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acoAliK\Desktop\EDMSS\VADIR\"/>
    </mc:Choice>
  </mc:AlternateContent>
  <xr:revisionPtr revIDLastSave="0" documentId="13_ncr:1_{F130592B-1534-4381-B78C-DBD181471FD4}" xr6:coauthVersionLast="36" xr6:coauthVersionMax="43" xr10:uidLastSave="{00000000-0000-0000-0000-000000000000}"/>
  <bookViews>
    <workbookView xWindow="0" yWindow="0" windowWidth="13800" windowHeight="5172" xr2:uid="{10EEDD81-5513-45C8-91B8-12F4FF1EA883}"/>
  </bookViews>
  <sheets>
    <sheet name="Business Rules for VADIR cols" sheetId="4" r:id="rId1"/>
    <sheet name="BRs sorted by data type" sheetId="3" r:id="rId2"/>
    <sheet name="VADIR DD complete" sheetId="1" r:id="rId3"/>
  </sheets>
  <definedNames>
    <definedName name="_xlnm._FilterDatabase" localSheetId="0" hidden="1">'Business Rules for VADIR cols'!$A$1:$R$347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42" i="3" l="1"/>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141"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43" i="3"/>
  <c r="O144" i="3"/>
  <c r="O142" i="3"/>
  <c r="O141" i="3"/>
  <c r="N195" i="3"/>
  <c r="N196" i="3"/>
  <c r="N197" i="3"/>
  <c r="N198" i="3"/>
  <c r="N199" i="3"/>
  <c r="N141" i="3"/>
  <c r="N143" i="3"/>
  <c r="N144" i="3"/>
  <c r="N200" i="3"/>
  <c r="N142" i="3"/>
  <c r="N201" i="3"/>
  <c r="N202" i="3"/>
  <c r="N145" i="3"/>
  <c r="N146" i="3"/>
  <c r="N203" i="3"/>
  <c r="N204" i="3"/>
  <c r="N147" i="3"/>
  <c r="N148" i="3"/>
  <c r="N205" i="3"/>
  <c r="N186" i="3"/>
  <c r="N182" i="3"/>
  <c r="N183" i="3"/>
  <c r="N181" i="3"/>
  <c r="N192" i="3"/>
  <c r="N188" i="3"/>
  <c r="N184" i="3"/>
  <c r="N185" i="3"/>
  <c r="N179" i="3"/>
  <c r="N187" i="3"/>
  <c r="N180" i="3"/>
  <c r="N189" i="3"/>
  <c r="N178" i="3"/>
  <c r="N191" i="3"/>
  <c r="N190" i="3"/>
  <c r="N193" i="3"/>
  <c r="N177" i="3"/>
  <c r="N149" i="3"/>
  <c r="N150" i="3"/>
  <c r="N151" i="3"/>
  <c r="N152" i="3"/>
  <c r="N206" i="3"/>
  <c r="N207" i="3"/>
  <c r="N208" i="3"/>
  <c r="N209" i="3"/>
  <c r="N210" i="3"/>
  <c r="N153" i="3"/>
  <c r="N154" i="3"/>
  <c r="N211" i="3"/>
  <c r="N212" i="3"/>
  <c r="N213" i="3"/>
  <c r="N214" i="3"/>
  <c r="N215" i="3"/>
  <c r="N216" i="3"/>
  <c r="N155" i="3"/>
  <c r="N156" i="3"/>
  <c r="N217" i="3"/>
  <c r="N157" i="3"/>
  <c r="N158" i="3"/>
  <c r="N218" i="3"/>
  <c r="N159" i="3"/>
  <c r="N219" i="3"/>
  <c r="N160" i="3"/>
  <c r="N161" i="3"/>
  <c r="N162" i="3"/>
  <c r="N220" i="3"/>
  <c r="N221" i="3"/>
  <c r="N222" i="3"/>
  <c r="N223" i="3"/>
  <c r="N224" i="3"/>
  <c r="N225" i="3"/>
  <c r="N226" i="3"/>
  <c r="N163" i="3"/>
  <c r="N164" i="3"/>
  <c r="N227" i="3"/>
  <c r="N165" i="3"/>
  <c r="N166" i="3"/>
  <c r="N228" i="3"/>
  <c r="N167" i="3"/>
  <c r="N229" i="3"/>
  <c r="N168" i="3"/>
  <c r="N169" i="3"/>
  <c r="N170" i="3"/>
  <c r="N230" i="3"/>
  <c r="N231" i="3"/>
  <c r="N232" i="3"/>
  <c r="N233" i="3"/>
  <c r="N171" i="3"/>
  <c r="N234" i="3"/>
  <c r="N172" i="3"/>
  <c r="N235" i="3"/>
  <c r="N173" i="3"/>
  <c r="N236" i="3"/>
  <c r="N174" i="3"/>
  <c r="N237" i="3"/>
  <c r="N238" i="3"/>
  <c r="N239" i="3"/>
  <c r="N240" i="3"/>
  <c r="N241" i="3"/>
  <c r="N175" i="3"/>
  <c r="N242" i="3"/>
  <c r="N243" i="3"/>
  <c r="N244" i="3"/>
  <c r="N176" i="3"/>
  <c r="N194"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2"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286"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45" i="3"/>
  <c r="K205" i="3"/>
  <c r="K159" i="3"/>
  <c r="K219" i="3"/>
  <c r="K160" i="3"/>
  <c r="K241" i="3"/>
  <c r="K185" i="3"/>
  <c r="K161" i="3"/>
  <c r="K162" i="3"/>
  <c r="K220" i="3"/>
  <c r="K221" i="3"/>
  <c r="K186" i="3"/>
  <c r="K145" i="3"/>
  <c r="K146" i="3"/>
  <c r="K203" i="3"/>
  <c r="K141" i="3"/>
  <c r="K142" i="3"/>
  <c r="K201" i="3"/>
  <c r="K143" i="3"/>
  <c r="K144" i="3"/>
  <c r="K200" i="3"/>
  <c r="K228" i="3"/>
  <c r="K235" i="3"/>
  <c r="K182" i="3"/>
  <c r="K213" i="3"/>
  <c r="K183" i="3"/>
  <c r="K181" i="3"/>
  <c r="K153" i="3"/>
  <c r="K154" i="3"/>
  <c r="K211" i="3"/>
  <c r="K196" i="3"/>
  <c r="K197" i="3"/>
  <c r="K198" i="3"/>
  <c r="K199" i="3"/>
  <c r="K212" i="3"/>
  <c r="K226" i="3"/>
  <c r="K163" i="3"/>
  <c r="K164" i="3"/>
  <c r="K167" i="3"/>
  <c r="K229" i="3"/>
  <c r="K168" i="3"/>
  <c r="K240" i="3"/>
  <c r="K192" i="3"/>
  <c r="K227" i="3"/>
  <c r="K165" i="3"/>
  <c r="K166" i="3"/>
  <c r="K188" i="3"/>
  <c r="K147" i="3"/>
  <c r="K148" i="3"/>
  <c r="K179" i="3"/>
  <c r="K206" i="3"/>
  <c r="K207" i="3"/>
  <c r="K208" i="3"/>
  <c r="K209" i="3"/>
  <c r="K210" i="3"/>
  <c r="K223" i="3"/>
  <c r="K224" i="3"/>
  <c r="K225" i="3"/>
  <c r="K187" i="3"/>
  <c r="K202" i="3"/>
  <c r="K204" i="3"/>
  <c r="K184" i="3"/>
  <c r="K214" i="3"/>
  <c r="K215" i="3"/>
  <c r="K230" i="3"/>
  <c r="K149" i="3"/>
  <c r="K151" i="3"/>
  <c r="K155" i="3"/>
  <c r="K217" i="3"/>
  <c r="K156" i="3"/>
  <c r="K157" i="3"/>
  <c r="K158" i="3"/>
  <c r="K218" i="3"/>
  <c r="K233" i="3"/>
  <c r="K171" i="3"/>
  <c r="K234" i="3"/>
  <c r="K172" i="3"/>
  <c r="K169" i="3"/>
  <c r="K170" i="3"/>
  <c r="K231" i="3"/>
  <c r="K232" i="3"/>
  <c r="K150" i="3"/>
  <c r="K152" i="3"/>
  <c r="K180" i="3"/>
  <c r="K189" i="3"/>
  <c r="K178" i="3"/>
  <c r="K237" i="3"/>
  <c r="K238" i="3"/>
  <c r="K239" i="3"/>
  <c r="K191" i="3"/>
  <c r="K173" i="3"/>
  <c r="K236" i="3"/>
  <c r="K174" i="3"/>
  <c r="K190" i="3"/>
  <c r="K175" i="3"/>
  <c r="K242" i="3"/>
  <c r="K243" i="3"/>
  <c r="K244" i="3"/>
  <c r="K176" i="3"/>
  <c r="K193" i="3"/>
  <c r="K195" i="3"/>
  <c r="K216" i="3"/>
  <c r="K177" i="3"/>
  <c r="K222" i="3"/>
  <c r="K194"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2" i="3"/>
  <c r="J347" i="3"/>
  <c r="J346" i="3"/>
  <c r="J3" i="3"/>
  <c r="J245" i="3"/>
  <c r="J4" i="3"/>
  <c r="J5" i="3"/>
  <c r="J6" i="3"/>
  <c r="J286" i="3"/>
  <c r="J246" i="3"/>
  <c r="J7" i="3"/>
  <c r="J247" i="3"/>
  <c r="J8" i="3"/>
  <c r="J248" i="3"/>
  <c r="J9" i="3"/>
  <c r="J249" i="3"/>
  <c r="J250" i="3"/>
  <c r="J251" i="3"/>
  <c r="J252" i="3"/>
  <c r="J287" i="3"/>
  <c r="J253" i="3"/>
  <c r="J254" i="3"/>
  <c r="J194" i="3"/>
  <c r="J288" i="3"/>
  <c r="J255" i="3"/>
  <c r="J205" i="3"/>
  <c r="J256" i="3"/>
  <c r="J10" i="3"/>
  <c r="J159" i="3"/>
  <c r="J11" i="3"/>
  <c r="J12" i="3"/>
  <c r="J219" i="3"/>
  <c r="J13" i="3"/>
  <c r="J14" i="3"/>
  <c r="J160" i="3"/>
  <c r="J15" i="3"/>
  <c r="J289" i="3"/>
  <c r="J16" i="3"/>
  <c r="J17" i="3"/>
  <c r="J241" i="3"/>
  <c r="J290" i="3"/>
  <c r="J291" i="3"/>
  <c r="J185" i="3"/>
  <c r="J161" i="3"/>
  <c r="J162" i="3"/>
  <c r="J18" i="3"/>
  <c r="J220" i="3"/>
  <c r="J19" i="3"/>
  <c r="J20" i="3"/>
  <c r="J292" i="3"/>
  <c r="J221" i="3"/>
  <c r="J21" i="3"/>
  <c r="J293" i="3"/>
  <c r="J294" i="3"/>
  <c r="J22" i="3"/>
  <c r="J23" i="3"/>
  <c r="J24" i="3"/>
  <c r="J25" i="3"/>
  <c r="J186" i="3"/>
  <c r="J26" i="3"/>
  <c r="J145" i="3"/>
  <c r="J295" i="3"/>
  <c r="J296" i="3"/>
  <c r="J146" i="3"/>
  <c r="J27" i="3"/>
  <c r="J203" i="3"/>
  <c r="J28" i="3"/>
  <c r="J297" i="3"/>
  <c r="J141" i="3"/>
  <c r="J298" i="3"/>
  <c r="J142" i="3"/>
  <c r="J29" i="3"/>
  <c r="J201" i="3"/>
  <c r="J299" i="3"/>
  <c r="J30" i="3"/>
  <c r="J143" i="3"/>
  <c r="J31" i="3"/>
  <c r="J144" i="3"/>
  <c r="J32" i="3"/>
  <c r="J200" i="3"/>
  <c r="J33" i="3"/>
  <c r="J228" i="3"/>
  <c r="J34" i="3"/>
  <c r="J300" i="3"/>
  <c r="J235" i="3"/>
  <c r="J301" i="3"/>
  <c r="J182" i="3"/>
  <c r="J35" i="3"/>
  <c r="J36" i="3"/>
  <c r="J213" i="3"/>
  <c r="J302" i="3"/>
  <c r="J345" i="3"/>
  <c r="J183" i="3"/>
  <c r="J37" i="3"/>
  <c r="J38" i="3"/>
  <c r="J181" i="3"/>
  <c r="J153" i="3"/>
  <c r="J154" i="3"/>
  <c r="J211" i="3"/>
  <c r="J196" i="3"/>
  <c r="J257" i="3"/>
  <c r="J39" i="3"/>
  <c r="J258" i="3"/>
  <c r="J197" i="3"/>
  <c r="J198" i="3"/>
  <c r="J259" i="3"/>
  <c r="J40" i="3"/>
  <c r="J260" i="3"/>
  <c r="J261" i="3"/>
  <c r="J199" i="3"/>
  <c r="J262" i="3"/>
  <c r="J303" i="3"/>
  <c r="J212" i="3"/>
  <c r="J263" i="3"/>
  <c r="J41" i="3"/>
  <c r="J264" i="3"/>
  <c r="J226" i="3"/>
  <c r="J163" i="3"/>
  <c r="J42" i="3"/>
  <c r="J164" i="3"/>
  <c r="J43" i="3"/>
  <c r="J44" i="3"/>
  <c r="J265" i="3"/>
  <c r="J45" i="3"/>
  <c r="J46" i="3"/>
  <c r="J266" i="3"/>
  <c r="J267" i="3"/>
  <c r="J268" i="3"/>
  <c r="J167" i="3"/>
  <c r="J229" i="3"/>
  <c r="J269" i="3"/>
  <c r="J270" i="3"/>
  <c r="J271" i="3"/>
  <c r="J47" i="3"/>
  <c r="J168" i="3"/>
  <c r="J48" i="3"/>
  <c r="J240" i="3"/>
  <c r="J49" i="3"/>
  <c r="J50" i="3"/>
  <c r="J192" i="3"/>
  <c r="J272" i="3"/>
  <c r="J273" i="3"/>
  <c r="J227" i="3"/>
  <c r="J274" i="3"/>
  <c r="J165" i="3"/>
  <c r="J304" i="3"/>
  <c r="J166" i="3"/>
  <c r="J188" i="3"/>
  <c r="J51" i="3"/>
  <c r="J147" i="3"/>
  <c r="J148" i="3"/>
  <c r="J52" i="3"/>
  <c r="J179" i="3"/>
  <c r="J275" i="3"/>
  <c r="J276" i="3"/>
  <c r="J277" i="3"/>
  <c r="J206" i="3"/>
  <c r="J305" i="3"/>
  <c r="J207" i="3"/>
  <c r="J306" i="3"/>
  <c r="J307" i="3"/>
  <c r="J308" i="3"/>
  <c r="J53" i="3"/>
  <c r="J309" i="3"/>
  <c r="J310" i="3"/>
  <c r="J208" i="3"/>
  <c r="J209" i="3"/>
  <c r="J311" i="3"/>
  <c r="J312" i="3"/>
  <c r="J54" i="3"/>
  <c r="J278" i="3"/>
  <c r="J55" i="3"/>
  <c r="J210" i="3"/>
  <c r="J56" i="3"/>
  <c r="J57" i="3"/>
  <c r="J279" i="3"/>
  <c r="J223" i="3"/>
  <c r="J58" i="3"/>
  <c r="J224" i="3"/>
  <c r="J313" i="3"/>
  <c r="J225" i="3"/>
  <c r="J59" i="3"/>
  <c r="J187" i="3"/>
  <c r="J60" i="3"/>
  <c r="J202" i="3"/>
  <c r="J61" i="3"/>
  <c r="J314" i="3"/>
  <c r="J204" i="3"/>
  <c r="J315" i="3"/>
  <c r="J62" i="3"/>
  <c r="J63" i="3"/>
  <c r="J184" i="3"/>
  <c r="J64" i="3"/>
  <c r="J316" i="3"/>
  <c r="J214" i="3"/>
  <c r="J317" i="3"/>
  <c r="J65" i="3"/>
  <c r="J215" i="3"/>
  <c r="J318" i="3"/>
  <c r="J319" i="3"/>
  <c r="J66" i="3"/>
  <c r="J67" i="3"/>
  <c r="J68" i="3"/>
  <c r="J230" i="3"/>
  <c r="J69" i="3"/>
  <c r="J320" i="3"/>
  <c r="J321" i="3"/>
  <c r="J70" i="3"/>
  <c r="J149" i="3"/>
  <c r="J322" i="3"/>
  <c r="J323" i="3"/>
  <c r="J151" i="3"/>
  <c r="J71" i="3"/>
  <c r="J72" i="3"/>
  <c r="J73" i="3"/>
  <c r="J74" i="3"/>
  <c r="J324" i="3"/>
  <c r="J344" i="3"/>
  <c r="J75" i="3"/>
  <c r="J76" i="3"/>
  <c r="J155" i="3"/>
  <c r="J217" i="3"/>
  <c r="J156" i="3"/>
  <c r="J77" i="3"/>
  <c r="J78" i="3"/>
  <c r="J79" i="3"/>
  <c r="J157" i="3"/>
  <c r="J158" i="3"/>
  <c r="J218" i="3"/>
  <c r="J233" i="3"/>
  <c r="J80" i="3"/>
  <c r="J171" i="3"/>
  <c r="J234" i="3"/>
  <c r="J280" i="3"/>
  <c r="J81" i="3"/>
  <c r="J172" i="3"/>
  <c r="J82" i="3"/>
  <c r="J83" i="3"/>
  <c r="J84" i="3"/>
  <c r="J85" i="3"/>
  <c r="J86" i="3"/>
  <c r="J325" i="3"/>
  <c r="J169" i="3"/>
  <c r="J170" i="3"/>
  <c r="J326" i="3"/>
  <c r="J87" i="3"/>
  <c r="J231" i="3"/>
  <c r="J88" i="3"/>
  <c r="J232" i="3"/>
  <c r="J281" i="3"/>
  <c r="J89" i="3"/>
  <c r="J327" i="3"/>
  <c r="J90" i="3"/>
  <c r="J150" i="3"/>
  <c r="J91" i="3"/>
  <c r="J328" i="3"/>
  <c r="J329" i="3"/>
  <c r="J152" i="3"/>
  <c r="J92" i="3"/>
  <c r="J93" i="3"/>
  <c r="J330" i="3"/>
  <c r="J94" i="3"/>
  <c r="J331" i="3"/>
  <c r="J180" i="3"/>
  <c r="J332" i="3"/>
  <c r="J95" i="3"/>
  <c r="J189" i="3"/>
  <c r="J96" i="3"/>
  <c r="J97" i="3"/>
  <c r="J98" i="3"/>
  <c r="J333" i="3"/>
  <c r="J99" i="3"/>
  <c r="J178" i="3"/>
  <c r="J237" i="3"/>
  <c r="J100" i="3"/>
  <c r="J101" i="3"/>
  <c r="J238" i="3"/>
  <c r="J102" i="3"/>
  <c r="J239" i="3"/>
  <c r="J103" i="3"/>
  <c r="J191" i="3"/>
  <c r="J104" i="3"/>
  <c r="J173" i="3"/>
  <c r="J282" i="3"/>
  <c r="J236" i="3"/>
  <c r="J105" i="3"/>
  <c r="J174" i="3"/>
  <c r="J106" i="3"/>
  <c r="J190" i="3"/>
  <c r="J107" i="3"/>
  <c r="J108" i="3"/>
  <c r="J109" i="3"/>
  <c r="J175" i="3"/>
  <c r="J110" i="3"/>
  <c r="J111" i="3"/>
  <c r="J112" i="3"/>
  <c r="J242" i="3"/>
  <c r="J113" i="3"/>
  <c r="J334" i="3"/>
  <c r="J243" i="3"/>
  <c r="J114" i="3"/>
  <c r="J244" i="3"/>
  <c r="J176" i="3"/>
  <c r="J115" i="3"/>
  <c r="J116" i="3"/>
  <c r="J193" i="3"/>
  <c r="J335" i="3"/>
  <c r="J117" i="3"/>
  <c r="J118" i="3"/>
  <c r="J119" i="3"/>
  <c r="J120" i="3"/>
  <c r="J336" i="3"/>
  <c r="J121" i="3"/>
  <c r="J122" i="3"/>
  <c r="J195" i="3"/>
  <c r="J123" i="3"/>
  <c r="J124" i="3"/>
  <c r="J337" i="3"/>
  <c r="J125" i="3"/>
  <c r="J126" i="3"/>
  <c r="J127" i="3"/>
  <c r="J128" i="3"/>
  <c r="J129" i="3"/>
  <c r="J338" i="3"/>
  <c r="J339" i="3"/>
  <c r="J283" i="3"/>
  <c r="J340" i="3"/>
  <c r="J130" i="3"/>
  <c r="J216" i="3"/>
  <c r="J131" i="3"/>
  <c r="J132" i="3"/>
  <c r="J177" i="3"/>
  <c r="J133" i="3"/>
  <c r="J341" i="3"/>
  <c r="J134" i="3"/>
  <c r="J135" i="3"/>
  <c r="J136" i="3"/>
  <c r="J137" i="3"/>
  <c r="J138" i="3"/>
  <c r="J342" i="3"/>
  <c r="J343" i="3"/>
  <c r="J284" i="3"/>
  <c r="J285" i="3"/>
  <c r="J222" i="3"/>
  <c r="J139" i="3"/>
  <c r="J140" i="3"/>
  <c r="J2" i="3"/>
  <c r="I3" i="3"/>
  <c r="I245" i="3"/>
  <c r="I4" i="3"/>
  <c r="I5" i="3"/>
  <c r="I6" i="3"/>
  <c r="I286" i="3"/>
  <c r="I246" i="3"/>
  <c r="I7" i="3"/>
  <c r="I247" i="3"/>
  <c r="I8" i="3"/>
  <c r="I248" i="3"/>
  <c r="I9" i="3"/>
  <c r="I249" i="3"/>
  <c r="I250" i="3"/>
  <c r="I251" i="3"/>
  <c r="I252" i="3"/>
  <c r="I287" i="3"/>
  <c r="I253" i="3"/>
  <c r="I254" i="3"/>
  <c r="I2" i="3"/>
</calcChain>
</file>

<file path=xl/sharedStrings.xml><?xml version="1.0" encoding="utf-8"?>
<sst xmlns="http://schemas.openxmlformats.org/spreadsheetml/2006/main" count="10364" uniqueCount="2585">
  <si>
    <t>VADIR Table Name</t>
  </si>
  <si>
    <t>VASAT/VADIR Column Name</t>
  </si>
  <si>
    <t>PK/FK</t>
  </si>
  <si>
    <t>Type</t>
  </si>
  <si>
    <t>Length</t>
  </si>
  <si>
    <t>VADIR Table Business Name</t>
  </si>
  <si>
    <t>Attribute Business Name</t>
  </si>
  <si>
    <t>Element Source</t>
  </si>
  <si>
    <t>Camelcase Name</t>
  </si>
  <si>
    <t>Def Src</t>
  </si>
  <si>
    <t>Definitions</t>
  </si>
  <si>
    <t>VASAT/Other Notes</t>
  </si>
  <si>
    <t>VASAT Definitions as received</t>
  </si>
  <si>
    <t>Personnel Episode (PNL) and Child Tables to PNL (FKs: VA_ID, ORG_ID, PNL_CAT_CD, PNL_SEG_ID)</t>
  </si>
  <si>
    <t>DOD_VA_PNL</t>
  </si>
  <si>
    <t>ORG_CD</t>
  </si>
  <si>
    <t>PK</t>
  </si>
  <si>
    <t>CHAR</t>
  </si>
  <si>
    <t>Military Service Episode</t>
  </si>
  <si>
    <t>Organization Code</t>
  </si>
  <si>
    <t>VASAT</t>
  </si>
  <si>
    <t>organizationCode</t>
  </si>
  <si>
    <t xml:space="preserve">The code that represents the organization that “owns” the DEERS population to which the sponsor belongs. </t>
  </si>
  <si>
    <t>DMDC online applications have business rules for setting the value.</t>
  </si>
  <si>
    <t>The code that represents the organization that “owns” the DEERS population to which the sponsor belongs.  DMDC online applications have business rules for setting the value.</t>
  </si>
  <si>
    <t>PNL_CAT_CD</t>
  </si>
  <si>
    <t>Personnel Category Code</t>
  </si>
  <si>
    <t>personnelCategoryCode</t>
  </si>
  <si>
    <t>The code which represents how the DoD personnel and/or finance centers views the person based on accountability and reporting strengths.</t>
  </si>
  <si>
    <t>(This attribute is similar to Member Category Code.)  This data element is the most critical data element for all identify related services DMDC provides</t>
  </si>
  <si>
    <t>The code which represents how the DoD personnel and/or finance centers views the person based on accountability and reporting strengths. (This attribute is similar to Member Category Code.)  This data element is the most critical data element for all identify related services DMDC provides</t>
  </si>
  <si>
    <t>PNL_SEG_ID</t>
  </si>
  <si>
    <t>NUMBER</t>
  </si>
  <si>
    <t>Personnel Segment Identifier</t>
  </si>
  <si>
    <t>personnelSegmentId</t>
  </si>
  <si>
    <t xml:space="preserve">	The identifier that is used to ensure a unique key on each personnel record.</t>
  </si>
  <si>
    <t>No Notes available.</t>
  </si>
  <si>
    <t>BSC_ACT_SVC_DT</t>
  </si>
  <si>
    <t>DATE</t>
  </si>
  <si>
    <t>Active Federal Military Service Base Date</t>
  </si>
  <si>
    <t>basicActiveServiceDate</t>
  </si>
  <si>
    <t>The date for which DoD Military Service member's creditable Active Military Service begins.</t>
  </si>
  <si>
    <t>The date for which DoD Military Service member's creditable Active Military Service begins. This constructed date functions to indicate a date on which a DoD Military Service member's creditable active military service begins for calculating time. Also referred to as Active Duty Base Date and Basic Active Service Date. The data is the actual or adjusted date from which the amount of active military service performed is calculated. The data is received daily and monthly from personnel data feeds. The data is used for reporting time of active military service and updating DEERS.</t>
  </si>
  <si>
    <t>DOD_BNFRY_TYP_CD</t>
  </si>
  <si>
    <t>VARCHAR2</t>
  </si>
  <si>
    <t>DoD Beneficiary Type Code</t>
  </si>
  <si>
    <t>dodBeneficiaryTypeCode</t>
  </si>
  <si>
    <t xml:space="preserve">	The code that indicates the type of DoD beneficiary.</t>
  </si>
  <si>
    <t>ENL_ASVC_AGMT_YR_QY</t>
  </si>
  <si>
    <t>Active Service Agreement Duration Year Quantity</t>
  </si>
  <si>
    <t>enlistedActiveServiceAgreementDurationYearsQuantity</t>
  </si>
  <si>
    <t>The numeric value of years of the current active service agreement.</t>
  </si>
  <si>
    <t>The numeric value of years of the current active service agreement. The data is submitted daily and monthly in personnel data feeds. The data is used for human resources actions and updating DEERS.</t>
  </si>
  <si>
    <t>INIT_ENTRY_TRN_END_DT</t>
  </si>
  <si>
    <t>Initial Entry Training End Date</t>
  </si>
  <si>
    <t>initialEntryTrainingEndDate</t>
  </si>
  <si>
    <t>The date for which the member's initial entry training ended.</t>
  </si>
  <si>
    <t>The date for which the member's initial entry training ended. The data is received daily and monthly from data feeds for employment reporting.</t>
  </si>
  <si>
    <t>MGSR_AGRM_YRS_CD</t>
  </si>
  <si>
    <t>Montgomery GI Bill Selected Reserve Service Agreement Duration Year Quantity</t>
  </si>
  <si>
    <t>mgibSrServiceAgreementLengthYearsCode</t>
  </si>
  <si>
    <t>The code that represents the length in years of the current Selected Reserve agreement/service commitment in the context of the MGIB program.</t>
  </si>
  <si>
    <t>PNL_BDSRC_CD</t>
  </si>
  <si>
    <t>Personnel Begin Date Source Code</t>
  </si>
  <si>
    <t>personnelBeginDateSourceCode</t>
  </si>
  <si>
    <t xml:space="preserve">	The code that represents the source of the Personnel Begin Date</t>
  </si>
  <si>
    <t>PNL_BGN_DT</t>
  </si>
  <si>
    <t>Personnel Begin Date</t>
  </si>
  <si>
    <t>personnelBeginDate</t>
  </si>
  <si>
    <t>The date when a sponsor's personnel category and organizational affiliation began.</t>
  </si>
  <si>
    <t>PNL_DSBL_EXT_CD</t>
  </si>
  <si>
    <t>Personnel Disability Extent Code</t>
  </si>
  <si>
    <t>personnelDisabilityExtentCode</t>
  </si>
  <si>
    <t>The code that represents the rating of percentage of disability determined by DoD or VA.</t>
  </si>
  <si>
    <t>PNL_DSBL_PCT_CD</t>
  </si>
  <si>
    <t>Personnel Disability Percent Code</t>
  </si>
  <si>
    <t>personnelDisabilityPercentageCode</t>
  </si>
  <si>
    <t>PNL_PE_DT</t>
  </si>
  <si>
    <t>Personnel Projected End Date</t>
  </si>
  <si>
    <t>personnelProjectedEndDate</t>
  </si>
  <si>
    <t xml:space="preserve">	The date when the personnel segment is projected to end.</t>
  </si>
  <si>
    <t>PNL_PEDC_CD</t>
  </si>
  <si>
    <t>Personnel Projected End Date Certainty Code</t>
  </si>
  <si>
    <t>personnelProjectedEndDateCertaintyCode</t>
  </si>
  <si>
    <t>The code that represents the certainty of the personnel projected end date.</t>
  </si>
  <si>
    <t>PNL_TDSRC_CD</t>
  </si>
  <si>
    <t>Personnel Termination Date Source Code</t>
  </si>
  <si>
    <t>personnelTerminationDateSourceCode</t>
  </si>
  <si>
    <t>The code that represents the source of the personnel termination date and the reliability of that date.</t>
  </si>
  <si>
    <t>The higher the number, the greater the reliability.</t>
  </si>
  <si>
    <t>The code that represents the source of the personnel termination date and the reliability of that date. The higher the number, the greater the reliability.</t>
  </si>
  <si>
    <t>PNL_TERM_DT</t>
  </si>
  <si>
    <t>Personnel Termination Date</t>
  </si>
  <si>
    <t>personnelTerminationDate</t>
  </si>
  <si>
    <t xml:space="preserve">	The date when the personnel segment terminated.</t>
  </si>
  <si>
    <t>PNL_TRSN_CD</t>
  </si>
  <si>
    <t>Personnel Termination Reason Code</t>
  </si>
  <si>
    <t>personnelTerminationReasonCode</t>
  </si>
  <si>
    <t>The code that represents the reason that the personnel segment terminated.</t>
  </si>
  <si>
    <t>RET_TYP_CD</t>
  </si>
  <si>
    <t>Retirement Type Code</t>
  </si>
  <si>
    <t>retirementTypeCode</t>
  </si>
  <si>
    <t xml:space="preserve">	The code that represents the type of retirement.</t>
  </si>
  <si>
    <t>RSV_UNDER_60_CD</t>
  </si>
  <si>
    <t>Reserve Under Age 60 Code</t>
  </si>
  <si>
    <t>reserveUnderAge60Code</t>
  </si>
  <si>
    <t xml:space="preserve">	The code that represents whether or not a Reserve Retired member of the Guard/Reserve is a Gray Area Retiree, meaning a member who served 90 consecutive days on Active Duty in support of designated operations for the Global War on Terror (GWOT), who is allowed to retire with pay before his or her 60th birthday.</t>
  </si>
  <si>
    <t>Defense Finance and Accounting System (DFAS) sets this code, though the code may be set by presentation of proper documentation by RAPIDS.</t>
  </si>
  <si>
    <t xml:space="preserve">	The code that represents whether or not a Reserve Retired member of the Guard/Reserve is a Gray Area Retiree, meaning a member who served 90 consecutive days on Active Duty in support of designated operations for the Global War on Terror (GWOT), who is allowed to retire with pay before his or her 60th birthday. Defense Finance and Accounting System (DFAS) sets this code, though the code may be set by presentation of proper documentation by RAPIDS.</t>
  </si>
  <si>
    <t>SVC_CD</t>
  </si>
  <si>
    <t>Service Code</t>
  </si>
  <si>
    <t>serviceBranchClassificationCode</t>
  </si>
  <si>
    <t>OAR</t>
  </si>
  <si>
    <t>The code for representing a subordinate organization within the United States Department of Defense in which a DoD Uniformed Service member is affiliated.</t>
  </si>
  <si>
    <t>[Definition from OAR, not VASAT.] The data is received daily and monthly from personnel data feeds and from real time applications which create and update personnel affiliation data within DMDC. The data is used for personnel reporting and some operational processes, such as customizations for service like the seal and printing on ID Cards.</t>
  </si>
  <si>
    <t>The data is received daily and monthly from personnel data feeds and from real time applications which create and update personnel affiliation data within DMDC. The data is used for personnel reporting and some operational processes, such as customizations for service like the seal and printing on ID Cards.</t>
  </si>
  <si>
    <t>UNIF_SVC_INIT_ENT_DT</t>
  </si>
  <si>
    <t>Uniformed Service Initial Entry Date</t>
  </si>
  <si>
    <t>uniformedServiceInitialEntryDate</t>
  </si>
  <si>
    <t>The date for which the member was first appointed, enlisted, or conscripted into a Uniformed Service of the US.</t>
  </si>
  <si>
    <t>Also referred to as Date of Initial Entry to a Uniformed Service. The data is received daily and monthly from data feeds for employment reporting.</t>
  </si>
  <si>
    <t>The date for which the member was first appointed, enlisted, or conscripted into a Uniformed Service of the US. Also referred to as Date of Initial Entry to a Uniformed Service. The data is received daily and monthly from data feeds for employment reporting.</t>
  </si>
  <si>
    <t>USVC_ORG_CMPNT_CD</t>
  </si>
  <si>
    <t>Service Component Code</t>
  </si>
  <si>
    <t>uniformedServiceOrganizationComponentCode</t>
  </si>
  <si>
    <t>The code that is used to determine regular active duty, guard, or reserve personnel populations.</t>
  </si>
  <si>
    <t>MIL_ACC_SRC_CD</t>
  </si>
  <si>
    <t>Accession Program Source Code</t>
  </si>
  <si>
    <t>militaryAccessionSourceCode</t>
  </si>
  <si>
    <t>This is a DMDC derived data element created from the following three data elements in the Active Duty and Reserve Submissions: Enlisted Accession Program Source Code, Commissioned Officer Accession Program Source Code, and Warrant Officer Accession Program Source Code for reporting.Also referred to as Source of Initial Appointment.</t>
  </si>
  <si>
    <t>The data is created daily and monthly for employment reporting.</t>
  </si>
  <si>
    <t>This is a DMDC derived data element created from the following three data elements in the Active Duty and Reserve Submissions: Enlisted Accession Program Source Code, Commissioned Officer Accession Program Source Code, and Warrant Officer Accession Program Source Code for reporting. Also referred to as Source of Initial Appointment. The data is created daily and monthly for employment reporting.</t>
  </si>
  <si>
    <t>LST_UPD_DT</t>
  </si>
  <si>
    <t>Last Update Date</t>
  </si>
  <si>
    <t>lastUpdateDate</t>
  </si>
  <si>
    <t>The date a record was updated in a database.</t>
  </si>
  <si>
    <t>The value is typically set automatically by the system.</t>
  </si>
  <si>
    <t>The date a record was updated in a database. The value is typically set automatically by the system.</t>
  </si>
  <si>
    <t>DOD_VA_PNLEC</t>
  </si>
  <si>
    <t>PNLEC_TYP_CD</t>
  </si>
  <si>
    <t>Personnel Entitlement Condition</t>
  </si>
  <si>
    <t>Personnel Entitlement Condition Type Code</t>
  </si>
  <si>
    <t>personnelEntitlementConditionTypeCode</t>
  </si>
  <si>
    <t>The code that represents the type of condition that occurred while a sponsor was in a personnel category and organization that affected the entitlements of the sponsor and/or the sponsor's dependents.</t>
  </si>
  <si>
    <t>PNLEC_BGN_DT</t>
  </si>
  <si>
    <t>Personnel Entitlement Condition Begin Date</t>
  </si>
  <si>
    <t>personnelEntitlementConditionBeginDate</t>
  </si>
  <si>
    <t>The begin date of a condition that occurred while a sponsor was in a personnel category and organization that affected the entitlements of the sponsor and/or the sponsor’s dependents.</t>
  </si>
  <si>
    <t>NOTE: If the condition represents an event, then the date of that event is stored in the personnel entitlement condition begin date. The personnel entitlement condition end date will be blank.</t>
  </si>
  <si>
    <t>The begin date of a condition that occurred while a sponsor was in a personnel category and organization that affected the entitlements of the sponsor and/or the sponsor’s dependents. NOTE: If the condition represents an event, then the date of that event is stored in the personnel entitlement condition begin date. The personnel entitlement condition end date will be blank.</t>
  </si>
  <si>
    <t>PNLEC_TERM_DT</t>
  </si>
  <si>
    <t>Personnel Entitlement Condition Termination Date</t>
  </si>
  <si>
    <t>personnelEntitlementConditionTerminationDate</t>
  </si>
  <si>
    <t>The date when the personnel entitlement condition segment terminated.</t>
  </si>
  <si>
    <t>PNLEC_TRSN_CD</t>
  </si>
  <si>
    <t>Personnel Entitlement Condition Termination Reason Code</t>
  </si>
  <si>
    <t>personnelEntitlementConditionTerminationReasonCode</t>
  </si>
  <si>
    <t>The code that represents the reason that the personnel entitlement condition segment terminated.</t>
  </si>
  <si>
    <t>PNLEC_TXN_DT</t>
  </si>
  <si>
    <t>Transaction Date</t>
  </si>
  <si>
    <t>personnelEntitlementConditionTransactionDate</t>
  </si>
  <si>
    <t>The date when the transaction was created.</t>
  </si>
  <si>
    <t>DOD_VA_PNLST</t>
  </si>
  <si>
    <t>CHAR_SVC_CD</t>
  </si>
  <si>
    <t>Peronssel Status</t>
  </si>
  <si>
    <t>Character of Service Code</t>
  </si>
  <si>
    <t>characterOfServiceCode</t>
  </si>
  <si>
    <t>The code representing the evaluation of a member's conduct and performance during a period of military service.</t>
  </si>
  <si>
    <t>[Definition is from OAR, not VASAT]. The data is received daily and monthly from personnel data feeds as well as via DD214 Feeds. DD214 data is uses transformation rules to map data into standard DoD codes. The data is used for personnel reporting and dissimination to other state and federal agencies for veteran's benefit processing.</t>
  </si>
  <si>
    <t>The data is received daily and monthly from personnel data feeds as well as via DD214 Feeds. DD214 data is uses transformation rules to map data into standard DoD codes. The data is used for personnel reporting and dissimination to other state and federal agencies for veteran's benefit processing.</t>
  </si>
  <si>
    <t>ISVC_REENL_CD</t>
  </si>
  <si>
    <t>Interservice Reenlistment Eligibility Code</t>
  </si>
  <si>
    <t>interserviceReenlistmentEligibilityCode</t>
  </si>
  <si>
    <t>The code, standardized across services, that indicates whether and under what conditions a separating member may return to active service.</t>
  </si>
  <si>
    <t>ISVC_SEP_CD</t>
  </si>
  <si>
    <t>Interservice Separation Code</t>
  </si>
  <si>
    <t>interserviceSeparationCode</t>
  </si>
  <si>
    <t>The code for representing a classification, standard across services, of Separation Program Designator (SPD) Code and the obsolete Separation Program Number (SPN).</t>
  </si>
  <si>
    <t>[Definition is from OAR, not VASAT.] The data is received daily and monthly from personnel data feeds. The data is used for personnel reporting.</t>
  </si>
  <si>
    <t>The data is received daily and monthly from personnel data feeds. The data is used for personnel reporting.</t>
  </si>
  <si>
    <t>PNLST_CHNG_DT</t>
  </si>
  <si>
    <t>Pay Plan Pay Grade Effective Date</t>
  </si>
  <si>
    <t>personnelStatusChangeTransactionDate</t>
  </si>
  <si>
    <t>The date that establishes the relative seniority of a member among others who possess the same paygrade.</t>
  </si>
  <si>
    <t>The data is received daily and monthly from personnel data feeds and operator based applications. The data is used to determine eligibility for promotion, retirement, pay and allowances, performance evaluation processes, assignments, and similar management activities.</t>
  </si>
  <si>
    <t>The date that establishes the relative seniority of a member among others who possess the same paygrade. The data is received daily and monthly from personnel data feeds and operator based applications. The data is used to determine eligibility for promotion, retirement, pay and allowances, performance evaluation processes, assignments, and similar management activities.</t>
  </si>
  <si>
    <t>PNLST_CHNG_TYP_CD</t>
  </si>
  <si>
    <t>Personnel Status Change Transaction Type Code</t>
  </si>
  <si>
    <t>personnelStatusChangeTransactionTypeCode</t>
  </si>
  <si>
    <t>The code that indicates the type of personnel status change transaction.</t>
  </si>
  <si>
    <t>REENL_ELIG_CD</t>
  </si>
  <si>
    <t>Reenlistment Eligibility Code</t>
  </si>
  <si>
    <t>reenlistmentEligibilityCode</t>
  </si>
  <si>
    <t>The code for representing the classes by which each of the Services identifies an enlisted DoD Military Service member's eligibility to reenlist for further military service.</t>
  </si>
  <si>
    <t>[Definition is from OAR, not VASAT.]The data is received daily and monthly from personnel data feeds. The data is used for personnel reporting.</t>
  </si>
  <si>
    <t>SPD_CD</t>
  </si>
  <si>
    <t>Separation Program Designator Code</t>
  </si>
  <si>
    <t>separationProgramDesignatorCode</t>
  </si>
  <si>
    <t xml:space="preserve">The code for representing the classification of a DoD Military Service member's separation from a DoD Military Service. </t>
  </si>
  <si>
    <t>[Definition is from OAR, not VASAT.] The data is received daily and monthly from personnel data feeds. The data is used for personnel reporting and updating DEERS.</t>
  </si>
  <si>
    <t>The data is received daily and monthly from personnel data feeds. The data is used for personnel reporting and updating DEERS.</t>
  </si>
  <si>
    <t>SR_LOSS_TYP_CD</t>
  </si>
  <si>
    <t>Selected Reserve Loss Type Code</t>
  </si>
  <si>
    <t>selectedReserveReasonForLossOrTransferCode</t>
  </si>
  <si>
    <t>The code that represents the reason for loss or transfer from Selected Reserve.</t>
  </si>
  <si>
    <t>Mapped from SR_MCDCT_LOSS_TYP_CD in the RCCPDS file.</t>
  </si>
  <si>
    <t>The code that represents the reason for loss or transfer from Selected Reserve. Mapped from SR_MCDCT_LOSS_TYP_CD in the RCCPDS file.</t>
  </si>
  <si>
    <t>MGAD_LOSS_CAT_CD</t>
  </si>
  <si>
    <t>Montgomery GI Bill Active Duty Loss Category Code</t>
  </si>
  <si>
    <t>mgibAdLossCategoryCode</t>
  </si>
  <si>
    <t>This is a DMDC derived data element created by grouping the Separation Program Designator code into categories used by the Department of Veterans Affairs in determining Montgomery GI Bill eligibility.</t>
  </si>
  <si>
    <t>The data is created daily and monthly from personnel data feeds. The data is used to update DEERS.</t>
  </si>
  <si>
    <t>This is a DMDC derived data element created by grouping the Separation Program Designator code into categories used by the Department of Veterans Affairs in determining Montgomery GI Bill eligibility. The data is created daily and monthly from personnel data feeds. The data is used to update DEERS.</t>
  </si>
  <si>
    <t>NARR_RSN_SEP_CD</t>
  </si>
  <si>
    <t>The narrative reason for the member's separation from the Service. This data element is used by VA in lieu of the Separation Program Designator Code (SPD_CD).</t>
  </si>
  <si>
    <t>narrativeReasonSeparationCode</t>
  </si>
  <si>
    <t>The narrative reason for the member's separation from the Service.</t>
  </si>
  <si>
    <t>This data element is used by VA in lieu of the Separation Program Designator Code (SPD_CD).</t>
  </si>
  <si>
    <t>PGIB_LOSS_CAT_CD</t>
  </si>
  <si>
    <t>Post-9/11 GI Bill Loss Category Code</t>
  </si>
  <si>
    <t>post911GIBillLossCategoryCode</t>
  </si>
  <si>
    <t>A DMDC derived data element created by grouping the Separation Program Designator code into categories used by the Department of Veterans Affairs in determining Post-9/11 GI Bill eligibility.</t>
  </si>
  <si>
    <t>[Note from Jim Jones: This is being rechristened Active Service Qualification Codes. This field applies only to the Post-9/11 MGIB system in terms of eligibility calculations for each period of service.] This is a DMDC derived data element created by grouping the Separation Program Designator code into categories used by the Department of Veterans Affairs.The data is created daily and monthly. The data is used to update DEERS.</t>
  </si>
  <si>
    <t>This is a DMDC derived data element created by grouping the Separation Program Designator code into categories used by the Department of Veterans Affairs. The data is created daily and monthly. The data is used to update DEERS.</t>
  </si>
  <si>
    <t>LAST_UPD</t>
  </si>
  <si>
    <t>DOD_VA_GRAS</t>
  </si>
  <si>
    <t>Guard/Reserve Active Service</t>
  </si>
  <si>
    <t>GRAS_BGN_DT</t>
  </si>
  <si>
    <t>Active Service Begin Date</t>
  </si>
  <si>
    <t>guardReserveActiveServiceBeginDate</t>
  </si>
  <si>
    <t>The date on which a Service member began a period, or consecutive periods, of active service that total, or will total, more than 30 consecutive days.</t>
  </si>
  <si>
    <t>The data is received daily and monthly from personnel data feeds. The data is used to determine eligibility for active duty benefits (medical, educational, etc.).</t>
  </si>
  <si>
    <t>The date on which a Service member began a period, or consecutive periods, of active service that total, or will total, more than 30 consecutive days. The data is received daily and monthly from personnel data feeds. The data is used to determine eligibility for active duty benefits (medical, educational, etc.).</t>
  </si>
  <si>
    <t>GRAS_PROJ_CD</t>
  </si>
  <si>
    <t>Event Project Plan Identifier Code</t>
  </si>
  <si>
    <t>guardReserveActiveServiceProjectCode</t>
  </si>
  <si>
    <t>This data element provides the granularity to differentiate between the various contingencies.</t>
  </si>
  <si>
    <t>Currently that granularity is not available, so it is defaulted to 9GF for OCO contingencies.</t>
  </si>
  <si>
    <t>This data element provides the granularity to differentiate between the various contingencies. Currently that granularity is not available, so it is defaulted to 9GF for OCO contingencies.</t>
  </si>
  <si>
    <t>GRAS_STATUTE_CD</t>
  </si>
  <si>
    <t>Active Service Activation Statute Code</t>
  </si>
  <si>
    <t>guardReserveActiveServiceStatuteCode</t>
  </si>
  <si>
    <t>The legal authority under which a Guard or Reserve member is called up to Active Duty.</t>
  </si>
  <si>
    <t xml:space="preserve"> Required under DoDI 7730.54 Enclosure 8.</t>
  </si>
  <si>
    <t>The legal authority under which a Guard or Reserve member is called up to Active Duty. Required under DoDI 7730.54 Enclosure 8.</t>
  </si>
  <si>
    <t>GRAS_TERM_DT</t>
  </si>
  <si>
    <t>Active Service End Date</t>
  </si>
  <si>
    <t>guardReserveActiveServiceTerminationDate</t>
  </si>
  <si>
    <t>The date on which a Service member on a period, or consecutive periods, of active service that total, or will total, more than 30 consecutive days terminates, or will terminate.</t>
  </si>
  <si>
    <t>The date on which a Service member on a period, or consecutive periods, of active service that total, or will total, more than 30 consecutive days terminates, or will terminate. The data is received daily and monthly from personnel data feeds. The data is used to determine eligibility for active duty benefits (medical, educational, etc.).</t>
  </si>
  <si>
    <t>GRAS_TRSN_CD</t>
  </si>
  <si>
    <t>Guard Reserve Active Service Termination Reason Code</t>
  </si>
  <si>
    <t>guardReserveAtiveServiceTerminationReasonCode</t>
  </si>
  <si>
    <t>The code that represents the reason the service member went off active duty.</t>
  </si>
  <si>
    <t>Formerly ASVC_TRSN_CD.</t>
  </si>
  <si>
    <t>The code that represents the reason the service member went off active duty. Formerly ASVC_TRSN_CD.</t>
  </si>
  <si>
    <t>GRAS_TXN_DT</t>
  </si>
  <si>
    <t>Guard Reserve Active Service Transaction Date</t>
  </si>
  <si>
    <t>guardReserveActiveServiceTransactionDate</t>
  </si>
  <si>
    <t>The date a transaction updated the GRAS table.</t>
  </si>
  <si>
    <t>Narrative Reason Separation Code</t>
  </si>
  <si>
    <t>[Note from Jim Jones: This is being rechristened Active Service Qualification Codes. This field applies only to the Post-9/11 MGIB system in terms of eligibility calculations for each period of service.] The data is used to update DEERS.</t>
  </si>
  <si>
    <t>DOD_VA_DPLY</t>
  </si>
  <si>
    <t>DPLY_BGN_DT</t>
  </si>
  <si>
    <t>Deployment</t>
  </si>
  <si>
    <t>Deployment Begin Date</t>
  </si>
  <si>
    <t>vaDeploymentBeginDate</t>
  </si>
  <si>
    <t>The date on which a Service member's deployment began.</t>
  </si>
  <si>
    <t>This is a generated field. It is the date of the first location event in a series of location events in which the amount of time between events is 21 days or less. However, for the Navy these events must also be of 14 days or greater in length. Example for the Navy: A member deploys for 7 days and then deploys three days later for 15 days, then this would create two separate deployment dates. However, if both deployments lasted 15 days, then it would be considered one long deployment.</t>
  </si>
  <si>
    <t>The date on which a Service member's deployment began. This is a generated field. It is the date of the first location event in a series of location events in which the amount of time between events is 21 days or less. However, for the Navy these events must also be of 14 days or greater in length. Example for the Navy: A member deploys for 7 days and then deploys three days later for 15 days, then this would create two separate deployment dates. However, if both deployments lasted 15 days, then it would be considered one long deployment.</t>
  </si>
  <si>
    <t>DPLY_PROJ_CD</t>
  </si>
  <si>
    <t>deploymentProjectCode</t>
  </si>
  <si>
    <t>DPLY_TERM_DT</t>
  </si>
  <si>
    <t>Deployment End Date</t>
  </si>
  <si>
    <t>vaDeploymentTerminationDate</t>
  </si>
  <si>
    <t>The date on which a Service member's deployment ended.</t>
  </si>
  <si>
    <t>This is a generated field. It is the date of the final location event in a series of location events in which the amount of time between events is 21 days or less. However, for the Navy these events must also be of 14 days or greater in length. Example for the Navy: A member deploys for 7 days and then deploys three days later for 15 days, then this would create two separate deployment dates. However, if both deployments lasted 15 days, then it would be considered one long deployment.</t>
  </si>
  <si>
    <t>The date on which a Service member's deployment ended. This is a generated field. It is the date of the final location event in a series of location events in which the amount of time between events is 21 days or less. However, for the Navy these events must also be of 14 days or greater in length. Example for the Navy: A member deploys for 7 days and then deploys three days later for 15 days, then this would create two separate deployment dates. However, if both deployments lasted 15 days, then it would be considered one long deployment.</t>
  </si>
  <si>
    <t>DPLY_TRSN_CD</t>
  </si>
  <si>
    <t>Deployment Termination Reason Code</t>
  </si>
  <si>
    <t>deploymentTerminationReasonCode</t>
  </si>
  <si>
    <t>The code that represents the reason that deployment segment was terminated.</t>
  </si>
  <si>
    <t>DPLY_TXN_DT</t>
  </si>
  <si>
    <t>Deployment Transaction Date</t>
  </si>
  <si>
    <t>vaDeploymentTransactionDate</t>
  </si>
  <si>
    <t xml:space="preserve">	The calendar date of the deployment.</t>
  </si>
  <si>
    <t>DOD_VA_DPLY_LOC</t>
  </si>
  <si>
    <t>DPLY_CTRY_CD</t>
  </si>
  <si>
    <t>Deployment Location</t>
  </si>
  <si>
    <t>Deployment Location Country Code</t>
  </si>
  <si>
    <t>deploymentLocationCountryCode</t>
  </si>
  <si>
    <t xml:space="preserve">	The code that represents the country of the person’s location.</t>
  </si>
  <si>
    <t>The valid values also include dependencies and areas of special sovereignty.</t>
  </si>
  <si>
    <t xml:space="preserve">	The code that represents the country of the person’s location. The valid values also include dependencies and areas of special sovereignty.</t>
  </si>
  <si>
    <t>DPLY_ISO_A3_CTRY_CD</t>
  </si>
  <si>
    <t>Deployment Location ISO Alpha 3 Country Code</t>
  </si>
  <si>
    <t>deploymentIsoAlpha3CountryCode</t>
  </si>
  <si>
    <t xml:space="preserve">	The ISO alpha 3 code representing the country of deployment.</t>
  </si>
  <si>
    <t>DPLY_LOC_BGN_DT</t>
  </si>
  <si>
    <t>Deployment Location Begin Date</t>
  </si>
  <si>
    <t>vaDeploymentLocationBeginDate</t>
  </si>
  <si>
    <t>[Definition is from OAR, OAR has extended discussion note:  The atomic date a period starts, representing the beginning of temporal data. The date can represent the beginning of a past, present, or future period. The date on which a Service member's deployment began. This is a generated field. It is the date of the first location event in a series of location events in which the amount of time between events is 21 days or less. However, for the Navy these events must also be of 14 days or greater in length. Example for the Navy: A member deploys for 7 days and then deploys three days later for 15 days, then this would create two separate deployment dates. However, if both deployments lasted 15 days, then it would be considered one long deployment.]</t>
  </si>
  <si>
    <t>If the Uniformed Service Validation Indicator Code is Y, then the Deployment Event Location Begin and End Dates were sourced from the Service submitted data, otherwise the Deployment Event Location Begin and End Dates were generated based upon the DFAS dates. This is not true for the Marine Corps, which only uses the Marine Corps submitted data.</t>
  </si>
  <si>
    <t>DPLY_LOC_MBW_CD</t>
  </si>
  <si>
    <t>Deployment Location Major Body of Water Code</t>
  </si>
  <si>
    <t>deploymentLocationMajorBodyOfWaterCode</t>
  </si>
  <si>
    <t>This data represents the named area of water of a DoD Service member's deployment location.</t>
  </si>
  <si>
    <t xml:space="preserve">This data represents the named area of water of a DoD Service member's deployment location. </t>
  </si>
  <si>
    <t>DPLY_LOC_TERM_DT</t>
  </si>
  <si>
    <t>Deployment Location End Date</t>
  </si>
  <si>
    <t>vaDeploymentLocationTerminationDate</t>
  </si>
  <si>
    <t>Vet360</t>
  </si>
  <si>
    <t>[NOTE: VASAT has no actual definition, nor does OAR.] If the Uniformed Service Validation Indicator Code is Y, then the Deployment Event Location Begin and End Dates were sourced from the Service submitted data, otherwise the Deployment Event Location Begin and End Dates were generated based upon the DFAS dates. This is not true for the Marine Corps, which only uses the Marine Corps submitted data.</t>
  </si>
  <si>
    <t>DPLY_LOC_TRSN_CD</t>
  </si>
  <si>
    <t>Deployment Location Termination Reason Code</t>
  </si>
  <si>
    <t>deploymentLocationTerminationReasonCode</t>
  </si>
  <si>
    <t xml:space="preserve">	The code that represents the reason why the deployment at that location terminated.</t>
  </si>
  <si>
    <t>DPLY_LOC_TXN_DT</t>
  </si>
  <si>
    <t>Deployment Location Transaction Date</t>
  </si>
  <si>
    <t>deploymentLocationTransactionDate</t>
  </si>
  <si>
    <t>The date for the transaction updating deployment location data.</t>
  </si>
  <si>
    <t>DOD_VA_DNT</t>
  </si>
  <si>
    <t>DNT_EXM_SVC_PROVD_PTS_CD</t>
  </si>
  <si>
    <t>Dental Exam</t>
  </si>
  <si>
    <t>Dental Exam Service Provided Prior to Separation Indicator Code</t>
  </si>
  <si>
    <t>dentalExamServiceProviderPriorToSeparationCode</t>
  </si>
  <si>
    <t>This data element indicates whether the member was provided a complete dental examination and all appropriate dental services and treatment within 90 days prior to separating from Active Duty.</t>
  </si>
  <si>
    <t>The data is received daily from DD 214 data feeds. This field is Box 17 on DD Form 214, Aug 2009 version. The data is required under the iEHR program and electronic DD214 initiative. It will be made optionally available to customers requiring this element as part of a DD214 electronic inquiry.</t>
  </si>
  <si>
    <t>This data element indicates whether the member was provided a complete dental examination and all appropriate dental services and treatment within 90 days prior to separating from Active Duty. The data is received daily from DD 214 data feeds. This field is Box 17 on DD Form 214, Aug 2009 version. The data is required under the iEHR program and electronic DD214 initiative. It will be made optionally available to customers requiring this element as part of a DD214 electronic inquiry.</t>
  </si>
  <si>
    <t>SEP_DT</t>
  </si>
  <si>
    <t>Separation Date</t>
  </si>
  <si>
    <t>separationDate</t>
  </si>
  <si>
    <t>The date on which a member separated from a specific service and component.</t>
  </si>
  <si>
    <t>The data is received daily from DD 214 data feeds. The data is required under the iEHR program and electronic DD214 initiative. It will be made optionally available to customers requiring this element as part of a DD214 electronic inquiry.</t>
  </si>
  <si>
    <t>The date on which a member separated from a specific service and component. The data is received daily from DD 214 data feeds. The data is required under the iEHR program and electronic DD214 initiative. It will be made optionally available to customers requiring this element as part of a DD214 electronic inquiry.</t>
  </si>
  <si>
    <t>DOD_VA_OCC</t>
  </si>
  <si>
    <t>OCC_TYP_CD</t>
  </si>
  <si>
    <t>Military Occupation</t>
  </si>
  <si>
    <t>Occupation Type Code</t>
  </si>
  <si>
    <t>occupationTypeCode</t>
  </si>
  <si>
    <t>The code that represents the type of occupation.</t>
  </si>
  <si>
    <t>DOD_OCC_CD</t>
  </si>
  <si>
    <t>DoD Occupation Code</t>
  </si>
  <si>
    <t>dodOccupationCode</t>
  </si>
  <si>
    <t>The code that represents the Department of Defense's standard Occupation Code.</t>
  </si>
  <si>
    <t>Length changed from 4 to 6 bytes in September 2013.</t>
  </si>
  <si>
    <t>The code that represents the Department of Defense's standard Occupation Code. Length changed from 4 to 6 bytes in September 2013.</t>
  </si>
  <si>
    <t>SVC_OCC_CD</t>
  </si>
  <si>
    <t>Service Occupation Code</t>
  </si>
  <si>
    <t>serviceOccupationCode</t>
  </si>
  <si>
    <t>The code, set by each Service, that represents a member's occupation in that Service.</t>
  </si>
  <si>
    <t>Please refer to Occupational Conversion Index - DoD 1312.1-I. The Service Occupation Codes for the individual services are listed in the Index.</t>
  </si>
  <si>
    <t>The code, set by each Service, that represents a member's occupation in that Service. Please refer to Occupational Conversion Index - DoD 1312.1-I. The Service Occupation Codes for the individual services are listed in the Index.</t>
  </si>
  <si>
    <t>SVC_OCC_DT</t>
  </si>
  <si>
    <t>Service Occupation Update Date</t>
  </si>
  <si>
    <t>serviceOccupationDate</t>
  </si>
  <si>
    <t xml:space="preserve">	The date when the member’s service occupation was last updated.</t>
  </si>
  <si>
    <t>VADIR Table Not Known</t>
  </si>
  <si>
    <t>VADIR column name not known</t>
  </si>
  <si>
    <t>?</t>
  </si>
  <si>
    <t>Service Specific Occupation Text</t>
  </si>
  <si>
    <t>VADIR</t>
  </si>
  <si>
    <t>serviceSpecificOccupationText</t>
  </si>
  <si>
    <t>None</t>
  </si>
  <si>
    <t>TBD</t>
  </si>
  <si>
    <t>TBD [new, derived element]</t>
  </si>
  <si>
    <t>[Not in VASAT]</t>
  </si>
  <si>
    <t>DOD_VA_PG</t>
  </si>
  <si>
    <t>PAY_PLN_CD</t>
  </si>
  <si>
    <t>Pay Grade</t>
  </si>
  <si>
    <t>Pay Plan Code</t>
  </si>
  <si>
    <t>payPlanCode</t>
  </si>
  <si>
    <t xml:space="preserve">The code for the specific class of the monetary compensation schedule in which a Military Service member or DoD civilian employee is assigned. </t>
  </si>
  <si>
    <t>[NOTE: Definition comes from OAR, under element name PPLN_CD, not from VASAT.] The data is received monthly from personnel data feeds and is used to determine benefits eligibility and for compensation reporting. The data is also used to derive other elements such as Rank.</t>
  </si>
  <si>
    <t>The data is received monthly from personnel data feeds and is used to determine benefits eligibility and for compensation reporting. The data is also used to derive other elements such as Rank.</t>
  </si>
  <si>
    <t>PG_CD</t>
  </si>
  <si>
    <t>Pay Grade Identifier</t>
  </si>
  <si>
    <t>payGradeCode</t>
  </si>
  <si>
    <t>The code which represents the step or degree on which a DoD employee's basic pay is based.</t>
  </si>
  <si>
    <t>[NOTE: Definition comes from OAR, which calls it PGRD_ID.] The data is received monthly from data feeds for compensation and position reporting and updating DEERS.</t>
  </si>
  <si>
    <t>The data is received monthly from data feeds for compensation and position reporting and updating DEERS.</t>
  </si>
  <si>
    <t>PG_DT</t>
  </si>
  <si>
    <t>payGradeDate</t>
  </si>
  <si>
    <t>RANK_CD</t>
  </si>
  <si>
    <t>Service Rank Name Code</t>
  </si>
  <si>
    <t>rankCode</t>
  </si>
  <si>
    <t xml:space="preserve">The code for representing the formal title for a step in the Uniformed Services hierarchy. </t>
  </si>
  <si>
    <t>[NOTE: Definition comes from OAR, which calls it SVC_RANK_NM_CD.] The data is received daily and monthly from data feeds for display purposes.</t>
  </si>
  <si>
    <t>The data is received daily and monthly from data feeds for display purposes.</t>
  </si>
  <si>
    <t>LU_RANK_TXT</t>
  </si>
  <si>
    <t>RANK_TXT</t>
  </si>
  <si>
    <t>Look Up Rank Text</t>
  </si>
  <si>
    <t>Service Rank Name Text</t>
  </si>
  <si>
    <t>rankText</t>
  </si>
  <si>
    <t>eMIS</t>
  </si>
  <si>
    <t>The text that corresponds to the rank code.</t>
  </si>
  <si>
    <t>[Note: Definition provided by Vet360]</t>
  </si>
  <si>
    <t>DOD_VA_MILPAY</t>
  </si>
  <si>
    <t>MILPAY_IND_CD</t>
  </si>
  <si>
    <t>Combat Pay</t>
  </si>
  <si>
    <t>Military Pay Type Code</t>
  </si>
  <si>
    <t>militaryPayCode</t>
  </si>
  <si>
    <t>The code that indicates the type of pay being reported.</t>
  </si>
  <si>
    <t>CMBT_ZN_CTRY_CD</t>
  </si>
  <si>
    <t>Combat Zone Tax Exclusion Country Code</t>
  </si>
  <si>
    <t>combatZoneCountryCode</t>
  </si>
  <si>
    <t>The code that represents the country designated a Combat Zone.</t>
  </si>
  <si>
    <t>Used only when CZTE is indicated by MILPAY_IND_CD.</t>
  </si>
  <si>
    <t>The code that represents the country designated a Combat Zone. Used only when CZTE is indicated by MILPAY_IND_CD.</t>
  </si>
  <si>
    <t>CMBT_ZN_ISO_A3_CTRY_CD</t>
  </si>
  <si>
    <t>Combat Zone ISO Alpha 3 Country Code</t>
  </si>
  <si>
    <t>combatZoneIsoAlpha3CountryCode</t>
  </si>
  <si>
    <t>The International Organization for Standardization Alpha 3 code representing the Combat Zone country.</t>
  </si>
  <si>
    <t>lastUpdate</t>
  </si>
  <si>
    <t>MILPAY_BGN_DT</t>
  </si>
  <si>
    <t>Military Pay Begin Date</t>
  </si>
  <si>
    <t>militaryPayBeginDate</t>
  </si>
  <si>
    <t>The date the specified pay began.</t>
  </si>
  <si>
    <t>Day is not available from the pay files and is defaulted to “01”.</t>
  </si>
  <si>
    <t>The date the specified pay began. Day is not available from the pay files and is defaulted to “01”.</t>
  </si>
  <si>
    <t>MILPAY_TERM_DT</t>
  </si>
  <si>
    <t>Military Pay Termination Date</t>
  </si>
  <si>
    <t>militaryPayTerminationDate</t>
  </si>
  <si>
    <t>The date the specified pay terminated.</t>
  </si>
  <si>
    <t>Day is not available from the pay files and is defaulted to the end of the month. “01”.</t>
  </si>
  <si>
    <t>The date the specified pay terminated. Day is not available from the pay files and is defaulted to the end of the month. “01”.</t>
  </si>
  <si>
    <t>MILPAY_TXN_DT</t>
  </si>
  <si>
    <t>Military Pay Transaction Date</t>
  </si>
  <si>
    <t>militaryPayTransactionDate</t>
  </si>
  <si>
    <t>The date of the specified pay file.</t>
  </si>
  <si>
    <t>DOD_VA_RET_PAY</t>
  </si>
  <si>
    <t>CH61_EFF_DT</t>
  </si>
  <si>
    <t>Retirement Pay</t>
  </si>
  <si>
    <t>Chapter 61 Effective Date</t>
  </si>
  <si>
    <t>chapter61EffectiveDate</t>
  </si>
  <si>
    <t>The date the member is entitled to retirement under 10 U. S. Code Chapter 61.</t>
  </si>
  <si>
    <t>CH61_SVC_GRS_PAY_AM</t>
  </si>
  <si>
    <t>Chapter 61 Service Gross Pay Amount</t>
  </si>
  <si>
    <t>chapter61ServiceGrossPayAmount</t>
  </si>
  <si>
    <t>The amount of the person's gross pay in dollars and cents according to 10 U .S.Code Chapter 61.</t>
  </si>
  <si>
    <t>The amount of the person's gross pay in dollars and cents according to 10 U .S. Code Chapter 61.</t>
  </si>
  <si>
    <t>CRDP_CRSC_CD</t>
  </si>
  <si>
    <t>Concurrent Retirement and Disability Pay or Combat Related Special Compensation Code</t>
  </si>
  <si>
    <t>concurrentRetirementAndDisabilityPayOrCombatRelatedSpecialCompensationCode</t>
  </si>
  <si>
    <t>Sep DD</t>
  </si>
  <si>
    <t xml:space="preserve">Indicates if a member's payment is for CRDP or CRSC. </t>
  </si>
  <si>
    <t>[Note: Definition is from "Data Dictionary for SEPARATION AND RETIREMENT Pay Changes" document supplied by Jim Jones 8/29/2017.] Note:  While some members may be eligible for both CRDP and CRSC, they may receive only one of these.</t>
  </si>
  <si>
    <t>CRDP_CRSC_MN_AM</t>
  </si>
  <si>
    <t>11,0</t>
  </si>
  <si>
    <t>Concurrent Retirement and Disability Pay or Combat Related Special Compensation Monthly Pay Amount</t>
  </si>
  <si>
    <t>concurrentRetirementAndDisabilityPayOrCombatRelatedSpecialCompensationMonthlyPayAmount</t>
  </si>
  <si>
    <t xml:space="preserve">CRDP or CRSC pay amount on the computation pay line. </t>
  </si>
  <si>
    <t>[Note: Definition is from "Data Dictionary for SEPARATION AND RETIREMENT Pay Changes" document supplied by Jim Jones 8/29/2017.] It is the amount of pay the member is receiving for CRDP or CRSC.  Implied Decimal</t>
  </si>
  <si>
    <t>CRDP_CRSC_STRT_CLDR_DT</t>
  </si>
  <si>
    <t>Concurrent Retirement and Disability Pay or Combat Related Special Compensation Start Calendar Date</t>
  </si>
  <si>
    <t>concurrentRetirementAndDisabilityPayOrCombatRelatedSpecialCompensationStartCalendarDate</t>
  </si>
  <si>
    <t>Effective date for the CRDP or CRSC payment.</t>
  </si>
  <si>
    <t>[Note: This is ubckuded in "Data Dictionary for SEPARATION AND RETIREMENT Pay Changes" document supplied by Jim Jones 8/29/2017, but no true definition is suppied.] Effective date for the CRDP or CRSC payment.</t>
  </si>
  <si>
    <t>CRSC_OPSN_DT</t>
  </si>
  <si>
    <t>Combat Related Special Compensation Open Season Date</t>
  </si>
  <si>
    <t>combatRelatedSpecialCompensationOpenSeasonDate</t>
  </si>
  <si>
    <t>[No VASAT or OAR definition available.]</t>
  </si>
  <si>
    <t>CRSC_RTG_FROM_VA_QY</t>
  </si>
  <si>
    <t>3,0</t>
  </si>
  <si>
    <t>Combat Related Special Compensation Rating From the VA Quantity</t>
  </si>
  <si>
    <t>combatRelatedSpecialCompensationRatingFromTheVAQuantity</t>
  </si>
  <si>
    <t>The disability rating that has been approved for CRSC payment. May or may not match the VA rating.</t>
  </si>
  <si>
    <t>[Note: Name is from "Data Dictionary for SEPARATION AND RETIREMENT Pay Changes" document supplied by Jim Jones 8/29/2017. VASAT has CRSC Veterans Affairs Rating Percentile Quantity (CRSC_VA_RTG_PCTL_QY)].</t>
  </si>
  <si>
    <t>CSB_CD</t>
  </si>
  <si>
    <t>Career Status Bonus Code</t>
  </si>
  <si>
    <t>careerStatusBonusCode</t>
  </si>
  <si>
    <t>The code that represents the member’s eligibility for a Career Status Bonus.</t>
  </si>
  <si>
    <t>SBP_PTD_MN_QY</t>
  </si>
  <si>
    <t>Survivor Benefit Plan Paid-to-Date Months Quantity</t>
  </si>
  <si>
    <t>survivorBenefitPlanPaidtoDateMonthsAmount</t>
  </si>
  <si>
    <t>The number of monthly Survivor Benefit Plan (SBP) premium payments a veteran has made to date, which is used by VBA Pension &amp; Fiduciary Service to escalate the beginning of SBP benefits to surviving spouses as soon as possible after the death of the participating veteran (a non-zero value serves as confirmation that a premium payment has been made and allows the payment process to start before final confirmation of coverage is received from the insurance provider).</t>
  </si>
  <si>
    <t>DIR_RMTR_SBP_AM</t>
  </si>
  <si>
    <t>Direct Remitter Survivor Benefit Plan Amount</t>
  </si>
  <si>
    <t>directRemitterSurvivorBenefitPlanAmount</t>
  </si>
  <si>
    <t>The monthly Survivor Benefit Plan premium to be deducted from VA benefits for direct remitters.</t>
  </si>
  <si>
    <t>DIR_RMTR_SBP_EFF_DT</t>
  </si>
  <si>
    <t>Direct Remitter Survivor Benefit Plan Effective Date</t>
  </si>
  <si>
    <t>directRemitterSurvivorBenefitPlanEffectiveDate</t>
  </si>
  <si>
    <t>The date that Survivor Benefit Plan premium deductions began for direct remitters.</t>
  </si>
  <si>
    <t>DOD_DSBL_PCT_CD</t>
  </si>
  <si>
    <t>DoD Disability Rating Percentile Quantity Code</t>
  </si>
  <si>
    <t>dodDisabilityPercentageRatingCode</t>
  </si>
  <si>
    <t>The code that represents the rating of percentage of disability.</t>
  </si>
  <si>
    <t>FUNC_ACCT_NUM_CD</t>
  </si>
  <si>
    <t>Functional Account Number Code</t>
  </si>
  <si>
    <t>functionalAccountNumberCode</t>
  </si>
  <si>
    <t>The code that represents the entitlement basis for military retired pay.</t>
  </si>
  <si>
    <t>Known as FANCode in DFAS files.</t>
  </si>
  <si>
    <t>The code that represents the entitlement basis for military retired pay. Known as FANCode in DFAS files.</t>
  </si>
  <si>
    <t>ORIG_RET_PAY_DT</t>
  </si>
  <si>
    <t>Original Retirement Pay Date</t>
  </si>
  <si>
    <t>originalRetirementPayDate</t>
  </si>
  <si>
    <t>The original date the retiree began receiving retired pay.</t>
  </si>
  <si>
    <t>PROJ_SBP_ANUT_AM</t>
  </si>
  <si>
    <t>Projected Survivor Benefit Plan Annuity Amount</t>
  </si>
  <si>
    <t>projectedSurvivorBenefitPlanAnnuityAmount</t>
  </si>
  <si>
    <t>The current amount of anticipated Survivor Benefit Plan payments to the annuitant.</t>
  </si>
  <si>
    <t>RET_DT_DIFF_CD</t>
  </si>
  <si>
    <t>Retirement Date Difference Code</t>
  </si>
  <si>
    <t>retirementDateDifferenceCode</t>
  </si>
  <si>
    <t>The code that represents a change to gross retired pay benefits based on a non-COLA effective date.</t>
  </si>
  <si>
    <t>RET_PAY_AM</t>
  </si>
  <si>
    <t>Retirement Pay Amount</t>
  </si>
  <si>
    <t>retiredPayAmount</t>
  </si>
  <si>
    <t xml:space="preserve">	The amount of gross monthly retired pay.</t>
  </si>
  <si>
    <t>RET_PAY_EFF_DT</t>
  </si>
  <si>
    <t>Retirement Pay Effective Date</t>
  </si>
  <si>
    <t>retirementPayEffectiveDate</t>
  </si>
  <si>
    <t>The effective date of the person's retirement pay.</t>
  </si>
  <si>
    <t>RET_PAY_FILE_DT</t>
  </si>
  <si>
    <t>File Date</t>
  </si>
  <si>
    <t>retiredPayFileDate</t>
  </si>
  <si>
    <t xml:space="preserve">The date for which an ETL submission processing output files are created. </t>
  </si>
  <si>
    <t>Master files should have month end dates, transaction files should have end of year dates, and PFT files have daily dates.  The data is created automatically by the ETL submission processing framework from the submitted file date.  The data is used to group output records together for output.</t>
  </si>
  <si>
    <t>The date for which an ETL submission processing output files are created.  Master files should have month end dates, transaction files should have end of year dates, and PFT files have daily dates.  The data is created automatically by the ETL submission processing framework from the submitted file date.  The data is used to group output records together for output.</t>
  </si>
  <si>
    <t>RET_PAY_STAT_CD</t>
  </si>
  <si>
    <t>Retirement Pay Status Code</t>
  </si>
  <si>
    <t>retiredPayStatusCode</t>
  </si>
  <si>
    <t>The code representing the status of Retired Pay.</t>
  </si>
  <si>
    <t>RET_PAY_TERM_DT</t>
  </si>
  <si>
    <t>Retirement Pay Termination Date</t>
  </si>
  <si>
    <t>retiredPayTerminationDate</t>
  </si>
  <si>
    <t>The date of suspension or termination of the military retired pay.</t>
  </si>
  <si>
    <t>Applicable if Retired pay Status Code equals 2-5. If the Stop Pay Reason Code equals 'A', then the Retirement Pay Termination Date should equal the Member Death Date.</t>
  </si>
  <si>
    <t>The date of suspension or termination of the military retired pay. Applicable if Retired pay Status Code equals 2-5. If the Stop Pay Reason Code equals 'A', then the Retirement Pay Termination Date should equal the Member Death Date.</t>
  </si>
  <si>
    <t>RET_PAY_TRSN_CD</t>
  </si>
  <si>
    <t>Retirement Pay Termination Reason Code</t>
  </si>
  <si>
    <t>retiredPayTerminationReasonCode</t>
  </si>
  <si>
    <t>The code representing the reason Retired Pay was terminated for an individual.</t>
  </si>
  <si>
    <t>SBP_BNFRY_TYP_CD</t>
  </si>
  <si>
    <t>Survivor Benefit Plan Beneficiary Type Code</t>
  </si>
  <si>
    <t>survivorBenefitPlanBeneficiaryTypeCode</t>
  </si>
  <si>
    <t>The code that represents what type of beneficiary was elected as annuitant for the Survivor Benefit Plan.</t>
  </si>
  <si>
    <t>SBP_PREM_COST_MNLY_AM</t>
  </si>
  <si>
    <t>Survivor Benefit Plan Premium Cost Monthly Amount</t>
  </si>
  <si>
    <t>survivorBenefitPlanPremiumCostMonthlyAmount</t>
  </si>
  <si>
    <t>The monthly amount of the Survivor Benefit Plan premium payment in dollars and cents.</t>
  </si>
  <si>
    <t>STOP_PAY_RSN_CD</t>
  </si>
  <si>
    <t>Stop Payment Reason Code</t>
  </si>
  <si>
    <t>stopPaymentReasonCode</t>
  </si>
  <si>
    <t>The code that represents the reason for the total reduction or waiver (including refusal) or the suspension or termination of military retired pay.</t>
  </si>
  <si>
    <t>Applicable if Retired Pay Status Code equals 2–5.</t>
  </si>
  <si>
    <t>The code that represents the reason for the total reduction or waiver (including refusal) or the suspension or termination of military retired pay. Applicable if Retired Pay Status Code equals 2–5.</t>
  </si>
  <si>
    <t>DOD_VA_SEP_PAY</t>
  </si>
  <si>
    <t>SEP_PAY_TYP_CD</t>
  </si>
  <si>
    <t>Separation Pay</t>
  </si>
  <si>
    <t>Separation Pay Type Code</t>
  </si>
  <si>
    <t>separationPayTypeCode</t>
  </si>
  <si>
    <t>The code that indicates the type of separation pay.</t>
  </si>
  <si>
    <t>DSBL_SEV_PAY_CMBT_CD</t>
  </si>
  <si>
    <t>Disability Severance Pay Combat Code</t>
  </si>
  <si>
    <t>disabilitySeverancePayCombatCode</t>
  </si>
  <si>
    <t>The code that indicates whether the disability severance pay was combat-related or not.</t>
  </si>
  <si>
    <t>FED_INCM_TAX_AM</t>
  </si>
  <si>
    <t>Federal Income Tax Amount</t>
  </si>
  <si>
    <t>federalIncomeTaxAmount</t>
  </si>
  <si>
    <t>The amount of federal income taxes withheld from Separation Gross Pay Amount.</t>
  </si>
  <si>
    <t>SEP_GRS_PAY_AM</t>
  </si>
  <si>
    <t>Separation Gross Pay Amount</t>
  </si>
  <si>
    <t>separationGrossPayAmount</t>
  </si>
  <si>
    <t xml:space="preserve">	The amount of pay related to codes in the Separation Pay Type Code (SEP_PAY_TYP_CD).</t>
  </si>
  <si>
    <t>May have a negative value.</t>
  </si>
  <si>
    <t xml:space="preserve">	The amount of pay related to codes in the Separation Pay Type Code (SEP_PAY_TYP_CD). May have a negative value.</t>
  </si>
  <si>
    <t>SEP_NET_PAY_AM</t>
  </si>
  <si>
    <t>Separation Net Pay Amount</t>
  </si>
  <si>
    <t>separationNetPayAmount</t>
  </si>
  <si>
    <t xml:space="preserve">	The amount of pay related to codes in Separation Pay Type Code (SEP_PAY_TYP_CD).</t>
  </si>
  <si>
    <t xml:space="preserve">	The amount of pay related to codes in Separation Pay Type Code (SEP_PAY_TYP_CD). May have a negative value.</t>
  </si>
  <si>
    <t>SEP_PAY_BGN_DT</t>
  </si>
  <si>
    <t>Separation Pay Begin Date</t>
  </si>
  <si>
    <t>separationPayBeginDate</t>
  </si>
  <si>
    <t xml:space="preserve">	The begin date for the Separation Pay.</t>
  </si>
  <si>
    <t>This value is not available from the pay files, and is defaulted to “01”.</t>
  </si>
  <si>
    <t xml:space="preserve">	The begin date for the Separation Pay. This value is not available from the pay files, and is defaulted to “01”.</t>
  </si>
  <si>
    <t>SEP_PAY_FILE_DT</t>
  </si>
  <si>
    <t>separationPayFileDate</t>
  </si>
  <si>
    <t>SEP_PAY_RECP_BLNC_AM</t>
  </si>
  <si>
    <t>Separation Pay Recoupment Balance Amount</t>
  </si>
  <si>
    <t>separationPayRecoupmentBalanceAmount</t>
  </si>
  <si>
    <t xml:space="preserve">The remaining separation or severance pay to be recouped. </t>
  </si>
  <si>
    <t>Implied decimal</t>
  </si>
  <si>
    <t>The remaining separation or severance pay to be recouped.  Implied decimal</t>
  </si>
  <si>
    <t>SEP_PAY_RECP_GRS_AM</t>
  </si>
  <si>
    <t>Separation Pay Recoupment Gross Amount</t>
  </si>
  <si>
    <t>separationPayRecoupmentGrossAmount</t>
  </si>
  <si>
    <t>The gross amount of separation or severance pay to be recouped. Implied decimal.</t>
  </si>
  <si>
    <t>The gross amount of separation or severance pay to be recouped.  Implied decimal.</t>
  </si>
  <si>
    <t>SEP_PAY_RECP_MNLY_AM</t>
  </si>
  <si>
    <t>Separation Pay Recoupment Monthly Amount</t>
  </si>
  <si>
    <t>separationPayRecoupmentMonthlyAmount</t>
  </si>
  <si>
    <t>The monthly dollar amount of separation or severance pay to be recouped.</t>
  </si>
  <si>
    <t>SEP_PAY_STAT_CD</t>
  </si>
  <si>
    <t>Separation Pay Status Code</t>
  </si>
  <si>
    <t>separationCodeStatusCode</t>
  </si>
  <si>
    <t>The code indicating whether the pay amount in the transaction is projected or final.</t>
  </si>
  <si>
    <t>SEP_PAY_TERM_DT</t>
  </si>
  <si>
    <t>Separation Pay Termination Date</t>
  </si>
  <si>
    <t>separationPayTerminationDate</t>
  </si>
  <si>
    <t>The termination date of the Separation Pay.</t>
  </si>
  <si>
    <t>If the Member is not on the current master pay file, this date is defaulted to the end of the previous month.</t>
  </si>
  <si>
    <t xml:space="preserve">	The termination date of the Separation Pay. If the Member is not on the current master pay file, this date is defaulted to the end of the previous month.</t>
  </si>
  <si>
    <t>SEP_PAY_TRSN_CD</t>
  </si>
  <si>
    <t>Separation Pay Termination Reason Code</t>
  </si>
  <si>
    <t>separationPayTerminationReasonCode</t>
  </si>
  <si>
    <t>The code that explains why a Separation Pay Segment was terminated.</t>
  </si>
  <si>
    <t>DOD_VA_UIC</t>
  </si>
  <si>
    <t>UIC_DT</t>
  </si>
  <si>
    <t>Unit Identification Code</t>
  </si>
  <si>
    <t>Unit Identification Code Date</t>
  </si>
  <si>
    <t>unitIdentificationCodeDate</t>
  </si>
  <si>
    <t xml:space="preserve">	The date when the batch file that contained the unit identification code update was created.</t>
  </si>
  <si>
    <t>UIC_TYP_CD</t>
  </si>
  <si>
    <t>Unit Identification Code Type Code</t>
  </si>
  <si>
    <t>unitIdentificationCodeTypeCode</t>
  </si>
  <si>
    <t>The code that represents a specific kind of unit identification code.</t>
  </si>
  <si>
    <t>UNIT_ID_CD</t>
  </si>
  <si>
    <t>unitIdentificationCode</t>
  </si>
  <si>
    <t>The code for representing the unique value that identifies a unit within the DoD force structure.</t>
  </si>
  <si>
    <t>[Definition is from OAR, under element name UIC, not from VASAT.] The data is received monthly from data feeds for position reporting and updating DEERS.</t>
  </si>
  <si>
    <t>The data is received monthly from data feeds for position reporting and updating DEERS.</t>
  </si>
  <si>
    <t>DOD_VA_RSV_DRL_PAY</t>
  </si>
  <si>
    <t>PTD_AD_DYS_QY</t>
  </si>
  <si>
    <t>Reserve Drill Pay</t>
  </si>
  <si>
    <t>Paid Active Duty Day Quantity</t>
  </si>
  <si>
    <t>paidActiveDutyDaysQuantity</t>
  </si>
  <si>
    <t xml:space="preserve">	The number of Active Duty days that were paid in the current month.</t>
  </si>
  <si>
    <t>PTD_DRL_DYS_QY</t>
  </si>
  <si>
    <t>Paid Drill Day Quantity</t>
  </si>
  <si>
    <t>paidDrillDays</t>
  </si>
  <si>
    <t xml:space="preserve">	The number of drill days that were paid in the current month.</t>
  </si>
  <si>
    <t>RSV_DRL_PAY_FILE_DT</t>
  </si>
  <si>
    <t>reserveDrillPayFileDate</t>
  </si>
  <si>
    <t>DOD_VA_RSVCC</t>
  </si>
  <si>
    <t>RSVCC_BDSRC_CD</t>
  </si>
  <si>
    <t>Reserve Component</t>
  </si>
  <si>
    <t>Reserve Component Category and Training/Retirement Category Begin Date Source Code</t>
  </si>
  <si>
    <t>reserveComponentCategoryBeginDateSourceCode</t>
  </si>
  <si>
    <t>The code that represents the source of the Reserve Component Category Begin Date.</t>
  </si>
  <si>
    <t>RSVCC_BGN_DT</t>
  </si>
  <si>
    <t>Reserve Component Category and Training/Retirement Category Begin Date</t>
  </si>
  <si>
    <t>reserveComponentCategoryBeginDate</t>
  </si>
  <si>
    <t>The date of the newest Reserve Component Category.</t>
  </si>
  <si>
    <t>RSVCC_CD</t>
  </si>
  <si>
    <t>Reserve Component Category Code</t>
  </si>
  <si>
    <t>reserveComponentCategoryCode</t>
  </si>
  <si>
    <t>The code that indicates the reserve component category for the Reserve Components Common Personnel Data System.</t>
  </si>
  <si>
    <t>RSVCC_END_DT</t>
  </si>
  <si>
    <t>Reserve Component Category and Training/Retirement Category End Date</t>
  </si>
  <si>
    <t>reserveComponentCategoryEndDate</t>
  </si>
  <si>
    <t>The date when a reserve component category ended.</t>
  </si>
  <si>
    <t>DOD_VA_INCN</t>
  </si>
  <si>
    <t>INCN_CD</t>
  </si>
  <si>
    <t>Incentive Program</t>
  </si>
  <si>
    <t>Incentive Code</t>
  </si>
  <si>
    <t>incentiveCode</t>
  </si>
  <si>
    <t>The code that represents the type of the Service member's bonus, stipend, or kicker.</t>
  </si>
  <si>
    <t>Byte 1 is the Incentive Type Code with values K = Kicker, E = Education, B = Bonus, R = Reenlistment Kicker. Byte 2 is the Incentive Service Type Code with values A = Active Duty, V = Guard/Reserve. Bytes 3 and 4 are Incentive Detail Codes (from the Incentive table).</t>
  </si>
  <si>
    <t>The code that represents the type of the Service member's bonus, stipend, or kicker. Byte 1 is the Incentive Type Code with values K = Kicker, E = Education, B = Bonus, R = Reenlistment Kicker. Byte 2 is the Incentive Service Type Code with values A = Active Duty, V = Guard/Reserve. Bytes 3 and 4 are Incentive Detail Codes (from the Incentive table).</t>
  </si>
  <si>
    <t>INCN_ELIG_BGN_DT</t>
  </si>
  <si>
    <t>Incentive Eligibility Begin Date</t>
  </si>
  <si>
    <t>incentiveEligibilityBeginDate</t>
  </si>
  <si>
    <t>The date that a Service Member became eligible for a bonus or stipend under an Incentive Program.</t>
  </si>
  <si>
    <t>INCN_ELIG_END_DT</t>
  </si>
  <si>
    <t>Incentive Eligibility End Date</t>
  </si>
  <si>
    <t>incentiveEligibilityEndDate</t>
  </si>
  <si>
    <t>The date the Service member’s eligibility for a bonus or stipend under an Incentive Program ended.</t>
  </si>
  <si>
    <t>INCN_TRSN_CD</t>
  </si>
  <si>
    <t>Incentive Termination Reason Code</t>
  </si>
  <si>
    <t>incentiveTerminationReasonCode</t>
  </si>
  <si>
    <t>The code that represents the reason that the incentive segment terminated.</t>
  </si>
  <si>
    <t>DOD_VA_MGIB</t>
  </si>
  <si>
    <t>MGIB_PGM_TYP_CD</t>
  </si>
  <si>
    <t>Montgomery GI Bill</t>
  </si>
  <si>
    <t>Montgomery GI Bill Program Type Code</t>
  </si>
  <si>
    <t>mgibProgramTypeCode</t>
  </si>
  <si>
    <t>The code that indicates the MGIB program to which the data refer.</t>
  </si>
  <si>
    <t>The data is submitted daily and monthly in personnel data feeds. The data is used for human resources actions and updating DEERS.</t>
  </si>
  <si>
    <t>MGAD_BPR_AMT</t>
  </si>
  <si>
    <t>Montgomery GI Bill Active Duty Basic Pay Reduction Amount</t>
  </si>
  <si>
    <t>mgibAdBasicPayReductionDollarsAmount</t>
  </si>
  <si>
    <t>The unverified code that represents a classification of person's active component MGIB pay reduction.</t>
  </si>
  <si>
    <t>MGAD_CTRB_AM</t>
  </si>
  <si>
    <t>Montgomery GI Bill Active Duty Contribution To Date Amount</t>
  </si>
  <si>
    <t>mgibAdContributionAmount</t>
  </si>
  <si>
    <t>The cumulative amount in dollars (in addition to the MGIB-AD Basic Pay Reduction Dollars Amount) that a Service Member has contributed to date to be applied to his or her Chapter 30 MGIB program.</t>
  </si>
  <si>
    <t>MGAD_CTRB_DT</t>
  </si>
  <si>
    <t>Montgomery GI Bill Active Duty Contribution Date</t>
  </si>
  <si>
    <t>mgibAdContributionDate</t>
  </si>
  <si>
    <t>The date when the MGIB-AD Contribution Amount was deducted from a Service Member's pay.</t>
  </si>
  <si>
    <t>MGAD_ENRL_ACTN_CD</t>
  </si>
  <si>
    <t>Montgomery GI Bill Active Duty Enrollment Action Code</t>
  </si>
  <si>
    <t>mgibAdEnrollmentActionCode</t>
  </si>
  <si>
    <t>The code that represents the Montgomery GI Bill - Active Duty educational benefit program enrollment decision made by an active duty member.</t>
  </si>
  <si>
    <t>[Definiton is from OAR, under name of MGIBAD_ENRL_ACTN_CD, not from VASAT.] The data is received daily and monthly from personnel data feeds. The data is used to update DEERS.</t>
  </si>
  <si>
    <t>The data is received daily and monthly from personnel data feeds. The data is used to update DEERS.</t>
  </si>
  <si>
    <t>MGAD_ENRL_ACTN_DT</t>
  </si>
  <si>
    <t>Montgomery GI Bill Active Duty Enrollment Action Date</t>
  </si>
  <si>
    <t>mgibAdEnrollmentActionDate</t>
  </si>
  <si>
    <t>The date a member accepts or declines enrollment in the active component MGIB program.</t>
  </si>
  <si>
    <t>The date a member accepts or declines enrollment in the active component MGIB program. The data is received daily and monthly from personnel data feeds. The data is used to update DEERS.</t>
  </si>
  <si>
    <t>MGAD_ENRL_BAS_CD</t>
  </si>
  <si>
    <t>Montgomery GI Bill Active Duty Enrollment Basis Code</t>
  </si>
  <si>
    <t>mgibAdEnrollmentBasisCode</t>
  </si>
  <si>
    <t xml:space="preserve">The code that represents the conditions under which an active duty member was authorized or offered enrollment in the Montgomery GI Bill - Active Duty educational benefit program. </t>
  </si>
  <si>
    <t>[Definiton is from OAR, under name of MGIBAD_ENRL_BAS_CD, not from VASAT.] The data is received daily and monthly from personnel data feeds. The data is used to update DEERS.</t>
  </si>
  <si>
    <t>MGAD_OBLG_YRS_CD</t>
  </si>
  <si>
    <t>Montgomery GI Bill Active Duty Initial Service Obligation Code</t>
  </si>
  <si>
    <t>mgibAdInitialObligationYearsCode</t>
  </si>
  <si>
    <t>This data is received daily and monthly from personnel data feeds.</t>
  </si>
  <si>
    <t>The data is used to update DEERS.</t>
  </si>
  <si>
    <t>This data is received daily and monthly from personnel data feeds. The data is used to update DEERS.</t>
  </si>
  <si>
    <t>MGAD_PRIOR_ENRL_CD</t>
  </si>
  <si>
    <t>Montgomery GI Bill Active Duty Prior Enrollment Indicator Code</t>
  </si>
  <si>
    <t>mgibAdPriorEnrollmentCode</t>
  </si>
  <si>
    <t>The code that identifies whether a member was previously enrolled in the MGIB Educational Program.</t>
  </si>
  <si>
    <t>This code is not submitted by the services, but is derived by DMDC. It applies only to Active Duty Members who were offered MGIB enrollment as part of a VSI/SSB/ISP separation package or members who had a second term of enlistment following a defective or minority enlistment.</t>
  </si>
  <si>
    <t>The code that identifies whether a member was previously enrolled in the MGIB Educational Program. This code is not submitted by the services, but is derived by DMDC. It applies only to Active Duty Members who were offered MGIB enrollment as part of a VSI/SSB/ISP separation package or members who had a second term of enlistment following a defective or minority enlistment.</t>
  </si>
  <si>
    <t>MGIB_KI_BAS_CD</t>
  </si>
  <si>
    <t>Montgomery GI Bill Selected Reserve Kicker Incentive Basis Code</t>
  </si>
  <si>
    <t>mgibKickerIncentiveBasisCode</t>
  </si>
  <si>
    <t>This code indicates the basis on which the MGIB-SR kicker incentive is granted. A kicker incentive is an addition to a Servicemembers' monthly educational benefits amount.</t>
  </si>
  <si>
    <t>[Definiton is from OAR, under name of MGIBSR_KI_BAS_CD, not from VASAT.] The data is received daily and monthly from personnel data feeds. The data is used to update DEERS.</t>
  </si>
  <si>
    <t>MGIB_KI_RT_CD</t>
  </si>
  <si>
    <t>Montgomery GI Bill Active Duty Kicker Incentive Rate Code</t>
  </si>
  <si>
    <t>mgibKickerIncentiveRateCode</t>
  </si>
  <si>
    <t xml:space="preserve">The code that represents the monetary level of an MGIB kicker incentive for which the member is entitled. A kicker incentive is an addition to a Servicemembers' monthly educational benefits amount. </t>
  </si>
  <si>
    <t>[Definiton is from OAR, under name of MGIBAD_KI_RATE_CD, not from VASAT.] The data is received daily and monthly from personnel data feeds. The data is used to update DEERS.</t>
  </si>
  <si>
    <t>MGSR_BBNF_SVC2_DT</t>
  </si>
  <si>
    <t>Montgomery GI Bill Selected Reserve Basic Benefit Obligated Service 2 Begin Date</t>
  </si>
  <si>
    <t>mgibSrBasicBenefitSecondObligatedServiceBeginDate</t>
  </si>
  <si>
    <t>The date on which a member executed a 6 year service obligation with the reserve component.</t>
  </si>
  <si>
    <t>The date on which a member executed a second 6-yr service obligation with the reserve component.</t>
  </si>
  <si>
    <t>The date on which a member executed a 6 year service obligation with the reserve component. The date on which a member executed a second 6-yr service obligation with the reserve component.</t>
  </si>
  <si>
    <t>MGSR_BGN_DT</t>
  </si>
  <si>
    <t>Montgomery GI Bill Selected Reserve Entitlement Begin Date</t>
  </si>
  <si>
    <t>mgibSrEntitlementBeginDate</t>
  </si>
  <si>
    <t>The date that indicates when entitlement of selected reserved MGIB benefits begins.</t>
  </si>
  <si>
    <t>This date will not change and will be the same as the MGIB-SR Eligibility Begin Date, only for the first period of eligibility.</t>
  </si>
  <si>
    <t>The date that indicates when entitlement of selected reserved MGIB benefits begins. This date will not change and will be the same as the MGIB-SR Eligibility Begin Date, only for the first period of eligibility.</t>
  </si>
  <si>
    <t>OVEB_ENTL_CD</t>
  </si>
  <si>
    <t>Original Veterans Educational Benefit Program Entitlement Code</t>
  </si>
  <si>
    <t>originalVeteransEducationalBenefitsProgramEntitlementCode</t>
  </si>
  <si>
    <t>DOD_VA_MGSR</t>
  </si>
  <si>
    <t>MGIB_BNF_TYP_CD</t>
  </si>
  <si>
    <t>Montgomery GI Bill for Selected Reserve</t>
  </si>
  <si>
    <t>Montgomery GI Bill Benefit Type Code</t>
  </si>
  <si>
    <t>mgibBenefitTypeCode</t>
  </si>
  <si>
    <t>The code that identifies the benefit to which the eligibility and/or VA payment refer.</t>
  </si>
  <si>
    <t>MGSR_OBLG_SVC_MTHS_QY</t>
  </si>
  <si>
    <t>Montgomery GI Bill Selected Reserve Obligated Service Remaining Month Quantity</t>
  </si>
  <si>
    <t>mgibSrObligatedServiceRemainingMonthsQuantity</t>
  </si>
  <si>
    <t>The number of months remaining on a 6-year obligated service contract.</t>
  </si>
  <si>
    <t xml:space="preserve">This field is only used when recoupment is required. </t>
  </si>
  <si>
    <t xml:space="preserve">The number of months remaining on a 6-year obligated service contract. This field is only used when recoupment is required. </t>
  </si>
  <si>
    <t>MGSR_STAT_CD</t>
  </si>
  <si>
    <t>Montgomery GI Bill Selected Reserve Eligibility Status Code</t>
  </si>
  <si>
    <t>mgibSrEligibilityStatusCode</t>
  </si>
  <si>
    <t>The code that indicates the eligibility status of the selected reserve member's MGIB benefit.</t>
  </si>
  <si>
    <t>Derived from the submitted RCCPDS MGIB Eligibility Status Code.</t>
  </si>
  <si>
    <t>The code that indicates the eligibility status of the selected reserve member's MGIB benefit. Derived from the submitted RCCPDS MGIB Eligibility Status Code.</t>
  </si>
  <si>
    <t>MGSR_STAT_EFF_DT</t>
  </si>
  <si>
    <t>Montgomery GI Bill Selected Reserve Eligibility Status Effective Date</t>
  </si>
  <si>
    <t>mgibSrEligibilityStatusEffectiveDate</t>
  </si>
  <si>
    <t>The date on which the MGIB Eligibility status is effective.</t>
  </si>
  <si>
    <t>Derived from the submitted RCCPDS MGIB Eligibility Start Date or the MGIB Eligibility Stop Date, depending on the value of the MGIB Eligibility Status Code.</t>
  </si>
  <si>
    <t>The date on which the MGIB Eligibility status is effective. Derived from the submitted RCCPDS MGIB Eligibility Start Date or the MGIB Eligibility Stop Date, depending on the value of the MGIB Eligibility Status Code.</t>
  </si>
  <si>
    <t>MGSR_TRSN_CD</t>
  </si>
  <si>
    <t>Montgomery GI Bill Selected Reserve Termination Reason Code</t>
  </si>
  <si>
    <t>mgibSrTerminationReasonCode</t>
  </si>
  <si>
    <t>The code that represents the reason that MGIB-SR Eligibility segment was terminated.</t>
  </si>
  <si>
    <t>DOD_VA_REAP</t>
  </si>
  <si>
    <t>REAP_CTRB_AM</t>
  </si>
  <si>
    <t>Researve Educational Assistance Program</t>
  </si>
  <si>
    <t>Reserve Educational Assistance Program Contribution Amount</t>
  </si>
  <si>
    <t>reapAdditionalContributionAmount</t>
  </si>
  <si>
    <t xml:space="preserve">	The cumulative amount in dollars that a Service Member has contributed to date to be applied to his or her Chapter 1607 REAP program.</t>
  </si>
  <si>
    <t>REAP_CTRB_DT</t>
  </si>
  <si>
    <t>Reserve Educational Assistance Program Contribution Date</t>
  </si>
  <si>
    <t>reapAdditionalContributionDate</t>
  </si>
  <si>
    <t xml:space="preserve">	The date when the REAP Additional Contribution Amount was deducted from a Service Member’s pay.</t>
  </si>
  <si>
    <t>REAP_CTRB_STAT_CD</t>
  </si>
  <si>
    <t>Reserve Educational Assistance Program Contribution Status Code</t>
  </si>
  <si>
    <t>reapAdditionalContributionStatusCode</t>
  </si>
  <si>
    <t>The code that represents the status of a Service Member's Chapter 1607 Reap Additional pay contribution.</t>
  </si>
  <si>
    <t>REAP_QUAL_BGN_DT</t>
  </si>
  <si>
    <t>Reserve Educational Assistance Program Qualification Begin Date</t>
  </si>
  <si>
    <t>reapQualifyingPeriodBeginDate</t>
  </si>
  <si>
    <t>This is the date used to identify the start date of the activation period with which Reserve Educational Assistance Program eligibility status is associated.</t>
  </si>
  <si>
    <t>This data is received monthly. The data is used to update DEERS.</t>
  </si>
  <si>
    <t>This is the date used to identify the start date of the activation period with which Reserve Educational Assistance Program eligibility status is associated. This data is received monthly. The data is used to update DEERS.</t>
  </si>
  <si>
    <t>REAP_STAT_CD</t>
  </si>
  <si>
    <t>Reserve Educational Assistance Program Status Code</t>
  </si>
  <si>
    <t>chapter1607ReapEligibilityStatusCode</t>
  </si>
  <si>
    <t>The code that represents the status of a member's Reserve Educational Assistance Program eligibility.</t>
  </si>
  <si>
    <t>The data is created monthly from personnel data feeds. The data is used to update DEERS.</t>
  </si>
  <si>
    <t>REAP_STAT_EFF_DT</t>
  </si>
  <si>
    <t>Reserve Educational Assistance Program Status Effective Date</t>
  </si>
  <si>
    <t>reapEligibilityStatusEffectiveDate</t>
  </si>
  <si>
    <t>This is the calendar date when the member's Chapter 1607 REAP Eligibility Status became effective.</t>
  </si>
  <si>
    <t>This data is received monthly from personnel data feeds. The data is used to update DEERS.</t>
  </si>
  <si>
    <t>This is the calendar date when the member's Chapter 1607 REAP Eligibility Status became effective. This data is received monthly from personnel data feeds. The data is used to update DEERS.</t>
  </si>
  <si>
    <t>REAP_TRSN_CD</t>
  </si>
  <si>
    <t>Reserve Educational Assistance Program Termination Reason Code</t>
  </si>
  <si>
    <t>reapTerminationReasonCode</t>
  </si>
  <si>
    <t>The code indicating the reason the member's REAP eligibility was terminated.</t>
  </si>
  <si>
    <t>Person and Child Tables of Person (FK VA_ID)</t>
  </si>
  <si>
    <t>DOD_VA_PN</t>
  </si>
  <si>
    <t>DOD_EDI_PN_ID</t>
  </si>
  <si>
    <t>Military Person</t>
  </si>
  <si>
    <t>DoD Electronic Data Interchange Person Identifier</t>
  </si>
  <si>
    <t>dodEdiPersonId</t>
  </si>
  <si>
    <t>The unique identifier assigned to a person to establish their identity within the DoD.</t>
  </si>
  <si>
    <t>DMDC generates this data element when a person is created in DEERS. The data elements are also referred to as EDI, EDI_PI, DoD ID, or the DoD ID Number. It is used in both 'system to system' and manual business processes across all DoD organizations to exchange a persons data .</t>
  </si>
  <si>
    <t>The unique identifier assigned to a person to establish their identity within the DoD. DMDC generates this data element when a person is created in DEERS. The data elements are also referred to as EDI, EDI_PI, DoD ID, or the DoD ID Number. It is used in both 'system to system' and manual business processes across all DoD organizations to exchange a persons data .</t>
  </si>
  <si>
    <t>EDU_LVL_CD</t>
  </si>
  <si>
    <t>Education Level Code</t>
  </si>
  <si>
    <t>educationLevelCode</t>
  </si>
  <si>
    <t>This data element represents the highest post-secondary certificate, degree, or diploma awarded to an individual.</t>
  </si>
  <si>
    <t>This The data is received daily and monthly from personnel data feeds. The data is used for demographic and benefits reporting.data element represents the highest post-secondary certificate, degree, or diploma awarded to an individual. The data is received daily and monthly from personnel data feeds. The data is used for demographic and benefits reporting.</t>
  </si>
  <si>
    <t>This data element represents the highest post-secondary certificate, degree, or diploma awarded to an individual. The data is received daily and monthly from personnel data feeds. The data is used for demographic and benefits reporting.</t>
  </si>
  <si>
    <t>EDU_LVL_DT</t>
  </si>
  <si>
    <t>Education Level Date</t>
  </si>
  <si>
    <t>educationLevelDate</t>
  </si>
  <si>
    <t>The date the Education Level Code was reported by the service to DMDC.</t>
  </si>
  <si>
    <t>ETHNC_NAT_ORIG_CD</t>
  </si>
  <si>
    <t>Ethnic Affinity Code</t>
  </si>
  <si>
    <t>ethnicityNationalOriginCode</t>
  </si>
  <si>
    <t xml:space="preserve">The code which represents the cultural background with which a member identifies. </t>
  </si>
  <si>
    <t>[Definition is from OAR, under name of ETH_AFF_CD, not VASAT.] The data is received daily and monthly from personnel data feeds. The data is used for demographic reporting, supporting equal opportunity management objectives, and updating DEERS.</t>
  </si>
  <si>
    <t>The data is received daily and monthly from personnel data feeds. The data is used for demographic reporting, supporting equal opportunity management objectives, and updating DEERS.</t>
  </si>
  <si>
    <t>HOM_TNUM_CD</t>
  </si>
  <si>
    <t>Home Telephone Number Text</t>
  </si>
  <si>
    <t>vaHomeTelephoneNumberCode</t>
  </si>
  <si>
    <t>String of specific numbers that a telephone user can dial to reach another telephone.</t>
  </si>
  <si>
    <t>Telephone number with an associated Telephone Number Type Code = H. (HOM_TNUM_CD is an obsolete system name).  XML Tag - homeTelephoneNumber</t>
  </si>
  <si>
    <t>String of specific numbers that a telephone user can dial to reach another telephone. Telephone number with an associated Telephone Number Type Code = H. (HOM_TNUM_CD is an obsolete system name).  
XML Tag - homeTelephoneNumber</t>
  </si>
  <si>
    <t>HOR_LOC_DT</t>
  </si>
  <si>
    <t>Home of Record Location Date</t>
  </si>
  <si>
    <t>homeOfRecordLocationDate</t>
  </si>
  <si>
    <t>The date when a location was reported online or the date when the batch file that contained the transaction for the location was created (whichever is more recent).The calendar date the individual's home of record location became effective.</t>
  </si>
  <si>
    <t>The date when a location was reported online or the date when the batch file that contained the transaction for the location was created (whichever is more recent). The calendar date the individual's home of record location became effective.</t>
  </si>
  <si>
    <t>HOR_LOC_PR_ZIP_CD</t>
  </si>
  <si>
    <t>Home of Record US Postal Region Zip Code</t>
  </si>
  <si>
    <t>homeOfRecordLocationUsPostalRegionZipCode</t>
  </si>
  <si>
    <t>The 5 digit code representing the post office or postal zone, used to facilitate the delivery of mail.</t>
  </si>
  <si>
    <t>HOR_LOC_PR_ZIPX_CD</t>
  </si>
  <si>
    <t>Home of Record Location US Postal Region Zip Extension Code</t>
  </si>
  <si>
    <t>homeOfRecordLocationUsPostalRegionZipExtensionCode</t>
  </si>
  <si>
    <t>The additional 4 digit code used in conjunction with the 5 digit US Postal Region ZIP Code, to determine a more precise location.The identifier that represents the extension for the ZIP Code of the home of record address.</t>
  </si>
  <si>
    <t>The data is received daily and monthly from data feeds for military location reporting, and updating DEERS.</t>
  </si>
  <si>
    <t>The additional 4 digit code used in conjunction with the 5 digit US Postal Region ZIP Code, to determine a more precise location. The identifier that represents the extension for the ZIP Code of the home of record address.</t>
  </si>
  <si>
    <t>HOR_LOC_ST_CD</t>
  </si>
  <si>
    <t>Home of Record US State Code</t>
  </si>
  <si>
    <t>homeOfRecordLocationStateCode</t>
  </si>
  <si>
    <t>This data element represents the state code that is used for identifying the residence declared by a member at the time of the latest entry to military service.</t>
  </si>
  <si>
    <t>The data is received daily and daily and monthly from data feeds for demographic and employment reporting, and updating DEERS.</t>
  </si>
  <si>
    <t>This data element represents the state code that is used for identifying the residence declared by a member at the time of the latest entry to military service. The data is received daily and daily and monthly from data feeds for demographic and employment reporting, and updating DEERS.</t>
  </si>
  <si>
    <t>LST_REC_UPD_DT</t>
  </si>
  <si>
    <t>lastRecordUpdateDate</t>
  </si>
  <si>
    <t>MRTL_STAT_CD</t>
  </si>
  <si>
    <t>Marital Status Code</t>
  </si>
  <si>
    <t>maritalStatusCode</t>
  </si>
  <si>
    <t xml:space="preserve">The code which represents the standing of a person as related to marriage. </t>
  </si>
  <si>
    <t>The data is received daily and monthly from personnel data feeds and operator based applications. The data is used for supporting benefits eligibility, and for demographic and benefit reporting.</t>
  </si>
  <si>
    <t>PN_1ST_NM</t>
  </si>
  <si>
    <t>Person First Name Text</t>
  </si>
  <si>
    <t>personFirstName</t>
  </si>
  <si>
    <t>The text for the first legal name given to a person.</t>
  </si>
  <si>
    <t>The information is a component of a person's full legal name and can be considered to be Personally Identifiable Information. Also known as forename. 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</si>
  <si>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The text for the first legal name given to a person. The information is a component of a person's full legal name and can be considered to be Personally Identifiable Information. Also known as forename. 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</si>
  <si>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PN_BRTH_DT</t>
  </si>
  <si>
    <t>Person Birth Date</t>
  </si>
  <si>
    <t>personBirthDate</t>
  </si>
  <si>
    <t>The date on which a person was born.</t>
  </si>
  <si>
    <t>The data is received daily and monthly from data feeds and operator based applications. The data is used in conjunction with other identifying information to uniquely identify a person and is considered to be Personally Identifiable Information (PII). Additionally, it is used to calculate age. This data is made available through the Identity Web Services.</t>
  </si>
  <si>
    <t>PN_CDNCY_NM</t>
  </si>
  <si>
    <t>Person Cadency Name Text</t>
  </si>
  <si>
    <t>personCadencyName</t>
  </si>
  <si>
    <t xml:space="preserve">The code for the designation applied to a person, that represents family succession. The information is a component of a person's full legal name and can be considered to be Personally Identifiable Information.  Also referred to as Suffix. </t>
  </si>
  <si>
    <t>[Definition is from OAR, under the name of PN_CDNM_TX, not VASAT.] The data is received daily and monthly from data feeds and received from transactions in operator based applications for display in web applications and print. The data is infrequently used in conjunction with other identifying information to uniquely identify a person.</t>
  </si>
  <si>
    <t>The data is received daily and monthly from data feeds and received from transactions in operator based applications for display in web applications and print. The data is infrequently used in conjunction with other identifying information to uniquely identify a person.</t>
  </si>
  <si>
    <t>PN_DTH_CD</t>
  </si>
  <si>
    <t>Person Death Indicator Code</t>
  </si>
  <si>
    <t>personDeathCode</t>
  </si>
  <si>
    <t>The code that indicates whether the person is dead.</t>
  </si>
  <si>
    <t>PN_DTH_DT</t>
  </si>
  <si>
    <t>Person Death Date</t>
  </si>
  <si>
    <t>personDeathDate</t>
  </si>
  <si>
    <t>The date the member deceased.</t>
  </si>
  <si>
    <t>PN_LST_NM</t>
  </si>
  <si>
    <t>Person Surname Text</t>
  </si>
  <si>
    <t>personLastName</t>
  </si>
  <si>
    <t>The text for the legal name that associates a person with a larger body of people, generally referred to as a family.</t>
  </si>
  <si>
    <t>The information is a component of a person's full legal name and can be considered to be Personally Identifiable Information. Also known as last or family name.The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</si>
  <si>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The text for the legal name that associates a person with a larger body of people, generally referred to as a family. The information is a component of a person's full legal name and can be considered to be Personally Identifiable Information. Also known as last or family name.The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</si>
  <si>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PN_MID_NM</t>
  </si>
  <si>
    <t>Person Middle Name Text</t>
  </si>
  <si>
    <t>personMiddleName</t>
  </si>
  <si>
    <t>The text for the legal name commonly used between first and last (surname) names.</t>
  </si>
  <si>
    <t>The information is a component of a person's full legal name and can be considered to be Personally Identifiable Information. 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</si>
  <si>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The text for the legal name commonly used between first and last (surname) names. The information is a component of a person's full legal name and can be considered to be Personally Identifiable Information. The data is received daily and monthly from data feeds and operator based applications. The data is used in conjunction with other identifying information to uniquely identify a person. The data is used for display in web applications and print and is made available through the Identity Web Services.</t>
  </si>
  <si>
    <t>PN_SEX_CD</t>
  </si>
  <si>
    <t>Person Sex Code</t>
  </si>
  <si>
    <t>personSexCode</t>
  </si>
  <si>
    <t xml:space="preserve">The code for the set of biological traits that identify a person as male or female. </t>
  </si>
  <si>
    <t>The data is received monthly from data feeds and operator based applications. The data is used in conjunction with other identifying information to uniquely identify a person.</t>
  </si>
  <si>
    <t>PN_TYP_CD</t>
  </si>
  <si>
    <t>Person Type Code</t>
  </si>
  <si>
    <t>personTypeCode</t>
  </si>
  <si>
    <t>The derived value indicating the highest precedence of affiliation the person has ever had to the DoD with regard to DEERS benefits eligibility. The order of precedence from highest to lowest is 1) Both Sponsor and Dependent, 2) Sponsor, 3) Dependent, 4) Other, and 5) Pre-DEERS personnel load.</t>
  </si>
  <si>
    <t>The derived value indicating the highest precedence of affiliation the person has ever had to the DoD with regard to DEERS benefits eligibility.  The order of precedence from highest to lowest is 1) Both Sponsor and Dependent, 2) Sponsor, 3) Dependent, 4) Other, and 5) Pre-DEERS personnel load.</t>
  </si>
  <si>
    <t>RACE_CD</t>
  </si>
  <si>
    <t>Race Code</t>
  </si>
  <si>
    <t>raceCode</t>
  </si>
  <si>
    <t xml:space="preserve">The code representing the 1997 revision to OMB Directive 15 standard for race only, allowing multiple race designations. </t>
  </si>
  <si>
    <t>[Note: the VASAT text follows the close bracket, here is the OAR text: Race is a nonscientific division of the population based on assumed primordial biological properties. The data is a social-political construct designed for collecting data on broad population groups in the US, and is not anthropologically or scientifically based. The data may be considered Personally Identifiable Information (PII). The data is received monthly from data feeds for use in demographic reporting, supporting equal opportunity management objectives, and updating DEERS.  NOTE: Only a one-character Race Code is provided to VA from DoD at present.]
The data is received monthly from data feeds for use in demographic reporting, supporting equal opportunity management objectives, and updating DEERS.</t>
  </si>
  <si>
    <t>The data is received monthly from data feeds for use in demographic reporting, supporting equal opportunity management objectives, and updating DEERS.</t>
  </si>
  <si>
    <t>SGLI_EFF_DT</t>
  </si>
  <si>
    <t>Servicemembers Group Life Insurance Coverage Effective Date</t>
  </si>
  <si>
    <t>servicemembersGroupLife InsuranceCoverageEffectiveDate</t>
  </si>
  <si>
    <t>The effective date of the Servicemembers Group Life Insurance coverage.</t>
  </si>
  <si>
    <t>SGLI_OPT_CD</t>
  </si>
  <si>
    <t>Servicemembers Group Life Insurance Option Code</t>
  </si>
  <si>
    <t>servicemembersGroup LifeInsuranceOptionCode</t>
  </si>
  <si>
    <t>The code that represents the type of life insurance that the person has.</t>
  </si>
  <si>
    <t>W_TNUM_CD</t>
  </si>
  <si>
    <t>Work Telephone Number Text</t>
  </si>
  <si>
    <t>workTelephoneNumber Text</t>
  </si>
  <si>
    <t>MA_CITY_NM</t>
  </si>
  <si>
    <t>Person Mailing Address City Name</t>
  </si>
  <si>
    <t>mailingAddressCityName</t>
  </si>
  <si>
    <t>The name of the city that the postal services use to deliver mail to a person's residence.</t>
  </si>
  <si>
    <t>MA_CTRY_CD</t>
  </si>
  <si>
    <t>Person Mailing Address Country Code</t>
  </si>
  <si>
    <t>mailingAddressCountryCode</t>
  </si>
  <si>
    <t>This data element represents the country of a person's mailing location.</t>
  </si>
  <si>
    <t>This data element represents the country of a person's mailing location. The data is received daily and monthly from data feeds for military location reporting, and updating DEERS.</t>
  </si>
  <si>
    <t>MA_DT</t>
  </si>
  <si>
    <t>Person Mailing Address Effective Date</t>
  </si>
  <si>
    <t>mailingAddressDate</t>
  </si>
  <si>
    <t>The date when the person's mailing address is effective.</t>
  </si>
  <si>
    <t>This data element is used to allow recording of addresses that will become current in the future.</t>
  </si>
  <si>
    <t>The date when the person's mailing address is effective. This data element is used to allow recording of addresses that will become current in the future.</t>
  </si>
  <si>
    <t>MA_LN1_TX</t>
  </si>
  <si>
    <t>Person Mailing Address Line 1 Text</t>
  </si>
  <si>
    <t>mailingAddressLine1Text</t>
  </si>
  <si>
    <t>The text for any part of an address that does not have a specific name.</t>
  </si>
  <si>
    <t>The text for any part of an address that does not have a specific name. The first line of a person's residence used by the postal service to deliver mail.</t>
  </si>
  <si>
    <t>MA_LN2_TX</t>
  </si>
  <si>
    <t>Person Mailing Address Line 2 Text</t>
  </si>
  <si>
    <t>mailingAddressLine2Text</t>
  </si>
  <si>
    <t>The second line of a person's residence used by the postal service to deliver mail.</t>
  </si>
  <si>
    <t>The text for any part of an address that does not have a specific name. The second line of a person's residence used by the postal service to deliver mail.</t>
  </si>
  <si>
    <t>MA_MAINT_DT</t>
  </si>
  <si>
    <t>Person Mailing Address Maintenance Date</t>
  </si>
  <si>
    <t>mailingAddressMaintenanceDate</t>
  </si>
  <si>
    <t>The date when an address is recorded in a source system.</t>
  </si>
  <si>
    <t>This data element is used to reconcile more current updates when a delay exists between the time a submitting system records an address change and the data is actually posted to DEERS. DMDC online applications mailing date and mailing maintenance date should be the same.</t>
  </si>
  <si>
    <t>The date when an address is recorded in a source system. This data element is used to reconcile more current updates when a delay exists between the time a submitting system records an address change and the data is actually posted to DEERS. DMDC online applications mailing date and mailing maintenance date should be the same.</t>
  </si>
  <si>
    <t>MA_MAINT_SRC_CD</t>
  </si>
  <si>
    <t>Person Mailing Address Maintenance Source Code</t>
  </si>
  <si>
    <t>mailingAddressMaintenanceSourceCode</t>
  </si>
  <si>
    <t>The code that represents the source of the last update processed for this mailing address record.</t>
  </si>
  <si>
    <t>MA_PR_ZIP_CD</t>
  </si>
  <si>
    <t>Person Mailing Address US Postal Region Zip Code</t>
  </si>
  <si>
    <t>mailingAddressUsPostalRegionZipCode</t>
  </si>
  <si>
    <t>This data element represents the ZIP Code of a person's mailing location. The data is received daily and monthly from data feeds for military location reporting, and updating DEERS.</t>
  </si>
  <si>
    <t>The 5 digit code representing the post office or postal zone, used to facilitate the delivery of mail. This data element represents the ZIP Code of a person's mailing location. The data is received daily and monthly from data feeds for military location reporting, and updating DEERS.</t>
  </si>
  <si>
    <t>MA_PR_ZIPX_CD</t>
  </si>
  <si>
    <t>Person Mailing Address US Postal Region Zip Extension Code</t>
  </si>
  <si>
    <t>mailingAddressUsPostalRegionZipExtensionCode</t>
  </si>
  <si>
    <t>The additional 4 digit code used in conjunction with the 5 digit US Postal Region ZIP Code, to determine a more precise location.This data element represents the ZIP Code extension of a person's mailing location.</t>
  </si>
  <si>
    <t>The additional 4 digit code used in conjunction with the 5 digit US Postal Region ZIP Code, to determine a more precise location. This data element represents the ZIP Code extension of a person's mailing location. The data is received daily and monthly from data feeds for military location reporting, and updating DEERS.</t>
  </si>
  <si>
    <t>MA_ST_CD</t>
  </si>
  <si>
    <t>Person Mailing Address US State Code</t>
  </si>
  <si>
    <t>mailingAddressUsPostalRegionStateCode</t>
  </si>
  <si>
    <t>This data element represents the US state of a person's mailing location.</t>
  </si>
  <si>
    <t>The data is received daily and daily and monthly from data feeds for military location reporting, and updating DEERS.</t>
  </si>
  <si>
    <t>This data element represents the US state of a person's mailing location. The data is received daily and daily and monthly from data feeds for military location reporting, and updating DEERS.</t>
  </si>
  <si>
    <t>MA_TYP_CD</t>
  </si>
  <si>
    <t>Person Mailing Address Type Code</t>
  </si>
  <si>
    <t>mailingAddressTypeCode</t>
  </si>
  <si>
    <t>The code that represents the type of mailing address.</t>
  </si>
  <si>
    <t>XML Tag - typeCode</t>
  </si>
  <si>
    <t>The code that represents the type of mailing address. XML Tag - typeCode</t>
  </si>
  <si>
    <t>PN_ID</t>
  </si>
  <si>
    <t>VARCHAR3</t>
  </si>
  <si>
    <t>Person Identifier</t>
  </si>
  <si>
    <t>personId</t>
  </si>
  <si>
    <t>A unique identifier that is used to identify a person in DMDC data assets.</t>
  </si>
  <si>
    <t>The data is received continually from data feeds and operator based applications. The data is used in conjunction with other identifying information to uniquely identify a person. This data is made available through the Identity Web Services.</t>
  </si>
  <si>
    <t>A unique identifier that is used to identify a person in DMDC data assets. The data is received continually from data feeds and operator based applications. The data is used in conjunction with other identifying information to uniquely identify a person. This data is made available through the Identity Web Services.</t>
  </si>
  <si>
    <t>PN_ID_TYP_CD</t>
  </si>
  <si>
    <t>Person Identifier Type Code</t>
  </si>
  <si>
    <t>personIdTypeCode</t>
  </si>
  <si>
    <t>The code that represents a specific kind of person identifier.</t>
  </si>
  <si>
    <t>XML Tag - personIdTypeCode</t>
  </si>
  <si>
    <t>The code that represents a specific kind of person identifier. XML Tag - personIdTypeCode</t>
  </si>
  <si>
    <t>DOD_VA_PNA</t>
  </si>
  <si>
    <t>PNA_RSN_CD</t>
  </si>
  <si>
    <t>Person Association</t>
  </si>
  <si>
    <t>Person Association End Reason Code</t>
  </si>
  <si>
    <t>personAssociationEndReasonCode</t>
  </si>
  <si>
    <t>The code that represents the underlying basis of an association of one person to another person. For example, a person is a child of another person.</t>
  </si>
  <si>
    <t>For more information, see the entries for primary DMDC identifier and secondary DMDC identifier. (This attribute is similar to member relationship code.)</t>
  </si>
  <si>
    <t>The code that represents the underlying basis of an association of one person to another person. For example, a person is a child of another person. For more information, see the entries for primary DMDC identifier and secondary DMDC identifier. (This attribute is similar to member relationship code.)</t>
  </si>
  <si>
    <t>PNA_ERSN_CD</t>
  </si>
  <si>
    <t>The code that represents the reason that the person association segment terminated.</t>
  </si>
  <si>
    <t>PNA_BGN_DT</t>
  </si>
  <si>
    <t>Person Association Begin Date</t>
  </si>
  <si>
    <t>personAssociationBeginDate</t>
  </si>
  <si>
    <t>The date when an association between a person and another person began.</t>
  </si>
  <si>
    <t>PNA_LST_UPD_DT</t>
  </si>
  <si>
    <t>Person Association Last Update Date</t>
  </si>
  <si>
    <t>personAssociationLastUpdateDate</t>
  </si>
  <si>
    <t>The last date the Person Association record was updated.</t>
  </si>
  <si>
    <t>PNA_END_DT</t>
  </si>
  <si>
    <t>Person Association End Date</t>
  </si>
  <si>
    <t>personAssociationEndDate</t>
  </si>
  <si>
    <t>The date when the person association segment terminated.</t>
  </si>
  <si>
    <t>PNA_SPSE_RMRY_CD</t>
  </si>
  <si>
    <t>Person Association Spouse Remarriage Code</t>
  </si>
  <si>
    <t>personAssociationSpouseRemarriageCode</t>
  </si>
  <si>
    <t>The code that represents whether a former or surviving spouse has remarried but is once again single.</t>
  </si>
  <si>
    <t>No longer in use since - see value W for PNL_CAT_CD.</t>
  </si>
  <si>
    <t>The code that represents whether a former or surviving spouse has remarried but is once again single. No longer in use since - see value W for PNL_CAT_CD.</t>
  </si>
  <si>
    <t>PNA_TYP_CD</t>
  </si>
  <si>
    <t>Person Association Type Code</t>
  </si>
  <si>
    <t>personAssociationTypeCode</t>
  </si>
  <si>
    <t>The code that represents a specific kind of person association.</t>
  </si>
  <si>
    <t>DOD_VA_PNEC</t>
  </si>
  <si>
    <t>PNEC_ERSN_CD</t>
  </si>
  <si>
    <t>Person Entitlement Condition</t>
  </si>
  <si>
    <t>Person Entitlement Condition End Reason Code</t>
  </si>
  <si>
    <t>personEntitlementConditionEndReasonCode</t>
  </si>
  <si>
    <t>The code that represents the reason that a person entitlement condition ended or is expected to end.</t>
  </si>
  <si>
    <t>PNEC_BGN_DT</t>
  </si>
  <si>
    <t>Person Entitlement Condition Begin Date</t>
  </si>
  <si>
    <t>personEntitlementConditionBeginDate</t>
  </si>
  <si>
    <t>The begin date of a condition that occurred during a person's lifetime that affected the person's entitlements.</t>
  </si>
  <si>
    <t>NOTE: If the condition represents an event, then the date of that event is stored in the Person Entitlement Condition begin date. The Person Entitlement Condition End Date will be blank.</t>
  </si>
  <si>
    <t>The begin date of a condition that occurred during a person's lifetime that affected the person's entitlements. NOTE: If the condition represents an event, then the date of that event is stored in the Person Entitlement Condition begin date. The Person Entitlement Condition End Date will be blank.</t>
  </si>
  <si>
    <t>PNEC_END_DT</t>
  </si>
  <si>
    <t>Person Entitlement Condition End Date</t>
  </si>
  <si>
    <t>personEntitlementConditionEndDate</t>
  </si>
  <si>
    <t>The date when the person entitlement condition segment terminated.</t>
  </si>
  <si>
    <t>This is the Personnel Entitlement Condition Termination Date if there is one in the PDR otherwise this is the Personnel Entitlement Condition Projected End Date in the PDR</t>
  </si>
  <si>
    <t>The date when the person entitlement condition segment terminated. This is the Personnel Entitlement Condition Termination Date if there is one in the PDR otherwise this is the Personnel Entitlement Condition Projected End Date in the PDR</t>
  </si>
  <si>
    <t>PNEC_TXN_DT</t>
  </si>
  <si>
    <t>personEntitlementConditionTransactionDate</t>
  </si>
  <si>
    <t>DOD_VA_SURV_PAY</t>
  </si>
  <si>
    <t>SPN_VA_ID</t>
  </si>
  <si>
    <t>Survivor Pay</t>
  </si>
  <si>
    <t>Sponsor Veterans Affairs Identifier</t>
  </si>
  <si>
    <t>sponsorVaId</t>
  </si>
  <si>
    <t>The unique identifier assigned to a person who has a direct relationship with the Department of Defense.</t>
  </si>
  <si>
    <t>This data must have length 10 and a numeric data type. In a merge transaction, the DOD_EDI_PN_ID of the beneficiary whose data are merged with the data of a receiving (TO) person.</t>
  </si>
  <si>
    <t>The unique identifier assigned to a person who has a direct relationship with the Department of Defense. This data must have length 10 and a numeric data type. The DoD Electronic Data Interchange Person Identifier (DOD_EDI_PN_ID) that identifies a veteran sponsor in the Department of Veterans Affairs automated system.</t>
  </si>
  <si>
    <t>SURV_PAY_TYP_CD</t>
  </si>
  <si>
    <t>Survivor Pay Type Code</t>
  </si>
  <si>
    <t>survivorPayTypeCode</t>
  </si>
  <si>
    <t>The code that represents the type of survivor pay.</t>
  </si>
  <si>
    <t>SURV_GRS_PAY_EFF_DT</t>
  </si>
  <si>
    <t>Survivor Gross Pay Effective Date</t>
  </si>
  <si>
    <t>survivorGrossPayEffectiveDate</t>
  </si>
  <si>
    <t>The effective date of the survivor's gross pay.</t>
  </si>
  <si>
    <t>SURV_PAY_ANUT_TYP_CD</t>
  </si>
  <si>
    <t>Survivor Pay Annuity Type Code</t>
  </si>
  <si>
    <t>survivorPayAnnuityTypeCode</t>
  </si>
  <si>
    <t>The code that represents the type of annuity being reported.</t>
  </si>
  <si>
    <t>SURV_PAY_BGN_DT</t>
  </si>
  <si>
    <t>Survivor Pay Begin Date</t>
  </si>
  <si>
    <t>survivorPayBeginDate</t>
  </si>
  <si>
    <t>The calendar date the surviving beneficiary became entitled to Retired Serviceman's Family Protection Plan or Survivor Benefit Plan pay.</t>
  </si>
  <si>
    <t>SURV_PAY_FILE_DT</t>
  </si>
  <si>
    <t>survivorPayFileDate</t>
  </si>
  <si>
    <t>SURV_PAY_GRS_AM</t>
  </si>
  <si>
    <t>Survivor Pay Gross Amount</t>
  </si>
  <si>
    <t>survivorPayGrossAmount</t>
  </si>
  <si>
    <t>The gross amount of Retired Serviceman’s Family Protection Plan or Survivor Benefit Plan pay in dollars and cents.</t>
  </si>
  <si>
    <t>SURV_PAY_REL_TYP_CD</t>
  </si>
  <si>
    <t>Survivor Pay Relationship Type Code</t>
  </si>
  <si>
    <t>survivorPayRelationshipTypeCode</t>
  </si>
  <si>
    <t>The code representing the relation of the annuitant (survivor) to the member.</t>
  </si>
  <si>
    <t>SURV_PAY_TERM_DT</t>
  </si>
  <si>
    <t>Survivor Pay Termination Date</t>
  </si>
  <si>
    <t>survivorPayTerminationDate</t>
  </si>
  <si>
    <t>The calendar date the survivor pay or annuity was terminated.</t>
  </si>
  <si>
    <t>SURV_PAY_TRSN_CD</t>
  </si>
  <si>
    <t>Survivor Pay Termination Reason Code</t>
  </si>
  <si>
    <t>survivorPayTerminationReasonCode</t>
  </si>
  <si>
    <t>The Stop Payment Reason code that represents the reason for the termination of pay.</t>
  </si>
  <si>
    <t>SURV_PMT_STAT_CD</t>
  </si>
  <si>
    <t>Survivor Payment Status Code</t>
  </si>
  <si>
    <t>survivorPaymentStatusCode</t>
  </si>
  <si>
    <t>The code that represents the current payment status of all survivor annuities elected by the member, or authorized by law to a surviving spouse.</t>
  </si>
  <si>
    <t>DOD_VA_SGLI</t>
  </si>
  <si>
    <t>Servicemembers Group Life Insurance</t>
  </si>
  <si>
    <t>SGLI_CHNG_CD</t>
  </si>
  <si>
    <t>Servicemembers Group Life Insurance Data Change Indicator Code</t>
  </si>
  <si>
    <t>sgliDataChangeCode</t>
  </si>
  <si>
    <t xml:space="preserve">	The code that represents if the SGLI data has changed.</t>
  </si>
  <si>
    <t>SGLI_CVG_ACPT_CD</t>
  </si>
  <si>
    <t>Servicemembers Group Life Insurance Coverage Acceptance Indicator Code</t>
  </si>
  <si>
    <t>sgliCoverageAcceptanceCode</t>
  </si>
  <si>
    <t xml:space="preserve">	The code that indicates whether the SGLI coverage was accepted.</t>
  </si>
  <si>
    <t>SGLI_CVG_AM_CD</t>
  </si>
  <si>
    <t>Servicemembers Group Life Insurance Coverage Amount Code</t>
  </si>
  <si>
    <t>sgliCoverageAmountCode</t>
  </si>
  <si>
    <t>The code that indicates the coverage amount.</t>
  </si>
  <si>
    <t>SGLI_CVG_AM_EFF_DT</t>
  </si>
  <si>
    <t>Servicemembers Group Life Insurance Coverage Amount Effective Date</t>
  </si>
  <si>
    <t>sgliCoverageAmountEffectiveDate</t>
  </si>
  <si>
    <t>The date that the SGLI coverage amount became effective.</t>
  </si>
  <si>
    <t>SGLI_CVG_TERM_DT</t>
  </si>
  <si>
    <t>Servicemembers Group Life Insurance Coverage Termination Date</t>
  </si>
  <si>
    <t>sgliCoverageTerminationDate</t>
  </si>
  <si>
    <t>The date the SGLI coverage amount was terminated.</t>
  </si>
  <si>
    <t>SGLI_CVG_TRSN_CD</t>
  </si>
  <si>
    <t>Servicemembers Group Life Insurance Coverage Termination Reason Code</t>
  </si>
  <si>
    <t>sgliCoverageTerminationReasonCode</t>
  </si>
  <si>
    <t>The code that indicates the reason the SGLI coverage was terminated.</t>
  </si>
  <si>
    <t>SGLI_DATA_SRC_CD</t>
  </si>
  <si>
    <t>Servicemembers Group Life Insurance Data Source Code</t>
  </si>
  <si>
    <t>sgliDataSourceCode</t>
  </si>
  <si>
    <t>The code that represents the source that the SGLI covers.</t>
  </si>
  <si>
    <t>SGLI_LST_UPD_DT</t>
  </si>
  <si>
    <t>sgliLastUpdateDate</t>
  </si>
  <si>
    <t>SGLI_PN_CVG_CD</t>
  </si>
  <si>
    <t>Servicemembers Group Life Insurance Person Coverage Code</t>
  </si>
  <si>
    <t>sgliPersonCoverageCode</t>
  </si>
  <si>
    <t>The code that represents which person is covered by SGLI.</t>
  </si>
  <si>
    <t>SGLI_PRC_PEFF_DT</t>
  </si>
  <si>
    <t>Servicemembers Group Life Insurance Premium Rate Change Projected Effective Date</t>
  </si>
  <si>
    <t>sgliPremiumRateChangeProjectedEffectiveDate</t>
  </si>
  <si>
    <t xml:space="preserve">	The projected effective calendar date on which the spouse’s age will place him or her in a new age based premium rate.</t>
  </si>
  <si>
    <t>SGLI_PREM_AM</t>
  </si>
  <si>
    <t>Servicemembers Group Life Insurance Premium Amount</t>
  </si>
  <si>
    <t>sgliPremiumAmount</t>
  </si>
  <si>
    <t xml:space="preserve">	The amount in dollars of a person’s SGLI premium.</t>
  </si>
  <si>
    <t>SGLI_SCHED_CD</t>
  </si>
  <si>
    <t>Servicemembers Group Life Insurance Work Schedule Code</t>
  </si>
  <si>
    <t>sgliWorkScheduleCode</t>
  </si>
  <si>
    <t>The code that represents the SGLI the work schedule.</t>
  </si>
  <si>
    <t>DOD_VA_MA</t>
  </si>
  <si>
    <t>Mailing Address</t>
  </si>
  <si>
    <t>MA_ISO_A3_CTRY_CD</t>
  </si>
  <si>
    <t>Person Mailing Address ISO Alpha 3 Country Code</t>
  </si>
  <si>
    <t>mailingAddressIsoAlpha3CountryCode</t>
  </si>
  <si>
    <t>The International Organization for Standardization Alpha 3 code representing the country in the mailing address.</t>
  </si>
  <si>
    <t>The first line of a person's residence used by the postal service to deliver mail.</t>
  </si>
  <si>
    <t>The code that represents the type of mailing address. 
XML Tag - typeCode</t>
  </si>
  <si>
    <t>DOD_VA_TNUM</t>
  </si>
  <si>
    <t>TNUM_CD</t>
  </si>
  <si>
    <t>Phone Number</t>
  </si>
  <si>
    <t>Telephone Number Text</t>
  </si>
  <si>
    <t>telephoneNumberCode</t>
  </si>
  <si>
    <t>TNUM_TYP_CD</t>
  </si>
  <si>
    <t>Telephone Number Type Code</t>
  </si>
  <si>
    <t>telephoneNumberTypeCode</t>
  </si>
  <si>
    <t xml:space="preserve">	The code that represents the type of telephone number that is stored on the telephone number record.</t>
  </si>
  <si>
    <t>DOD_VA_EMA</t>
  </si>
  <si>
    <t>EMA_DLVRY_QL_CD</t>
  </si>
  <si>
    <t>Email Address</t>
  </si>
  <si>
    <t>Email Delivery Quality Code</t>
  </si>
  <si>
    <t>emailAddressDeliveryQualityCode</t>
  </si>
  <si>
    <t>The code that indicates if the email address is of a quality that it can be used.</t>
  </si>
  <si>
    <t>EMA_PMSN_CD</t>
  </si>
  <si>
    <t>Email Permission Code</t>
  </si>
  <si>
    <t>emailPermissionCode</t>
  </si>
  <si>
    <t>The code that tells DMDC if the member has given permission for the Email address to be used for notifications in the place of U.S.Postal Service mail.</t>
  </si>
  <si>
    <t>The code that tells DMDC if the member has given permission for the Email address to be used for notifications in the place of U.S. Postal Service mail.</t>
  </si>
  <si>
    <t>EMA_SRC_CD</t>
  </si>
  <si>
    <t>Email Source Code</t>
  </si>
  <si>
    <t>emailAddressSourceCode</t>
  </si>
  <si>
    <t>The source of the email address stored.</t>
  </si>
  <si>
    <t>EMA_TX</t>
  </si>
  <si>
    <t>Email Text</t>
  </si>
  <si>
    <t>emailAddressText</t>
  </si>
  <si>
    <t>The text of a person's or organization's email address in the format xxx@xxxxxx.</t>
  </si>
  <si>
    <t>EMA_USE_PRTY_CD</t>
  </si>
  <si>
    <t>Email Use Priority Code</t>
  </si>
  <si>
    <t>emailAddressUsePriorityCode</t>
  </si>
  <si>
    <t>The code that represents the priority of the usage of the e-mail mailing address.</t>
  </si>
  <si>
    <t>XML Tag - emailUsePriorityCode</t>
  </si>
  <si>
    <t>The code that represents the priority of the usage of the e-mail mailing address. 
XML Tag - emailUsePriorityCode</t>
  </si>
  <si>
    <t>DOD_VA_TRFBL_SPN</t>
  </si>
  <si>
    <t>Transferability Sponsor</t>
  </si>
  <si>
    <t>TRFBL_OBLG_PE_DT</t>
  </si>
  <si>
    <t>Transfer Obligation Projected End Date</t>
  </si>
  <si>
    <t>transferObligationProjectedEndDate</t>
  </si>
  <si>
    <t>The projected end date that indicates when the sponsor's obligated service commitment will be completed.</t>
  </si>
  <si>
    <t>TRFBL_PGM_ELCT_TYP_CD</t>
  </si>
  <si>
    <t>Transferability Program Election Type Code</t>
  </si>
  <si>
    <t>transferabilityProgramElectionTypeCode</t>
  </si>
  <si>
    <t>The code that indicates which education benefit programs the sponsor is electing to transfer to their dependent(s).</t>
  </si>
  <si>
    <t>If the member is enrolled in MGIB Chapter 30 or eligible for REAP Chapter 1607, the member is making an irrevocable decision to transfer from either of those programs to the Post-9/11 GI Bill Chapter 33 education program.</t>
  </si>
  <si>
    <t>The code that indicates which education benefit programs the sponsor is electing to transfer to their dependent(s). If the member is enrolled in MGIB Chapter 30 or eligible for REAP Chapter 1607, the member is making an irrevocable decision to transfer from either of those programs to the Post-9/11 GI Bill Chapter 33 education program.</t>
  </si>
  <si>
    <t>TRFBL_SPN_AGMT_CD</t>
  </si>
  <si>
    <t>Transferability Sponsor Agreement Indicator Code</t>
  </si>
  <si>
    <t>transferabilitySponsorAgreementCode</t>
  </si>
  <si>
    <t>The code that indicates whether the sponsor has agreed to all the terms to transfer their educational benefits to their dependent(s).</t>
  </si>
  <si>
    <t>TRFBL_SPN_AGMT_DT</t>
  </si>
  <si>
    <t>Transferability Sponsor Agreement Date</t>
  </si>
  <si>
    <t>transferabilitySponsorAgreementDate</t>
  </si>
  <si>
    <t>The date which indicates when the sponsor has agreed to all the terms to transfer their educational benefits to their dependent(s), to include the date the member makes an irrevocable decision from one education program to another.</t>
  </si>
  <si>
    <t>TRFBL_SVC_REP_VER_CD</t>
  </si>
  <si>
    <t>Transferability Service Representative Verification Code</t>
  </si>
  <si>
    <t>transferabilityServiceRepresentativeVerificationCode</t>
  </si>
  <si>
    <t>The code that indicates whether the service representative has verified eligibility for the sponsor to transfer their educational benefits to their dependent(s).</t>
  </si>
  <si>
    <t>TRFBL_SVC_REP_VER_DT</t>
  </si>
  <si>
    <t>Transferability Service Representative Verification Date</t>
  </si>
  <si>
    <t>transferabilityServiceRepresentativeVerificationDate</t>
  </si>
  <si>
    <t>The date which indicates when the service representative has verified eligibility for the sponsor to transfer their educational benefits to their dependent(s).</t>
  </si>
  <si>
    <t>TRFBL_SVC_REP_VER_RSN_CD</t>
  </si>
  <si>
    <t>Transferability Service Representative Verification Reason Code</t>
  </si>
  <si>
    <t>transferabilityServiceRepresentativeVerificationReasonCode</t>
  </si>
  <si>
    <t>The code indicating the reason the member's transfer eligibility was terminated.</t>
  </si>
  <si>
    <t>DOD_VA_TRFBL_DEP</t>
  </si>
  <si>
    <t>Transferability Dependent</t>
  </si>
  <si>
    <t>TRFBL_AGR_CD</t>
  </si>
  <si>
    <t>Transferable Active Guard Reserve Code</t>
  </si>
  <si>
    <t>transferableActiveGuardReserveCode</t>
  </si>
  <si>
    <t>The code that represents whether the sponsor is an Active Guard Reserve member.</t>
  </si>
  <si>
    <t>TRFBL_DEP_BGN_DT</t>
  </si>
  <si>
    <t>Transferability Dependent Begin Date</t>
  </si>
  <si>
    <t>transferabilityDependentBeginDate</t>
  </si>
  <si>
    <t>The date which indicates when the sponsor has made the transfer of educational benefits effective.</t>
  </si>
  <si>
    <t>No definition provided.</t>
  </si>
  <si>
    <t>The date which indicates when the sponsor has made the transfer of educational benefits effective. No definition provided.</t>
  </si>
  <si>
    <t>TRFBL_DEP_MN_QY</t>
  </si>
  <si>
    <t>Transferability Dependent Month Quantity</t>
  </si>
  <si>
    <t>transferabilityDependentMonthsQuantity</t>
  </si>
  <si>
    <t>The number of months for which the sponsor has transferred their educational benefits to their dependent(s).</t>
  </si>
  <si>
    <t>TRFBL_DEP_PE_DT</t>
  </si>
  <si>
    <t>Transferability Dependent Projected End Date</t>
  </si>
  <si>
    <t>transferabilityDependentProjectedEndDate</t>
  </si>
  <si>
    <t>The projected date which indicates when the sponsor has no longer made the transfer of educational benefits effective.</t>
  </si>
  <si>
    <t>TRFBL_DEP_PEDC_CD</t>
  </si>
  <si>
    <t>Transferability Dependent Projected End Date Certainty Code</t>
  </si>
  <si>
    <t>transferabilityDependentProjectedEndDateCode</t>
  </si>
  <si>
    <t>The code that represents the certainty of the transfer dependent projected end date.</t>
  </si>
  <si>
    <t>TRFBL_DEP_TERM_DT</t>
  </si>
  <si>
    <t>Transferability Dependent Termination Date</t>
  </si>
  <si>
    <t>transferabilityDependentTerminationDate</t>
  </si>
  <si>
    <t>The date when the sponsor terminated the transfer eligibility.</t>
  </si>
  <si>
    <t>TRFBL_DEP_TRSN_CD</t>
  </si>
  <si>
    <t>Transferability Dependent Termination Reason Code</t>
  </si>
  <si>
    <t>transferabilityDependentTerminationReasonCode</t>
  </si>
  <si>
    <t>The code that represents the reason the sponsor terminated the transfer eligibility.</t>
  </si>
  <si>
    <t>DOD_VA_WII</t>
  </si>
  <si>
    <t>WII_CMBT_CD</t>
  </si>
  <si>
    <t>Wounded, Ill, and Injured Combat</t>
  </si>
  <si>
    <t>Wounded, Ill, and Injured Combat Code</t>
  </si>
  <si>
    <t>woundedIllAndInjuredCombatCode</t>
  </si>
  <si>
    <t>The code that represents whether or not the Wounded, Ill and Injured condition resulted from combat or non-combat injury, illness or disease.</t>
  </si>
  <si>
    <t>WII_COND_CD</t>
  </si>
  <si>
    <t>Wounded, Ill, and Injured Condition Code</t>
  </si>
  <si>
    <t>woundedIllAndInjuredConditionCode</t>
  </si>
  <si>
    <t>This code allows the granular identification of the type of Wounded Warrior: Wounded, Ill, Injured or Disease.</t>
  </si>
  <si>
    <t>DMDC will default to Unknown if not otherwise specified. When the WW Condition Code is "01" the WW Combat Code must be "01".</t>
  </si>
  <si>
    <t>This code allows the granular identification of the type of Wounded Warrior: Wounded, Ill, Injured or Disease. DMDC will default to Unknown if not otherwise specified. When the WW Condition Code is "01" the WW Combat Code must be "01".</t>
  </si>
  <si>
    <t>WII_DIS_QLFR_CD</t>
  </si>
  <si>
    <t>Wounded, Ill, and Injured Disease Qualifier Code</t>
  </si>
  <si>
    <t>woundedIllAndInjuredDiseaseQualifierCode</t>
  </si>
  <si>
    <t>This code allows the granular identification of the type of disease reported.</t>
  </si>
  <si>
    <t>DMDC will default to Unknown if not otherwise specified.</t>
  </si>
  <si>
    <t>This code allows the granular identification of the type of disease reported. DMDC will default to Unknown if not otherwise specified.</t>
  </si>
  <si>
    <t>WII_EFF_DT</t>
  </si>
  <si>
    <t>Wounded, Ill, and Injured Effective Date</t>
  </si>
  <si>
    <t>woundedIllAndInjuredEffectiveDate</t>
  </si>
  <si>
    <t>The date on which an action or condition takes effect.</t>
  </si>
  <si>
    <t>WII_ID</t>
  </si>
  <si>
    <t>Wounded, Ill, and Injured Identifier</t>
  </si>
  <si>
    <t>woundedIllAndInjuredId</t>
  </si>
  <si>
    <t>The identifier of the Wounded, Ill and Injured person.</t>
  </si>
  <si>
    <t>WII_HSTL_ACTN_CD</t>
  </si>
  <si>
    <t>Wounded, Ill and Injured Historical Action Code</t>
  </si>
  <si>
    <t>woundedIllAndInjuredHostileActionCode</t>
  </si>
  <si>
    <t>The code that specifies if a service member is part of the Wounded, Ill and Injured population from a hostile or non-hostile injury, illness or disease.</t>
  </si>
  <si>
    <t>WII_LOD_STAT_CD</t>
  </si>
  <si>
    <t>Wounded, Ill, and Injured Line of Duty Status Code</t>
  </si>
  <si>
    <t>woundedIllAndInjuredLineOfDutyStatusCode</t>
  </si>
  <si>
    <t>The code that represents the Line of Duty status of the Wounded, Ill and Injured person.</t>
  </si>
  <si>
    <t>WII_LOD_TERM_DT</t>
  </si>
  <si>
    <t>Wounded, Ill, and Injured Line of Duty Termination Date</t>
  </si>
  <si>
    <t>woundedIllAndInjuredLineOfDutyTerminationDate</t>
  </si>
  <si>
    <t>The date the Line Of Duty Termination is effective or reported in the absence of a specific termination date.</t>
  </si>
  <si>
    <t>WII_LOD_TRSN_CD</t>
  </si>
  <si>
    <t>Wounded, Ill, and Injured Line of Duty Termination Reason Code</t>
  </si>
  <si>
    <t>woundedIllAndInjuredLineOfDutyTerminationReasonCode</t>
  </si>
  <si>
    <t>The code that represents the reason the Wounded, Ill and Injured Line of Duty status terminated.</t>
  </si>
  <si>
    <t>WII_OCO_CD</t>
  </si>
  <si>
    <t>Contingency Code</t>
  </si>
  <si>
    <t>woundedIllAndInjuredOverseasContingencyOperationCode</t>
  </si>
  <si>
    <t>The code that specifies whether we know the Wound, Illness or Injury is a result of the Overseas Contingency Operation (OCO) activities or not, or Unknown based on the reporting source not identifying the Type.</t>
  </si>
  <si>
    <t>WII_PE_DT</t>
  </si>
  <si>
    <t>Wounded, Ill, and Injured Projected End Date</t>
  </si>
  <si>
    <t>woundedIllAndInjuredPeriodEndDate</t>
  </si>
  <si>
    <t>[NOTE: Neither VASAT nor OAR has no actual definitions.]</t>
  </si>
  <si>
    <t>Depending on the business rules of the source system this date may be set. It would be used for NDAA FY 08, Section 1637 benefits to preset a six month projected end date, or it may be set by the Guard/Reserve reporting for a particular LOD report.</t>
  </si>
  <si>
    <t>WII_SRC_CD</t>
  </si>
  <si>
    <t>Wounded, Ill, and Injured Source Code</t>
  </si>
  <si>
    <t>woundedIllAndInjuredSourceCode</t>
  </si>
  <si>
    <t>An internally assigned identifier that maintains the relationship of the WII table to all the related WII and Care Referral Tables.</t>
  </si>
  <si>
    <t>WII_SRC_EVNT_DT</t>
  </si>
  <si>
    <t>Wounded, Ill, and Injured Source Event Date</t>
  </si>
  <si>
    <t>woundedIllAndInjuredSourceEventDate</t>
  </si>
  <si>
    <t>The date of the event or transaction that added or updated the WII data.</t>
  </si>
  <si>
    <t>WII_TERM_DT</t>
  </si>
  <si>
    <t>Wounded, Ill, and Injured Termination Date</t>
  </si>
  <si>
    <t>woundedIllAndInjuredTerminationDate</t>
  </si>
  <si>
    <t>This date is set when the WII Termination Reason Code is set to a value other than "W".</t>
  </si>
  <si>
    <t>This date is set when the WII Termination Reason Code is set to a value other than "W". If the reporting system is unable to report this date we will set it as the transaction date, or date reported.</t>
  </si>
  <si>
    <t>WII_TRSN_CD</t>
  </si>
  <si>
    <t>Wounded, Ill, and Injured Termination Reason Code</t>
  </si>
  <si>
    <t>woundedIllAndInjuredTerminationReasonCode</t>
  </si>
  <si>
    <t>The code that allows the cancellation of a WII Status which may have been reported inappropriately, has expired or is no longer reported.</t>
  </si>
  <si>
    <t>The code that allows the cancellation of a WII Status which may have been reported inappropriately, has expired or is no longer reported. The default is "00" Not Applicable. The Cancel value, "XX" will create a logical delete of the entry. It can be used to allow additional termination reasons of the WW status if that becomes a valid business need in the future.</t>
  </si>
  <si>
    <t>WII_TYP_CD</t>
  </si>
  <si>
    <t>Wounded, Ill, and Injured Type Code</t>
  </si>
  <si>
    <t>woundedIllAndInjuredTypeCode</t>
  </si>
  <si>
    <t>The code that represents the reason the Wounded Warrior information is being collected for this Service member.</t>
  </si>
  <si>
    <t>Either it is undefined, "Other" which means all conditions not otherwise defined, or it is specifically for NDAA 08 1631 benefits, NDAA 08 1637 benefits, or a Guard/Reserve member Line of Duty (LOD) determination.</t>
  </si>
  <si>
    <t>The code that represents the reason the Wounded Warrior information is being collected for this Service member. Either it is undefined, "Other" which means all conditions not otherwise defined, or it is specifically for NDAA 08 1631 benefits, NDAA 08 1637 benefits, or a Guard/Reserve member Line of Duty (LOD) determination.</t>
  </si>
  <si>
    <t>DOD_VA_CAS_CASE_RPT</t>
  </si>
  <si>
    <t>CAS_BRTH_CITY_NM</t>
  </si>
  <si>
    <t>Casualty Case Report</t>
  </si>
  <si>
    <t>Casualty Birth City Name</t>
  </si>
  <si>
    <t>casualtyBirthCityName</t>
  </si>
  <si>
    <t>The city of birth on record at the time the casualty data is received.</t>
  </si>
  <si>
    <t>This data is currently sourced from PDR, but may be sourced from DCAS in the future.</t>
  </si>
  <si>
    <t>The city of birth on record at the time the casualty data is received. This data is currently sourced from PDR, but may be sourced from DCAS in the future.</t>
  </si>
  <si>
    <t>CAS_BRTH_CTRY_CD</t>
  </si>
  <si>
    <t>Casualty Birth Country Code</t>
  </si>
  <si>
    <t>casualtyBirthCountryCode</t>
  </si>
  <si>
    <t>The country of birth on record at the time the casualty data is received.</t>
  </si>
  <si>
    <t>The country of birth on record at the time the casualty data is received. This data is currently sourced from PDR, but may be sourced from DCAS in the future.</t>
  </si>
  <si>
    <t>CAS_BRTH_ISO_A3_CTRY_CD</t>
  </si>
  <si>
    <t>Casualty Birth ISO Alpha 3 Country Code</t>
  </si>
  <si>
    <t>casualtyBirthISOAlpha3CountryCode</t>
  </si>
  <si>
    <t>The International Organization for Standardization alpha 3 code representing the birth country location.</t>
  </si>
  <si>
    <t>CAS_BRTH_ST_CD</t>
  </si>
  <si>
    <t>Casualty Birth State Code</t>
  </si>
  <si>
    <t>casualtyBirthStateCode</t>
  </si>
  <si>
    <t>The state of birth on record at the time the casualty data is received.</t>
  </si>
  <si>
    <t>The state of birth on record at the time the casualty data is received. This data is currently sourced from PDR, but may be sourced from DCAS in the future.</t>
  </si>
  <si>
    <t>CAS_CAT_CD</t>
  </si>
  <si>
    <t>Casualty Category Code</t>
  </si>
  <si>
    <t>casualtyCategoryCode</t>
  </si>
  <si>
    <t>The code represents the Service reported status of the Line of Duty administrative investigation.</t>
  </si>
  <si>
    <t>Note: The following values, if captured, are converted to value U - Undetermined: H - Homicide, S - Self-inflicted, T - Terrorist.</t>
  </si>
  <si>
    <t>The code represents the Service reported status of the Line of Duty administrative investigation. Note: The following values, if captured, are converted to value U - Undetermined: H - Homicide, S - Self-inflicted, T - Terrorist.</t>
  </si>
  <si>
    <t>CAS_CITY_NM</t>
  </si>
  <si>
    <t>Death Location City</t>
  </si>
  <si>
    <t>casualtyCityName</t>
  </si>
  <si>
    <t>The city name of where a person died.</t>
  </si>
  <si>
    <t>CAS_CTZP_CTRY_CD</t>
  </si>
  <si>
    <t>Casualty Citizenship Country Code</t>
  </si>
  <si>
    <t>casualtyCitizenshipCountryCode</t>
  </si>
  <si>
    <t>The country of citizenship on record at the time the casualty data is received.</t>
  </si>
  <si>
    <t>The country of citizenship on record at the time the casualty data is received. This data is currently sourced from PDR, but may be sourced from DCAS in the future.</t>
  </si>
  <si>
    <t>CAS_CTZP_ISO_A3_CTRY_CD</t>
  </si>
  <si>
    <t>Casualty Citizenship ISO Alpha 3 Country Code</t>
  </si>
  <si>
    <t>casualtyCitizenshipISOAlpha3CountryCode</t>
  </si>
  <si>
    <t>The International Organization for Standardization alpha 3 code representing the country of citizenship.</t>
  </si>
  <si>
    <t>CAS_DTH_DT</t>
  </si>
  <si>
    <t>casualtyDeathDate</t>
  </si>
  <si>
    <t>CAS_DTY_STAT_CD</t>
  </si>
  <si>
    <t>Casualty Duty Status Code</t>
  </si>
  <si>
    <t>casualtyDutyStatusCode</t>
  </si>
  <si>
    <t>The code that provides more detail about the duty STAT of the reported member than just the Casualty DoD Duty Status Code.</t>
  </si>
  <si>
    <t>CAS_FTH_GRP_CD</t>
  </si>
  <si>
    <t>Casualty Faith Group Code</t>
  </si>
  <si>
    <t>casualtyFaithGroupCode</t>
  </si>
  <si>
    <t>The faith group code on record at the time the casualty data is received.</t>
  </si>
  <si>
    <t>The faith group code on record at the time the casualty data is received. This data is currently sourced from PDR, but may be sourced from DCAS in the future.</t>
  </si>
  <si>
    <t>CAS_HOR_CITY_NM</t>
  </si>
  <si>
    <t>Casualty Home of Record City Name</t>
  </si>
  <si>
    <t>casualtyHomeOfRecordCityName</t>
  </si>
  <si>
    <t>The home of record city name on record at the time the casualty data is received.</t>
  </si>
  <si>
    <t>The home of record city name on record at the time the casualty data is received. This data is currently sourced from PDR, but may be sourced from DCAS in the future.</t>
  </si>
  <si>
    <t>CAS_HOR_CTRY_CD</t>
  </si>
  <si>
    <t>Casualty Home of Record Country Code</t>
  </si>
  <si>
    <t>casualtyHomeOfRecordCountryCode</t>
  </si>
  <si>
    <t>The home of record country code on record at the time the casualty data is received.</t>
  </si>
  <si>
    <t>The home of record country code on record at the time the casualty data is received. This data is currently sourced from PDR, but may be sourced from DCAS in the future.</t>
  </si>
  <si>
    <t>CAS_HOR_ISO_A3_CTRY_CD</t>
  </si>
  <si>
    <t>Casualty Home of Record ISO Alpha 3 Country Code</t>
  </si>
  <si>
    <t>casualtyHomeOfRecordISOAlpha3CountryCode</t>
  </si>
  <si>
    <t>The International Organization for Standardization alpha 3 code representing the country where the home of record is located.</t>
  </si>
  <si>
    <t>CAS_HOR_ST_CD</t>
  </si>
  <si>
    <t>Casualty Home of Record State Code</t>
  </si>
  <si>
    <t>casualtyHomeOfRecordStateCode</t>
  </si>
  <si>
    <t>The home of record state code on record at the time the casualty data is received.</t>
  </si>
  <si>
    <t>The home of record state code on record at the time the casualty data is received. This data is currently sourced from PDR, but may be sourced from DCAS in the future.</t>
  </si>
  <si>
    <t>CAS_MA_CTRY_CD</t>
  </si>
  <si>
    <t>Casualty Mailing Address Country Code</t>
  </si>
  <si>
    <t>casualtyMailingAddressCountryCode</t>
  </si>
  <si>
    <t>The mailing address country code on record at the time the casualty data is received.</t>
  </si>
  <si>
    <t>CAS_MBW_CD</t>
  </si>
  <si>
    <t>Casualty Major Body of Water Code</t>
  </si>
  <si>
    <t>casualtyMajorBodyOfWaterCode</t>
  </si>
  <si>
    <t>The major body of water code reported as the place of casualty.</t>
  </si>
  <si>
    <t>CAS_ST_CD</t>
  </si>
  <si>
    <t>Death Location US State Code</t>
  </si>
  <si>
    <t>casualtyStateCode</t>
  </si>
  <si>
    <t>The state code of where a person died.</t>
  </si>
  <si>
    <t>CAS_STAT_CD</t>
  </si>
  <si>
    <t>Casualty Status Code</t>
  </si>
  <si>
    <t>casualtyStatusCode</t>
  </si>
  <si>
    <t>The code that represents the status reported through the DoD Casualty Reporting System.</t>
  </si>
  <si>
    <t>Other values will map to the WII_COND_SVRTY_CD.</t>
  </si>
  <si>
    <t>The code that represents the status reported through the DoD Casualty Reporting System. Other values will map to the WII_COND_SVRTY_CD.</t>
  </si>
  <si>
    <t>WII_EVNT_ID</t>
  </si>
  <si>
    <t>Wounded, Ill, and Injured Event Identifier</t>
  </si>
  <si>
    <t>woundedIllAndInjuredEventId</t>
  </si>
  <si>
    <t>Unique identifier for a particular event that happens withing a transaction that is a database sequence generated number.</t>
  </si>
  <si>
    <t>An internally assigned identifier that is assigned to each recorded WII event, and is used by submitting agencies to update a specific WII record.</t>
  </si>
  <si>
    <t>Unique identifier for a particular event that happens withing a transaction that is a database sequence generated number. An internally assigned identifier that is assigned to each recorded WII event, and is used by submitting agencies to update a specific WII record.</t>
  </si>
  <si>
    <t>Hostile Code</t>
  </si>
  <si>
    <t>DOD_VA_PN_XR</t>
  </si>
  <si>
    <t>DUP_ID</t>
  </si>
  <si>
    <t>Person Cross Reference</t>
  </si>
  <si>
    <t>Duplicate Identifier</t>
  </si>
  <si>
    <t>duplicateId</t>
  </si>
  <si>
    <t>The code that represents whether this is the first, second, third (and so on) occurrence of this person identifier in DEERS.</t>
  </si>
  <si>
    <t>The unique identifier that is used to identify a person in DMDC data assets.</t>
  </si>
  <si>
    <t>PN_ID_CHNG_RSN_CD</t>
  </si>
  <si>
    <t>Person Identifier Change Reason Code</t>
  </si>
  <si>
    <t>personIdChangeReasonCode</t>
  </si>
  <si>
    <t>The code representing the reason the Person Identifier changed.</t>
  </si>
  <si>
    <t>PN_XR_DT</t>
  </si>
  <si>
    <t>Person Cross-Reference Date</t>
  </si>
  <si>
    <t>personCrossReferenceDate</t>
  </si>
  <si>
    <t xml:space="preserve">	The date when the person identifier change was first reported to DEERS (if the person cross-reference type code is P).</t>
  </si>
  <si>
    <t>PN_XR_TYP_CD</t>
  </si>
  <si>
    <t>Person Cross-Reference Type Code</t>
  </si>
  <si>
    <t>personCrossReferenceTypeCode</t>
  </si>
  <si>
    <t>The code that represents the type of person identifier on the person cross-reference record.</t>
  </si>
  <si>
    <t>SSA_VER_STAT_CD</t>
  </si>
  <si>
    <t>Social Security Administration Social Security Number Verification Code</t>
  </si>
  <si>
    <t>socialSecurityAdministrationVerificationStatusCode</t>
  </si>
  <si>
    <t>The code that represents the verification status of an SSN sent to the Social Security Administration's Enumeration Verification System (EVS) for the purpose of verifying that an SSN is assigned to the individual whose name was submitted.</t>
  </si>
  <si>
    <t>[Definition is from OAR, under the name of SSA_SSN_VER_CD, not VASAT.] The data is received daily and monthly from personnel data feeds. The data is used for updating DEERS.</t>
  </si>
  <si>
    <t>The data is received daily and monthly from personnel data feeds. The data is used for updating DEERS.</t>
  </si>
  <si>
    <t>DOD_VA_EDI_XR</t>
  </si>
  <si>
    <t>FM_DOD_EDI_PN_ID</t>
  </si>
  <si>
    <t>Smoosh From DoD Electronic Data Interchange Person Identifier</t>
  </si>
  <si>
    <t>fromDodEdiPersonId</t>
  </si>
  <si>
    <t>The unique identifier assigned to a person who has a direct relationship with the Department of Defense. This data must have length 10 and a numeric data type. In a merge transaction, the DOD_EDI_PN_ID of the beneficiary whose data are merged with the data of a receiving (TO) person.</t>
  </si>
  <si>
    <t>TO_DOD_EDI_PN_ID</t>
  </si>
  <si>
    <t>Smoosh To DoD Electronic Data Interchange Person Identifier</t>
  </si>
  <si>
    <t>toDodEdiPersonId</t>
  </si>
  <si>
    <t>The unique identifier assigned to a person who has a direct relationship with the Department of Defense. This data must have length 10 and a numeric data type. In a merge transaction, the DOD_EDI_PN_ID of the beneficiary whose data are the result of the merge with a duplicate (FROM) person.</t>
  </si>
  <si>
    <t>New Tables and Columns (LU Tables or FK VA_ID)</t>
  </si>
  <si>
    <t>NARR_RSN_SEP_CODES</t>
  </si>
  <si>
    <t>Narrative Reason for Separation Codes</t>
  </si>
  <si>
    <t>narrativeReasonForSeparationCode</t>
  </si>
  <si>
    <t>NARR_RSN_SEP_TX</t>
  </si>
  <si>
    <t>Narrative Reason for Separation Text</t>
  </si>
  <si>
    <t>narrativeReasonForSeparationText</t>
  </si>
  <si>
    <t>The text that contains the reason for separation (transfer, release, completion of Active Duty,etc).</t>
  </si>
  <si>
    <t>The data is received daily from DD 214 data feeds. This field is Box 28 on DD Form 214, Aug 2009 version. The data is required under the iEHR program  and electronic DD214 initiative. It will be made optionally available to customers requiring this element as part of a DD214 electronic inquiry.</t>
  </si>
  <si>
    <t>The text that contains the reason for separation (transfer, release, completion of Active Duty,etc). The data is received daily from DD 214 data feeds. This field is Box 28 on DD Form 214, Aug 2009 version. The data is required under the iEHR program  and electronic DD214 initiative. It will be made optionally available to customers requiring this element as part of a DD214 electronic inquiry.</t>
  </si>
  <si>
    <t xml:space="preserve">NARR_RSN_SEP_FMLY_CD          </t>
  </si>
  <si>
    <t>Narravite Reason for Separation Family Code</t>
  </si>
  <si>
    <t>narrativeReasonForSeparationFamilyCode</t>
  </si>
  <si>
    <t>The code that groups Narrative Reason for Separation Codes into groups of related values.</t>
  </si>
  <si>
    <t>PN_LVL_IND</t>
  </si>
  <si>
    <t>TITLE38_STAT_CD</t>
  </si>
  <si>
    <t>Person Level Indicators</t>
  </si>
  <si>
    <t>Veteran Title 38 Status Code</t>
  </si>
  <si>
    <t>title38StatusCode</t>
  </si>
  <si>
    <t>The code that represents the Title 38 Veteran Status of an individual based on the complete set of all his or her known military history.</t>
  </si>
  <si>
    <t>PRE_911_DPLY_IND_CD</t>
  </si>
  <si>
    <t>Pre-911 Deployment Indicator Code</t>
  </si>
  <si>
    <t>pre911DeploymentIndicator</t>
  </si>
  <si>
    <t>The indicator denoting whether a veteran ever deployed in support of the first Gulf War or in related overseas operations prior to 9/11.</t>
  </si>
  <si>
    <t>POST_911_DPLY_IND_CD</t>
  </si>
  <si>
    <t>Post-911 Deployment Indicator Code</t>
  </si>
  <si>
    <t>post911DeploymentIndicator</t>
  </si>
  <si>
    <t>The indicator denoting whether a veteran ever deployed in support of the any Post-9/11 operations.</t>
  </si>
  <si>
    <t>COMBAT_IND_CD</t>
  </si>
  <si>
    <t>Combat Indicator Code</t>
  </si>
  <si>
    <t>post911CombatIndicator</t>
  </si>
  <si>
    <t>The indicator denoting whether a veteran is a qualified post-9/11 combat veteran.</t>
  </si>
  <si>
    <t>In eMIS ONLY, not in VADIR</t>
  </si>
  <si>
    <t xml:space="preserve">ACTIVE_DUTY_STAT_CD </t>
  </si>
  <si>
    <t>Personnel Duty Status Code</t>
  </si>
  <si>
    <t>personnelDutyStatusCode</t>
  </si>
  <si>
    <t>The code that denotes the detailed duty status of a specific individual, calculated as needed at the time of query, which indicates whether a person is on full-time duty in the regular component, in the Guard/Reserve but not activated, in the Guard/Reserve but activated under Title 10, 14, or 32, military person not currently in the armed forces, non-military person, DoD Retiree, or Academy Student.</t>
  </si>
  <si>
    <t>Personnel Active Duty Indicator</t>
  </si>
  <si>
    <t>personnelActiveDutyIndicator</t>
  </si>
  <si>
    <t>The indicator denoting whether a veteran is currently on qualifying Federal active duty service (qualifying Federal active duty service means a service member is on full-time active duty in the Regular Component or, for Guard/Reserve Component members, is on full-time non-training active duty under Title 10 or Title 14).</t>
  </si>
  <si>
    <t>[Derived]</t>
  </si>
  <si>
    <t>TOT_REG_ACTV_SVC_DY_QY</t>
  </si>
  <si>
    <t>Total Regular Active Service Days Quantity</t>
  </si>
  <si>
    <t>totalRegularActiveServiceDaysQuantity</t>
  </si>
  <si>
    <t>The total number of qualifying duty days a veteran served in the regular active component across all periods of service completed with an Honorable or Under Honorable Conditions discharge.</t>
  </si>
  <si>
    <t>TOT_GRAS_TITLE10_14_NT_DY_QY</t>
  </si>
  <si>
    <t>Total GRAS Title 10 or 14 Non-Training Days Quantity</t>
  </si>
  <si>
    <t>totalGrasTitle10or14NtDaysQuantity</t>
  </si>
  <si>
    <t>The total number of qualifying (Federal service) non-training Title 10 or Title 14 duty days a veteran served in the reserve component across all periods of activation which were completed with an Honorable, Assumed Honorable, or Under Honorable Conditions character of service.</t>
  </si>
  <si>
    <t>TOT_GRAS_TITLE32_NT_DY_QY</t>
  </si>
  <si>
    <t>Total GRAS Title 32 Days Quantity</t>
  </si>
  <si>
    <t>totalGrasTitle32DaysQuantity</t>
  </si>
  <si>
    <t>The total number of non-qualifying (non-Federal service) non-training Title 32 duty days a veteran served in the reserve component across all periods of activation which were completed with an Honorable, Assumed Honorable, or Under Honorable Conditions character of service.</t>
  </si>
  <si>
    <t>TOT_GRAS_TRNG_DY_QY</t>
  </si>
  <si>
    <t>Total Gras Training Days Quantity</t>
  </si>
  <si>
    <t>totalGrasTrngDaysQuantity</t>
  </si>
  <si>
    <t>The total number of training duty days, under any title, that a veteranl served in the reserve component across all periods of activation which were completed with an Honorable, Assumed Honorable, or Under Honorable Conditions character of service.</t>
  </si>
  <si>
    <t>LU_TITLE38_STAT_CODES</t>
  </si>
  <si>
    <t>TITLE38_STAT_TXT</t>
  </si>
  <si>
    <t>Look Up Title 38 Status Code</t>
  </si>
  <si>
    <t>Title 38 Status Text</t>
  </si>
  <si>
    <t>title38StatusTxt</t>
  </si>
  <si>
    <t>The text that defines the Title 38 Status denoted by the Title 38 Status Code.</t>
  </si>
  <si>
    <t>TITLE38_STAT_COMMENTS</t>
  </si>
  <si>
    <t>Title 38 Status Comments</t>
  </si>
  <si>
    <t>title38StatusComments</t>
  </si>
  <si>
    <t>The text of notes or comments on a Title 38 Status Code.</t>
  </si>
  <si>
    <t>LU_ACTIVE_DUTY_STAT_CODES</t>
  </si>
  <si>
    <t>ACTIVE_DUTY_STAT_TX</t>
  </si>
  <si>
    <t>Look Up Active Duty Status Code</t>
  </si>
  <si>
    <t>Personnel Duty Status Text</t>
  </si>
  <si>
    <t>personnelDutyStatusTxt</t>
  </si>
  <si>
    <t>The text of the name for the specific duty status denoted by the duty status code.</t>
  </si>
  <si>
    <t>ACTIVE_DUTY_STAT_DESC</t>
  </si>
  <si>
    <t>Personnel Duty Status Description Text</t>
  </si>
  <si>
    <t>personnelDutyStatusDescTxt</t>
  </si>
  <si>
    <t>The text that defines or describes a specific duty status code.</t>
  </si>
  <si>
    <t>DOD_VA_SAT</t>
  </si>
  <si>
    <t>DMDC_ID</t>
  </si>
  <si>
    <t>DoD VA Satellite</t>
  </si>
  <si>
    <t>DMDC Identifier</t>
  </si>
  <si>
    <t>dmdcId</t>
  </si>
  <si>
    <t>The system generated identifier that is created for each individual within the DMDC PDR database and its satellites, associated with the EDIPI, and used by the system to uniquely identify records and maintain integrity between records within DMDC databases.</t>
  </si>
  <si>
    <t>The system generated identifier that is created for each individual within the DMDC PDR database and it's satellites. The data is used by the system to uniquely identify records and maintain integrity between records within DMDC databases.</t>
  </si>
  <si>
    <t xml:space="preserve">DOD_EDI_PN_ID </t>
  </si>
  <si>
    <t>DoD EDIPI</t>
  </si>
  <si>
    <t>dodEdipi</t>
  </si>
  <si>
    <t>DOD_VA_PRPLHRT_AWRD (4)</t>
  </si>
  <si>
    <t>PRPLHRT_AWRD_DT</t>
  </si>
  <si>
    <t>Purple Heart Award</t>
  </si>
  <si>
    <t>Person Award Date</t>
  </si>
  <si>
    <t>purpleheartAwardDate</t>
  </si>
  <si>
    <t xml:space="preserve">	The date the personal award was awarded.</t>
  </si>
  <si>
    <t>PRPLHRT_AWRD_SVC_CD</t>
  </si>
  <si>
    <t>Person Award Service Code</t>
  </si>
  <si>
    <t>purpleheartAwardServiceCode</t>
  </si>
  <si>
    <t>The uniformed service conveying the person award to the individual.</t>
  </si>
  <si>
    <t>PRPLHRT_AWRD_TRSN_CD</t>
  </si>
  <si>
    <t>Person Award Termination Reason Code</t>
  </si>
  <si>
    <t>purpleheartAwardTerminationReasonCode</t>
  </si>
  <si>
    <t>The code that can be used to identify the action on the data.</t>
  </si>
  <si>
    <t>CHAMPVA functionality not implemented (per information from Jim Jones)</t>
  </si>
  <si>
    <t>DOD_VA_CHAMPVA_RT</t>
  </si>
  <si>
    <t>Civilian Health and Medical Program of the VA</t>
  </si>
  <si>
    <t>CHAMPVA_EFF_DT</t>
  </si>
  <si>
    <t>Civilian Health and Medical Program of the Department of Veterans Affairs Effective Date</t>
  </si>
  <si>
    <t>champvaEffectiveDate</t>
  </si>
  <si>
    <t>CHAMPVA_EXP_DT</t>
  </si>
  <si>
    <t>Civilian Health and Medical Program of the Department of Veterans Affairs Expiration Date</t>
  </si>
  <si>
    <t>champvaExpirationDate</t>
  </si>
  <si>
    <t>The date when the person's CHAMPVA expired or is expected to expire.</t>
  </si>
  <si>
    <t>CHAMPVA_RT_CD</t>
  </si>
  <si>
    <t>Civilian Health and Medical Program of the Department of Veterans Affairs Return Code</t>
  </si>
  <si>
    <t>champvaReturnCode</t>
  </si>
  <si>
    <t>Per note from Jim Jones: May be obsolete. Future TBD.</t>
  </si>
  <si>
    <t>The code that represents a specific kind of person identifier. 
XML Tag - personIdTypeCode</t>
  </si>
  <si>
    <t>Person Association Reason Code</t>
  </si>
  <si>
    <t>personAssociationReasonCode</t>
  </si>
  <si>
    <t>PNEC_TYP_CD</t>
  </si>
  <si>
    <t>Person Entitlement Condition Type Code</t>
  </si>
  <si>
    <t>personEntitlementConditionTypeCode</t>
  </si>
  <si>
    <t>PNL_END_DT</t>
  </si>
  <si>
    <t>Personnel End Date</t>
  </si>
  <si>
    <t>personnelEndDate</t>
  </si>
  <si>
    <t>The date when the personnel segment terminated.</t>
  </si>
  <si>
    <t>TRICARE_BGN_DT</t>
  </si>
  <si>
    <t>TRICARE Begin Date</t>
  </si>
  <si>
    <t>tricareBeginDate</t>
  </si>
  <si>
    <t>The date the TRICARE coverage began.</t>
  </si>
  <si>
    <t>TRICARE_END_DT</t>
  </si>
  <si>
    <t xml:space="preserve"> </t>
  </si>
  <si>
    <t>TRICARE End Date</t>
  </si>
  <si>
    <t>tricareEndDate</t>
  </si>
  <si>
    <t>The date the TRICARE coverage ended.</t>
  </si>
  <si>
    <t>.</t>
  </si>
  <si>
    <t>NULL</t>
  </si>
  <si>
    <t>Null</t>
  </si>
  <si>
    <t>NOT NULL</t>
  </si>
  <si>
    <t>BR: nulls</t>
  </si>
  <si>
    <t>BR: length</t>
  </si>
  <si>
    <t>BR: type of data</t>
  </si>
  <si>
    <t>BR: date field restrictions-2</t>
  </si>
  <si>
    <t>BR: date field restrictions-1</t>
  </si>
  <si>
    <t>BR: date field restrictions-3</t>
  </si>
  <si>
    <t>NARR_RSN_SEP_FMLY_CD</t>
  </si>
  <si>
    <t>BR: allowed value requirement</t>
  </si>
  <si>
    <t>ORG_CD cannot be null</t>
  </si>
  <si>
    <t>ORG_CD cannot be longer than 3 characters</t>
  </si>
  <si>
    <t>ORG_CD must contain nothing but alphanumeric characters</t>
  </si>
  <si>
    <t>ORG_CD must contain nothing but allowed values from the ORG_CD allowed values table</t>
  </si>
  <si>
    <t>PNL_CAT_CD cannot be null</t>
  </si>
  <si>
    <t>PNL_CAT_CD cannot be longer than 1 characters</t>
  </si>
  <si>
    <t>PNL_CAT_CD must contain nothing but alphanumeric characters</t>
  </si>
  <si>
    <t>PNL_CAT_CD must contain nothing but allowed values from the PNL_CAT_CD allowed values table</t>
  </si>
  <si>
    <t>PNLEC_TYP_CD cannot be null</t>
  </si>
  <si>
    <t>PNLEC_TYP_CD cannot be longer than 2 characters</t>
  </si>
  <si>
    <t>PNLEC_TYP_CD must contain nothing but alphanumeric characters</t>
  </si>
  <si>
    <t>PNLEC_TYP_CD must contain nothing but allowed values from the PNLEC_TYP_CD allowed values table</t>
  </si>
  <si>
    <t>OCC_TYP_CD cannot be null</t>
  </si>
  <si>
    <t>OCC_TYP_CD cannot be longer than 1 characters</t>
  </si>
  <si>
    <t>OCC_TYP_CD must contain nothing but alphanumeric characters</t>
  </si>
  <si>
    <t>OCC_TYP_CD must contain nothing but allowed values from the OCC_TYP_CD allowed values table</t>
  </si>
  <si>
    <t>MILPAY_IND_CD cannot be null</t>
  </si>
  <si>
    <t>MILPAY_IND_CD cannot be longer than 2 characters</t>
  </si>
  <si>
    <t>MILPAY_IND_CD must contain nothing but alphanumeric characters</t>
  </si>
  <si>
    <t>MILPAY_IND_CD must contain nothing but allowed values from the MILPAY_IND_CD allowed values table</t>
  </si>
  <si>
    <t>MGIB_BNF_TYP_CD cannot be null</t>
  </si>
  <si>
    <t>MGIB_BNF_TYP_CD cannot be longer than 1 characters</t>
  </si>
  <si>
    <t>MGIB_BNF_TYP_CD must contain nothing but alphanumeric characters</t>
  </si>
  <si>
    <t>MGIB_BNF_TYP_CD must contain nothing but allowed values from the MGIB_BNF_TYP_CD allowed values table</t>
  </si>
  <si>
    <t>PNA_RSN_CD cannot be null</t>
  </si>
  <si>
    <t>PNA_RSN_CD cannot be longer than 2 characters</t>
  </si>
  <si>
    <t>PNA_RSN_CD must contain nothing but alphanumeric characters</t>
  </si>
  <si>
    <t>PNA_RSN_CD must contain nothing but allowed values from the PNA_RSN_CD allowed values table</t>
  </si>
  <si>
    <t>SURV_PAY_TYP_CD cannot be null</t>
  </si>
  <si>
    <t>SURV_PAY_TYP_CD cannot be longer than 1 characters</t>
  </si>
  <si>
    <t>SURV_PAY_TYP_CD must contain nothing but alphanumeric characters</t>
  </si>
  <si>
    <t>SURV_PAY_TYP_CD must contain nothing but allowed values from the SURV_PAY_TYP_CD allowed values table</t>
  </si>
  <si>
    <t>PNL_BDSRC_CD cannot be longer than 1 characters</t>
  </si>
  <si>
    <t>PNL_BDSRC_CD must contain nothing but alphanumeric characters</t>
  </si>
  <si>
    <t>PNL_BDSRC_CD must contain nothing but allowed values from the PNL_BDSRC_CD allowed values table</t>
  </si>
  <si>
    <t>PNL_DSBL_EXT_CD cannot be longer than 1 characters</t>
  </si>
  <si>
    <t>PNL_DSBL_EXT_CD must contain nothing but alphanumeric characters</t>
  </si>
  <si>
    <t>PNL_DSBL_EXT_CD must contain nothing but allowed values from the PNL_DSBL_EXT_CD allowed values table</t>
  </si>
  <si>
    <t>PNL_DSBL_PCT_CD cannot be longer than 3 characters</t>
  </si>
  <si>
    <t>PNL_DSBL_PCT_CD must contain nothing but alphanumeric characters</t>
  </si>
  <si>
    <t>PNL_DSBL_PCT_CD must contain nothing but allowed values from the PNL_DSBL_PCT_CD allowed values table</t>
  </si>
  <si>
    <t>PNL_PEDC_CD cannot be longer than 1 characters</t>
  </si>
  <si>
    <t>PNL_PEDC_CD must contain nothing but alphanumeric characters</t>
  </si>
  <si>
    <t>PNL_PEDC_CD must contain nothing but allowed values from the PNL_PEDC_CD allowed values table</t>
  </si>
  <si>
    <t>PNL_TDSRC_CD cannot be longer than 1 characters</t>
  </si>
  <si>
    <t>PNL_TDSRC_CD must contain nothing but alphanumeric characters</t>
  </si>
  <si>
    <t>PNL_TDSRC_CD must contain nothing but allowed values from the PNL_TDSRC_CD allowed values table</t>
  </si>
  <si>
    <t>PNL_TRSN_CD cannot be longer than 1 characters</t>
  </si>
  <si>
    <t>PNL_TRSN_CD must contain nothing but alphanumeric characters</t>
  </si>
  <si>
    <t>PNL_TRSN_CD must contain nothing but allowed values from the PNL_TRSN_CD allowed values table</t>
  </si>
  <si>
    <t>RSV_UNDER_60_CD cannot be longer than 1 characters</t>
  </si>
  <si>
    <t>RSV_UNDER_60_CD must contain nothing but alphanumeric characters</t>
  </si>
  <si>
    <t>RSV_UNDER_60_CD must contain nothing but allowed values from the RSV_UNDER_60_CD allowed values table</t>
  </si>
  <si>
    <t>SVC_CD cannot be longer than 1 characters</t>
  </si>
  <si>
    <t>SVC_CD must contain nothing but alphanumeric characters</t>
  </si>
  <si>
    <t>SVC_CD must contain nothing but allowed values from the SVC_CD allowed values table</t>
  </si>
  <si>
    <t>PNLEC_TRSN_CD cannot be longer than 1 characters</t>
  </si>
  <si>
    <t>PNLEC_TRSN_CD must contain nothing but alphanumeric characters</t>
  </si>
  <si>
    <t>PNLEC_TRSN_CD must contain nothing but allowed values from the PNLEC_TRSN_CD allowed values table</t>
  </si>
  <si>
    <t>CHAR_SVC_CD cannot be longer than 1 characters</t>
  </si>
  <si>
    <t>CHAR_SVC_CD must contain nothing but alphanumeric characters</t>
  </si>
  <si>
    <t>CHAR_SVC_CD must contain nothing but allowed values from the CHAR_SVC_CD allowed values table</t>
  </si>
  <si>
    <t>ISVC_REENL_CD cannot be longer than 2 characters</t>
  </si>
  <si>
    <t>ISVC_REENL_CD must contain nothing but alphanumeric characters</t>
  </si>
  <si>
    <t>ISVC_REENL_CD must contain nothing but allowed values from the ISVC_REENL_CD allowed values table</t>
  </si>
  <si>
    <t>PNLST_CHNG_TYP_CD cannot be longer than 3 characters</t>
  </si>
  <si>
    <t>PNLST_CHNG_TYP_CD must contain nothing but alphanumeric characters</t>
  </si>
  <si>
    <t>PNLST_CHNG_TYP_CD must contain nothing but allowed values from the PNLST_CHNG_TYP_CD allowed values table</t>
  </si>
  <si>
    <t>SR_LOSS_TYP_CD cannot be longer than 2 characters</t>
  </si>
  <si>
    <t>SR_LOSS_TYP_CD must contain nothing but alphanumeric characters</t>
  </si>
  <si>
    <t>SR_LOSS_TYP_CD must contain nothing but allowed values from the SR_LOSS_TYP_CD allowed values table</t>
  </si>
  <si>
    <t>MGAD_LOSS_CAT_CD cannot be longer than 2 characters</t>
  </si>
  <si>
    <t>MGAD_LOSS_CAT_CD must contain nothing but alphanumeric characters</t>
  </si>
  <si>
    <t>MGAD_LOSS_CAT_CD must contain nothing but allowed values from the MGAD_LOSS_CAT_CD allowed values table</t>
  </si>
  <si>
    <t>NARR_RSN_SEP_CD cannot be longer than 3 characters</t>
  </si>
  <si>
    <t>NARR_RSN_SEP_CD must contain nothing but alphanumeric characters</t>
  </si>
  <si>
    <t>NARR_RSN_SEP_CD must contain nothing but allowed values from the NARR_RSN_SEP_CD allowed values table</t>
  </si>
  <si>
    <t>PGIB_LOSS_CAT_CD cannot be longer than 2 characters</t>
  </si>
  <si>
    <t>PGIB_LOSS_CAT_CD must contain nothing but alphanumeric characters</t>
  </si>
  <si>
    <t>PGIB_LOSS_CAT_CD must contain nothing but allowed values from the PGIB_LOSS_CAT_CD allowed values table</t>
  </si>
  <si>
    <t>GRAS_TRSN_CD cannot be longer than 1 characters</t>
  </si>
  <si>
    <t>GRAS_TRSN_CD must contain nothing but alphanumeric characters</t>
  </si>
  <si>
    <t>GRAS_TRSN_CD must contain nothing but allowed values from the GRAS_TRSN_CD allowed values table</t>
  </si>
  <si>
    <t>DPLY_TRSN_CD cannot be longer than 1 characters</t>
  </si>
  <si>
    <t>DPLY_TRSN_CD must contain nothing but alphanumeric characters</t>
  </si>
  <si>
    <t>DPLY_TRSN_CD must contain nothing but allowed values from the DPLY_TRSN_CD allowed values table</t>
  </si>
  <si>
    <t>DPLY_ISO_A3_CTRY_CD cannot be longer than 3 characters</t>
  </si>
  <si>
    <t>DPLY_ISO_A3_CTRY_CD must contain nothing but alphanumeric characters</t>
  </si>
  <si>
    <t>DPLY_ISO_A3_CTRY_CD must contain nothing but allowed values from the DPLY_ISO_A3_CTRY_CD allowed values table</t>
  </si>
  <si>
    <t>DPLY_LOC_MBW_CD cannot be longer than 2 characters</t>
  </si>
  <si>
    <t>DPLY_LOC_MBW_CD must contain nothing but alphanumeric characters</t>
  </si>
  <si>
    <t>DPLY_LOC_MBW_CD must contain nothing but allowed values from the DPLY_LOC_MBW_CD allowed values table</t>
  </si>
  <si>
    <t>DPLY_LOC_TRSN_CD cannot be longer than 1 characters</t>
  </si>
  <si>
    <t>DPLY_LOC_TRSN_CD must contain nothing but alphanumeric characters</t>
  </si>
  <si>
    <t>DPLY_LOC_TRSN_CD must contain nothing but allowed values from the DPLY_LOC_TRSN_CD allowed values table</t>
  </si>
  <si>
    <t>DNT_EXM_SVC_PROVD_PTS_CD cannot be longer than 1 characters</t>
  </si>
  <si>
    <t>DNT_EXM_SVC_PROVD_PTS_CD must contain nothing but alphanumeric characters</t>
  </si>
  <si>
    <t>DNT_EXM_SVC_PROVD_PTS_CD must contain nothing but allowed values from the DNT_EXM_SVC_PROVD_PTS_CD allowed values table</t>
  </si>
  <si>
    <t>DOD_OCC_CD cannot be longer than 4 characters</t>
  </si>
  <si>
    <t>DOD_OCC_CD must contain nothing but alphanumeric characters</t>
  </si>
  <si>
    <t>DOD_OCC_CD must contain nothing but allowed values from the DOD_OCC_CD allowed values table</t>
  </si>
  <si>
    <t>PAY_PLN_CD cannot be longer than 2 characters</t>
  </si>
  <si>
    <t>PAY_PLN_CD must contain nothing but alphanumeric characters</t>
  </si>
  <si>
    <t>PAY_PLN_CD must contain nothing but allowed values from the PAY_PLN_CD allowed values table</t>
  </si>
  <si>
    <t>PG_CD cannot be longer than 2 characters</t>
  </si>
  <si>
    <t>PG_CD must contain nothing but alphanumeric characters</t>
  </si>
  <si>
    <t>PG_CD must contain nothing but allowed values from the PG_CD allowed values table</t>
  </si>
  <si>
    <t>CMBT_ZN_CTRY_CD cannot be longer than 2 characters</t>
  </si>
  <si>
    <t>CMBT_ZN_CTRY_CD must contain nothing but alphanumeric characters</t>
  </si>
  <si>
    <t>CMBT_ZN_CTRY_CD must contain nothing but allowed values from the CMBT_ZN_CTRY_CD allowed values table</t>
  </si>
  <si>
    <t>CMBT_ZN_ISO_A3_CTRY_CD cannot be longer than 3 characters</t>
  </si>
  <si>
    <t>CMBT_ZN_ISO_A3_CTRY_CD must contain nothing but alphanumeric characters</t>
  </si>
  <si>
    <t>CMBT_ZN_ISO_A3_CTRY_CD must contain nothing but allowed values from the CMBT_ZN_ISO_A3_CTRY_CD allowed values table</t>
  </si>
  <si>
    <t>CRDP_CRSC_CD cannot be longer than 1 characters</t>
  </si>
  <si>
    <t>CRDP_CRSC_CD must contain nothing but alphanumeric characters</t>
  </si>
  <si>
    <t>CRDP_CRSC_CD must contain nothing but allowed values from the CRDP_CRSC_CD allowed values table</t>
  </si>
  <si>
    <t>CSB_CD cannot be longer than 1 characters</t>
  </si>
  <si>
    <t>CSB_CD must contain nothing but alphanumeric characters</t>
  </si>
  <si>
    <t>CSB_CD must contain nothing but allowed values from the CSB_CD allowed values table</t>
  </si>
  <si>
    <t>RET_DT_DIFF_CD cannot be longer than 1 characters</t>
  </si>
  <si>
    <t>RET_DT_DIFF_CD must contain nothing but alphanumeric characters</t>
  </si>
  <si>
    <t>RET_DT_DIFF_CD must contain nothing but allowed values from the RET_DT_DIFF_CD allowed values table</t>
  </si>
  <si>
    <t>RET_PAY_STAT_CD cannot be longer than 1 characters</t>
  </si>
  <si>
    <t>RET_PAY_STAT_CD must contain nothing but alphanumeric characters</t>
  </si>
  <si>
    <t>RET_PAY_STAT_CD must contain nothing but allowed values from the RET_PAY_STAT_CD allowed values table</t>
  </si>
  <si>
    <t>RET_PAY_TRSN_CD cannot be longer than 1 characters</t>
  </si>
  <si>
    <t>RET_PAY_TRSN_CD must contain nothing but alphanumeric characters</t>
  </si>
  <si>
    <t>RET_PAY_TRSN_CD must contain nothing but allowed values from the RET_PAY_TRSN_CD allowed values table</t>
  </si>
  <si>
    <t>SBP_BNFRY_TYP_CD cannot be longer than 1 characters</t>
  </si>
  <si>
    <t>SBP_BNFRY_TYP_CD must contain nothing but alphanumeric characters</t>
  </si>
  <si>
    <t>SBP_BNFRY_TYP_CD must contain nothing but allowed values from the SBP_BNFRY_TYP_CD allowed values table</t>
  </si>
  <si>
    <t>STOP_PAY_RSN_CD cannot be longer than 1 characters</t>
  </si>
  <si>
    <t>STOP_PAY_RSN_CD must contain nothing but alphanumeric characters</t>
  </si>
  <si>
    <t>STOP_PAY_RSN_CD must contain nothing but allowed values from the STOP_PAY_RSN_CD allowed values table</t>
  </si>
  <si>
    <t>DSBL_SEV_PAY_CMBT_CD cannot be longer than 1 characters</t>
  </si>
  <si>
    <t>DSBL_SEV_PAY_CMBT_CD must contain nothing but alphanumeric characters</t>
  </si>
  <si>
    <t>DSBL_SEV_PAY_CMBT_CD must contain nothing but allowed values from the DSBL_SEV_PAY_CMBT_CD allowed values table</t>
  </si>
  <si>
    <t>SEP_PAY_STAT_CD cannot be longer than 1 characters</t>
  </si>
  <si>
    <t>SEP_PAY_STAT_CD must contain nothing but alphanumeric characters</t>
  </si>
  <si>
    <t>SEP_PAY_STAT_CD must contain nothing but allowed values from the SEP_PAY_STAT_CD allowed values table</t>
  </si>
  <si>
    <t>SEP_PAY_TRSN_CD cannot be longer than 1 characters</t>
  </si>
  <si>
    <t>SEP_PAY_TRSN_CD must contain nothing but alphanumeric characters</t>
  </si>
  <si>
    <t>SEP_PAY_TRSN_CD must contain nothing but allowed values from the SEP_PAY_TRSN_CD allowed values table</t>
  </si>
  <si>
    <t>UIC_TYP_CD cannot be longer than 1 characters</t>
  </si>
  <si>
    <t>UIC_TYP_CD must contain nothing but alphanumeric characters</t>
  </si>
  <si>
    <t>UIC_TYP_CD must contain nothing but allowed values from the UIC_TYP_CD allowed values table</t>
  </si>
  <si>
    <t>UNIT_ID_CD cannot be longer than 8 characters</t>
  </si>
  <si>
    <t>UNIT_ID_CD must contain nothing but alphanumeric characters</t>
  </si>
  <si>
    <t>UNIT_ID_CD must contain nothing but allowed values from the UNIT_ID_CD allowed values table</t>
  </si>
  <si>
    <t>INCN_CD cannot be longer than 4 characters</t>
  </si>
  <si>
    <t>INCN_CD must contain nothing but alphanumeric characters</t>
  </si>
  <si>
    <t>INCN_CD must contain nothing but allowed values from the INCN_CD allowed values table</t>
  </si>
  <si>
    <t>INCN_TRSN_CD cannot be longer than 1 characters</t>
  </si>
  <si>
    <t>INCN_TRSN_CD must contain nothing but alphanumeric characters</t>
  </si>
  <si>
    <t>INCN_TRSN_CD must contain nothing but allowed values from the INCN_TRSN_CD allowed values table</t>
  </si>
  <si>
    <t>MGAD_PRIOR_ENRL_CD cannot be longer than 1 characters</t>
  </si>
  <si>
    <t>MGAD_PRIOR_ENRL_CD must contain nothing but alphanumeric characters</t>
  </si>
  <si>
    <t>MGAD_PRIOR_ENRL_CD must contain nothing but allowed values from the MGAD_PRIOR_ENRL_CD allowed values table</t>
  </si>
  <si>
    <t>MGSR_AGRM_YRS_CD cannot be longer than 1 characters</t>
  </si>
  <si>
    <t>MGSR_AGRM_YRS_CD must contain nothing but alphanumeric characters</t>
  </si>
  <si>
    <t>MGSR_AGRM_YRS_CD must contain nothing but allowed values from the MGSR_AGRM_YRS_CD allowed values table</t>
  </si>
  <si>
    <t>MGSR_STAT_CD cannot be longer than 2 characters</t>
  </si>
  <si>
    <t>MGSR_STAT_CD must contain nothing but alphanumeric characters</t>
  </si>
  <si>
    <t>MGSR_STAT_CD must contain nothing but allowed values from the MGSR_STAT_CD allowed values table</t>
  </si>
  <si>
    <t>MGSR_TRSN_CD cannot be longer than 1 characters</t>
  </si>
  <si>
    <t>MGSR_TRSN_CD must contain nothing but alphanumeric characters</t>
  </si>
  <si>
    <t>MGSR_TRSN_CD must contain nothing but allowed values from the MGSR_TRSN_CD allowed values table</t>
  </si>
  <si>
    <t>MGIB_PGM_TYP_CD cannot be longer than 1 characters</t>
  </si>
  <si>
    <t>MGIB_PGM_TYP_CD must contain nothing but alphanumeric characters</t>
  </si>
  <si>
    <t>MGIB_PGM_TYP_CD must contain nothing but allowed values from the MGIB_PGM_TYP_CD allowed values table</t>
  </si>
  <si>
    <t>REAP_CTRB_STAT_CD cannot be longer than 1 characters</t>
  </si>
  <si>
    <t>REAP_CTRB_STAT_CD must contain nothing but alphanumeric characters</t>
  </si>
  <si>
    <t>REAP_CTRB_STAT_CD must contain nothing but allowed values from the REAP_CTRB_STAT_CD allowed values table</t>
  </si>
  <si>
    <t>REAP_TRSN_CD cannot be longer than 1 characters</t>
  </si>
  <si>
    <t>REAP_TRSN_CD must contain nothing but alphanumeric characters</t>
  </si>
  <si>
    <t>REAP_TRSN_CD must contain nothing but allowed values from the REAP_TRSN_CD allowed values table</t>
  </si>
  <si>
    <t>EDU_LVL_CD cannot be longer than 2 characters</t>
  </si>
  <si>
    <t>EDU_LVL_CD must contain nothing but alphanumeric characters</t>
  </si>
  <si>
    <t>EDU_LVL_CD must contain nothing but allowed values from the EDU_LVL_CD allowed values table</t>
  </si>
  <si>
    <t>ETHNC_NAT_ORIG_CD cannot be longer than 2 characters</t>
  </si>
  <si>
    <t>ETHNC_NAT_ORIG_CD must contain nothing but alphanumeric characters</t>
  </si>
  <si>
    <t>ETHNC_NAT_ORIG_CD must contain nothing but allowed values from the ETHNC_NAT_ORIG_CD allowed values table</t>
  </si>
  <si>
    <t>HOR_LOC_PR_ZIPX_CD cannot be longer than 4 characters</t>
  </si>
  <si>
    <t>HOR_LOC_PR_ZIPX_CD must contain nothing but alphanumeric characters</t>
  </si>
  <si>
    <t>HOR_LOC_PR_ZIPX_CD must contain nothing but allowed values from the HOR_LOC_PR_ZIPX_CD allowed values table</t>
  </si>
  <si>
    <t>HOR_LOC_ST_CD cannot be longer than 2 characters</t>
  </si>
  <si>
    <t>HOR_LOC_ST_CD must contain nothing but alphanumeric characters</t>
  </si>
  <si>
    <t>HOR_LOC_ST_CD must contain nothing but allowed values from the HOR_LOC_ST_CD allowed values table</t>
  </si>
  <si>
    <t>MRTL_STAT_CD cannot be longer than 1 characters</t>
  </si>
  <si>
    <t>MRTL_STAT_CD must contain nothing but alphanumeric characters</t>
  </si>
  <si>
    <t>MRTL_STAT_CD must contain nothing but allowed values from the MRTL_STAT_CD allowed values table</t>
  </si>
  <si>
    <t>PN_DTH_CD cannot be longer than 1 characters</t>
  </si>
  <si>
    <t>PN_DTH_CD must contain nothing but alphanumeric characters</t>
  </si>
  <si>
    <t>PN_DTH_CD must contain nothing but allowed values from the PN_DTH_CD allowed values table</t>
  </si>
  <si>
    <t>PN_SEX_CD cannot be longer than 1 characters</t>
  </si>
  <si>
    <t>PN_SEX_CD must contain nothing but alphanumeric characters</t>
  </si>
  <si>
    <t>PN_SEX_CD must contain nothing but allowed values from the PN_SEX_CD allowed values table</t>
  </si>
  <si>
    <t>PN_TYP_CD cannot be longer than 1 characters</t>
  </si>
  <si>
    <t>PN_TYP_CD must contain nothing but alphanumeric characters</t>
  </si>
  <si>
    <t>PN_TYP_CD must contain nothing but allowed values from the PN_TYP_CD allowed values table</t>
  </si>
  <si>
    <t>RACE_CD cannot be longer than 3 characters</t>
  </si>
  <si>
    <t>RACE_CD must contain nothing but alphanumeric characters</t>
  </si>
  <si>
    <t>RACE_CD must contain nothing but allowed values from the RACE_CD allowed values table</t>
  </si>
  <si>
    <t>SGLI_OPT_CD cannot be longer than 1 characters</t>
  </si>
  <si>
    <t>SGLI_OPT_CD must contain nothing but alphanumeric characters</t>
  </si>
  <si>
    <t>SGLI_OPT_CD must contain nothing but allowed values from the SGLI_OPT_CD allowed values table</t>
  </si>
  <si>
    <t>MA_CTRY_CD cannot be longer than 2 characters</t>
  </si>
  <si>
    <t>MA_CTRY_CD must contain nothing but alphanumeric characters</t>
  </si>
  <si>
    <t>MA_CTRY_CD must contain nothing but allowed values from the MA_CTRY_CD allowed values table</t>
  </si>
  <si>
    <t>MA_MAINT_SRC_CD cannot be longer than 3 characters</t>
  </si>
  <si>
    <t>MA_MAINT_SRC_CD must contain nothing but alphanumeric characters</t>
  </si>
  <si>
    <t>MA_MAINT_SRC_CD must contain nothing but allowed values from the MA_MAINT_SRC_CD allowed values table</t>
  </si>
  <si>
    <t>MA_PR_ZIP_CD cannot be longer than 5 characters</t>
  </si>
  <si>
    <t>MA_PR_ZIP_CD must contain nothing but alphanumeric characters</t>
  </si>
  <si>
    <t>MA_PR_ZIP_CD must contain nothing but allowed values from the MA_PR_ZIP_CD allowed values table</t>
  </si>
  <si>
    <t>MA_PR_ZIPX_CD cannot be longer than 4 characters</t>
  </si>
  <si>
    <t>MA_PR_ZIPX_CD must contain nothing but alphanumeric characters</t>
  </si>
  <si>
    <t>MA_PR_ZIPX_CD must contain nothing but allowed values from the MA_PR_ZIPX_CD allowed values table</t>
  </si>
  <si>
    <t>MA_ST_CD cannot be longer than 2 characters</t>
  </si>
  <si>
    <t>MA_ST_CD must contain nothing but alphanumeric characters</t>
  </si>
  <si>
    <t>MA_ST_CD must contain nothing but allowed values from the MA_ST_CD allowed values table</t>
  </si>
  <si>
    <t>PN_ID_TYP_CD cannot be longer than 1 characters</t>
  </si>
  <si>
    <t>PN_ID_TYP_CD must contain nothing but alphanumeric characters</t>
  </si>
  <si>
    <t>PN_ID_TYP_CD must contain nothing but allowed values from the PN_ID_TYP_CD allowed values table</t>
  </si>
  <si>
    <t>PNA_ERSN_CD cannot be longer than 1 characters</t>
  </si>
  <si>
    <t>PNA_ERSN_CD must contain nothing but alphanumeric characters</t>
  </si>
  <si>
    <t>PNA_ERSN_CD must contain nothing but allowed values from the PNA_ERSN_CD allowed values table</t>
  </si>
  <si>
    <t>PNA_SPSE_RMRY_CD cannot be longer than 1 characters</t>
  </si>
  <si>
    <t>PNA_SPSE_RMRY_CD must contain nothing but alphanumeric characters</t>
  </si>
  <si>
    <t>PNA_SPSE_RMRY_CD must contain nothing but allowed values from the PNA_SPSE_RMRY_CD allowed values table</t>
  </si>
  <si>
    <t>PNA_TYP_CD cannot be longer than 1 characters</t>
  </si>
  <si>
    <t>PNA_TYP_CD must contain nothing but alphanumeric characters</t>
  </si>
  <si>
    <t>PNA_TYP_CD must contain nothing but allowed values from the PNA_TYP_CD allowed values table</t>
  </si>
  <si>
    <t>PNEC_ERSN_CD cannot be longer than 1 characters</t>
  </si>
  <si>
    <t>PNEC_ERSN_CD must contain nothing but alphanumeric characters</t>
  </si>
  <si>
    <t>PNEC_ERSN_CD must contain nothing but allowed values from the PNEC_ERSN_CD allowed values table</t>
  </si>
  <si>
    <t>SURV_PAY_ANUT_TYP_CD cannot be longer than 1 characters</t>
  </si>
  <si>
    <t>SURV_PAY_ANUT_TYP_CD must contain nothing but alphanumeric characters</t>
  </si>
  <si>
    <t>SURV_PAY_ANUT_TYP_CD must contain nothing but allowed values from the SURV_PAY_ANUT_TYP_CD allowed values table</t>
  </si>
  <si>
    <t>SURV_PAY_REL_TYP_CD cannot be longer than 1 characters</t>
  </si>
  <si>
    <t>SURV_PAY_REL_TYP_CD must contain nothing but alphanumeric characters</t>
  </si>
  <si>
    <t>SURV_PAY_REL_TYP_CD must contain nothing but allowed values from the SURV_PAY_REL_TYP_CD allowed values table</t>
  </si>
  <si>
    <t>SURV_PAY_TRSN_CD cannot be longer than 1 characters</t>
  </si>
  <si>
    <t>SURV_PAY_TRSN_CD must contain nothing but alphanumeric characters</t>
  </si>
  <si>
    <t>SURV_PAY_TRSN_CD must contain nothing but allowed values from the SURV_PAY_TRSN_CD allowed values table</t>
  </si>
  <si>
    <t>SURV_PMT_STAT_CD cannot be longer than 1 characters</t>
  </si>
  <si>
    <t>SURV_PMT_STAT_CD must contain nothing but alphanumeric characters</t>
  </si>
  <si>
    <t>SURV_PMT_STAT_CD must contain nothing but allowed values from the SURV_PMT_STAT_CD allowed values table</t>
  </si>
  <si>
    <t>SGLI_CHNG_CD cannot be longer than 1 characters</t>
  </si>
  <si>
    <t>SGLI_CHNG_CD must contain nothing but alphanumeric characters</t>
  </si>
  <si>
    <t>SGLI_CHNG_CD must contain nothing but allowed values from the SGLI_CHNG_CD allowed values table</t>
  </si>
  <si>
    <t>SGLI_CVG_ACPT_CD cannot be longer than 1 characters</t>
  </si>
  <si>
    <t>SGLI_CVG_ACPT_CD must contain nothing but alphanumeric characters</t>
  </si>
  <si>
    <t>SGLI_CVG_ACPT_CD must contain nothing but allowed values from the SGLI_CVG_ACPT_CD allowed values table</t>
  </si>
  <si>
    <t>SGLI_DATA_SRC_CD cannot be longer than 1 characters</t>
  </si>
  <si>
    <t>SGLI_DATA_SRC_CD must contain nothing but alphanumeric characters</t>
  </si>
  <si>
    <t>SGLI_DATA_SRC_CD must contain nothing but allowed values from the SGLI_DATA_SRC_CD allowed values table</t>
  </si>
  <si>
    <t>SGLI_PN_CVG_CD cannot be longer than 1 characters</t>
  </si>
  <si>
    <t>SGLI_PN_CVG_CD must contain nothing but alphanumeric characters</t>
  </si>
  <si>
    <t>SGLI_PN_CVG_CD must contain nothing but allowed values from the SGLI_PN_CVG_CD allowed values table</t>
  </si>
  <si>
    <t>SGLI_SCHED_CD cannot be longer than 1 characters</t>
  </si>
  <si>
    <t>SGLI_SCHED_CD must contain nothing but alphanumeric characters</t>
  </si>
  <si>
    <t>SGLI_SCHED_CD must contain nothing but allowed values from the SGLI_SCHED_CD allowed values table</t>
  </si>
  <si>
    <t>MA_ISO_A3_CTRY_CD cannot be longer than 3 characters</t>
  </si>
  <si>
    <t>MA_ISO_A3_CTRY_CD must contain nothing but alphanumeric characters</t>
  </si>
  <si>
    <t>MA_ISO_A3_CTRY_CD must contain nothing but allowed values from the MA_ISO_A3_CTRY_CD allowed values table</t>
  </si>
  <si>
    <t>TNUM_TYP_CD cannot be longer than 1 characters</t>
  </si>
  <si>
    <t>TNUM_TYP_CD must contain nothing but alphanumeric characters</t>
  </si>
  <si>
    <t>TNUM_TYP_CD must contain nothing but allowed values from the TNUM_TYP_CD allowed values table</t>
  </si>
  <si>
    <t>EMA_DLVRY_QL_CD cannot be longer than 1 characters</t>
  </si>
  <si>
    <t>EMA_DLVRY_QL_CD must contain nothing but alphanumeric characters</t>
  </si>
  <si>
    <t>EMA_DLVRY_QL_CD must contain nothing but allowed values from the EMA_DLVRY_QL_CD allowed values table</t>
  </si>
  <si>
    <t>EMA_PMSN_CD cannot be longer than 1 characters</t>
  </si>
  <si>
    <t>EMA_PMSN_CD must contain nothing but alphanumeric characters</t>
  </si>
  <si>
    <t>EMA_PMSN_CD must contain nothing but allowed values from the EMA_PMSN_CD allowed values table</t>
  </si>
  <si>
    <t>EMA_SRC_CD cannot be longer than 2 characters</t>
  </si>
  <si>
    <t>EMA_SRC_CD must contain nothing but alphanumeric characters</t>
  </si>
  <si>
    <t>EMA_SRC_CD must contain nothing but allowed values from the EMA_SRC_CD allowed values table</t>
  </si>
  <si>
    <t>EMA_USE_PRTY_CD cannot be longer than 1 characters</t>
  </si>
  <si>
    <t>EMA_USE_PRTY_CD must contain nothing but alphanumeric characters</t>
  </si>
  <si>
    <t>EMA_USE_PRTY_CD must contain nothing but allowed values from the EMA_USE_PRTY_CD allowed values table</t>
  </si>
  <si>
    <t>TRFBL_PGM_ELCT_TYP_CD cannot be longer than 1 characters</t>
  </si>
  <si>
    <t>TRFBL_PGM_ELCT_TYP_CD must contain nothing but alphanumeric characters</t>
  </si>
  <si>
    <t>TRFBL_PGM_ELCT_TYP_CD must contain nothing but allowed values from the TRFBL_PGM_ELCT_TYP_CD allowed values table</t>
  </si>
  <si>
    <t>TRFBL_SPN_AGMT_CD cannot be longer than 1 characters</t>
  </si>
  <si>
    <t>TRFBL_SPN_AGMT_CD must contain nothing but alphanumeric characters</t>
  </si>
  <si>
    <t>TRFBL_SPN_AGMT_CD must contain nothing but allowed values from the TRFBL_SPN_AGMT_CD allowed values table</t>
  </si>
  <si>
    <t>TRFBL_SVC_REP_VER_CD cannot be longer than 1 characters</t>
  </si>
  <si>
    <t>TRFBL_SVC_REP_VER_CD must contain nothing but alphanumeric characters</t>
  </si>
  <si>
    <t>TRFBL_SVC_REP_VER_CD must contain nothing but allowed values from the TRFBL_SVC_REP_VER_CD allowed values table</t>
  </si>
  <si>
    <t>TRFBL_SVC_REP_VER_RSN_CD cannot be longer than 1 characters</t>
  </si>
  <si>
    <t>TRFBL_SVC_REP_VER_RSN_CD must contain nothing but alphanumeric characters</t>
  </si>
  <si>
    <t>TRFBL_SVC_REP_VER_RSN_CD must contain nothing but allowed values from the TRFBL_SVC_REP_VER_RSN_CD allowed values table</t>
  </si>
  <si>
    <t>TRFBL_AGR_CD cannot be longer than 1 characters</t>
  </si>
  <si>
    <t>TRFBL_AGR_CD must contain nothing but alphanumeric characters</t>
  </si>
  <si>
    <t>TRFBL_AGR_CD must contain nothing but allowed values from the TRFBL_AGR_CD allowed values table</t>
  </si>
  <si>
    <t>TRFBL_DEP_PEDC_CD cannot be longer than 1 characters</t>
  </si>
  <si>
    <t>TRFBL_DEP_PEDC_CD must contain nothing but alphanumeric characters</t>
  </si>
  <si>
    <t>TRFBL_DEP_PEDC_CD must contain nothing but allowed values from the TRFBL_DEP_PEDC_CD allowed values table</t>
  </si>
  <si>
    <t>TRFBL_DEP_TRSN_CD cannot be longer than 1 characters</t>
  </si>
  <si>
    <t>TRFBL_DEP_TRSN_CD must contain nothing but alphanumeric characters</t>
  </si>
  <si>
    <t>TRFBL_DEP_TRSN_CD must contain nothing but allowed values from the TRFBL_DEP_TRSN_CD allowed values table</t>
  </si>
  <si>
    <t>WII_CMBT_CD cannot be longer than 2 characters</t>
  </si>
  <si>
    <t>WII_CMBT_CD must contain nothing but alphanumeric characters</t>
  </si>
  <si>
    <t>WII_CMBT_CD must contain nothing but allowed values from the WII_CMBT_CD allowed values table</t>
  </si>
  <si>
    <t>WII_COND_CD cannot be longer than 2 characters</t>
  </si>
  <si>
    <t>WII_COND_CD must contain nothing but alphanumeric characters</t>
  </si>
  <si>
    <t>WII_COND_CD must contain nothing but allowed values from the WII_COND_CD allowed values table</t>
  </si>
  <si>
    <t>WII_DIS_QLFR_CD cannot be longer than 2 characters</t>
  </si>
  <si>
    <t>WII_DIS_QLFR_CD must contain nothing but alphanumeric characters</t>
  </si>
  <si>
    <t>WII_DIS_QLFR_CD must contain nothing but allowed values from the WII_DIS_QLFR_CD allowed values table</t>
  </si>
  <si>
    <t>WII_ID cannot be longer than 10 characters</t>
  </si>
  <si>
    <t>WII_ID must contain nothing but alphanumeric characters</t>
  </si>
  <si>
    <t>WII_ID must contain nothing but allowed values from the WII_ID allowed values table</t>
  </si>
  <si>
    <t>WII_HSTL_ACTN_CD cannot be longer than 2 characters</t>
  </si>
  <si>
    <t>WII_HSTL_ACTN_CD must contain nothing but alphanumeric characters</t>
  </si>
  <si>
    <t>WII_HSTL_ACTN_CD must contain nothing but allowed values from the WII_HSTL_ACTN_CD allowed values table</t>
  </si>
  <si>
    <t>WII_LOD_STAT_CD cannot be longer than 2 characters</t>
  </si>
  <si>
    <t>WII_LOD_STAT_CD must contain nothing but alphanumeric characters</t>
  </si>
  <si>
    <t>WII_LOD_STAT_CD must contain nothing but allowed values from the WII_LOD_STAT_CD allowed values table</t>
  </si>
  <si>
    <t>WII_LOD_TRSN_CD cannot be longer than 2 characters</t>
  </si>
  <si>
    <t>WII_LOD_TRSN_CD must contain nothing but alphanumeric characters</t>
  </si>
  <si>
    <t>WII_LOD_TRSN_CD must contain nothing but allowed values from the WII_LOD_TRSN_CD allowed values table</t>
  </si>
  <si>
    <t>WII_SRC_CD cannot be longer than 6 characters</t>
  </si>
  <si>
    <t>WII_SRC_CD must contain nothing but alphanumeric characters</t>
  </si>
  <si>
    <t>WII_SRC_CD must contain nothing but allowed values from the WII_SRC_CD allowed values table</t>
  </si>
  <si>
    <t>WII_TRSN_CD cannot be longer than 2 characters</t>
  </si>
  <si>
    <t>WII_TRSN_CD must contain nothing but alphanumeric characters</t>
  </si>
  <si>
    <t>WII_TRSN_CD must contain nothing but allowed values from the WII_TRSN_CD allowed values table</t>
  </si>
  <si>
    <t>WII_TYP_CD cannot be longer than 2 characters</t>
  </si>
  <si>
    <t>WII_TYP_CD must contain nothing but alphanumeric characters</t>
  </si>
  <si>
    <t>WII_TYP_CD must contain nothing but allowed values from the WII_TYP_CD allowed values table</t>
  </si>
  <si>
    <t>CAS_BRTH_CTRY_CD cannot be longer than 2 characters</t>
  </si>
  <si>
    <t>CAS_BRTH_CTRY_CD must contain nothing but alphanumeric characters</t>
  </si>
  <si>
    <t>CAS_BRTH_CTRY_CD must contain nothing but allowed values from the CAS_BRTH_CTRY_CD allowed values table</t>
  </si>
  <si>
    <t>CAS_BRTH_ISO_A3_CTRY_CD cannot be longer than 3 characters</t>
  </si>
  <si>
    <t>CAS_BRTH_ISO_A3_CTRY_CD must contain nothing but alphanumeric characters</t>
  </si>
  <si>
    <t>CAS_BRTH_ISO_A3_CTRY_CD must contain nothing but allowed values from the CAS_BRTH_ISO_A3_CTRY_CD allowed values table</t>
  </si>
  <si>
    <t>CAS_BRTH_ST_CD cannot be longer than 2 characters</t>
  </si>
  <si>
    <t>CAS_BRTH_ST_CD must contain nothing but alphanumeric characters</t>
  </si>
  <si>
    <t>CAS_BRTH_ST_CD must contain nothing but allowed values from the CAS_BRTH_ST_CD allowed values table</t>
  </si>
  <si>
    <t>CAS_CAT_CD cannot be longer than 1 characters</t>
  </si>
  <si>
    <t>CAS_CAT_CD must contain nothing but alphanumeric characters</t>
  </si>
  <si>
    <t>CAS_CAT_CD must contain nothing but allowed values from the CAS_CAT_CD allowed values table</t>
  </si>
  <si>
    <t>CAS_CTZP_CTRY_CD cannot be longer than 2 characters</t>
  </si>
  <si>
    <t>CAS_CTZP_CTRY_CD must contain nothing but alphanumeric characters</t>
  </si>
  <si>
    <t>CAS_CTZP_CTRY_CD must contain nothing but allowed values from the CAS_CTZP_CTRY_CD allowed values table</t>
  </si>
  <si>
    <t>CAS_CTZP_ISO_A3_CTRY_CD cannot be longer than 3 characters</t>
  </si>
  <si>
    <t>CAS_CTZP_ISO_A3_CTRY_CD must contain nothing but alphanumeric characters</t>
  </si>
  <si>
    <t>CAS_CTZP_ISO_A3_CTRY_CD must contain nothing but allowed values from the CAS_CTZP_ISO_A3_CTRY_CD allowed values table</t>
  </si>
  <si>
    <t>CAS_DTY_STAT_CD cannot be longer than 3 characters</t>
  </si>
  <si>
    <t>CAS_DTY_STAT_CD must contain nothing but alphanumeric characters</t>
  </si>
  <si>
    <t>CAS_DTY_STAT_CD must contain nothing but allowed values from the CAS_DTY_STAT_CD allowed values table</t>
  </si>
  <si>
    <t>CAS_FTH_GRP_CD cannot be longer than 2 characters</t>
  </si>
  <si>
    <t>CAS_FTH_GRP_CD must contain nothing but alphanumeric characters</t>
  </si>
  <si>
    <t>CAS_FTH_GRP_CD must contain nothing but allowed values from the CAS_FTH_GRP_CD allowed values table</t>
  </si>
  <si>
    <t>CAS_HOR_CTRY_CD cannot be longer than 2 characters</t>
  </si>
  <si>
    <t>CAS_HOR_CTRY_CD must contain nothing but alphanumeric characters</t>
  </si>
  <si>
    <t>CAS_HOR_CTRY_CD must contain nothing but allowed values from the CAS_HOR_CTRY_CD allowed values table</t>
  </si>
  <si>
    <t>CAS_HOR_ISO_A3_CTRY_CD cannot be longer than 3 characters</t>
  </si>
  <si>
    <t>CAS_HOR_ISO_A3_CTRY_CD must contain nothing but alphanumeric characters</t>
  </si>
  <si>
    <t>CAS_HOR_ISO_A3_CTRY_CD must contain nothing but allowed values from the CAS_HOR_ISO_A3_CTRY_CD allowed values table</t>
  </si>
  <si>
    <t>CAS_HOR_ST_CD cannot be longer than 2 characters</t>
  </si>
  <si>
    <t>CAS_HOR_ST_CD must contain nothing but alphanumeric characters</t>
  </si>
  <si>
    <t>CAS_HOR_ST_CD must contain nothing but allowed values from the CAS_HOR_ST_CD allowed values table</t>
  </si>
  <si>
    <t>CAS_MA_CTRY_CD cannot be longer than 2 characters</t>
  </si>
  <si>
    <t>CAS_MA_CTRY_CD must contain nothing but alphanumeric characters</t>
  </si>
  <si>
    <t>CAS_MA_CTRY_CD must contain nothing but allowed values from the CAS_MA_CTRY_CD allowed values table</t>
  </si>
  <si>
    <t>CAS_MBW_CD cannot be longer than 2 characters</t>
  </si>
  <si>
    <t>CAS_MBW_CD must contain nothing but alphanumeric characters</t>
  </si>
  <si>
    <t>CAS_MBW_CD must contain nothing but allowed values from the CAS_MBW_CD allowed values table</t>
  </si>
  <si>
    <t>PN_ID_CHNG_RSN_CD cannot be longer than 1 characters</t>
  </si>
  <si>
    <t>PN_ID_CHNG_RSN_CD must contain nothing but alphanumeric characters</t>
  </si>
  <si>
    <t>PN_ID_CHNG_RSN_CD must contain nothing but allowed values from the PN_ID_CHNG_RSN_CD allowed values table</t>
  </si>
  <si>
    <t>PN_XR_TYP_CD cannot be longer than 1 characters</t>
  </si>
  <si>
    <t>PN_XR_TYP_CD must contain nothing but alphanumeric characters</t>
  </si>
  <si>
    <t>PN_XR_TYP_CD must contain nothing but allowed values from the PN_XR_TYP_CD allowed values table</t>
  </si>
  <si>
    <t>SSA_VER_STAT_CD cannot be longer than 1 characters</t>
  </si>
  <si>
    <t>SSA_VER_STAT_CD must contain nothing but alphanumeric characters</t>
  </si>
  <si>
    <t>SSA_VER_STAT_CD must contain nothing but allowed values from the SSA_VER_STAT_CD allowed values table</t>
  </si>
  <si>
    <t>NARR_RSN_SEP_FMLY_CD cannot be longer than 1 characters</t>
  </si>
  <si>
    <t>NARR_RSN_SEP_FMLY_CD must contain nothing but alphanumeric characters</t>
  </si>
  <si>
    <t>NARR_RSN_SEP_FMLY_CD must contain nothing but allowed values from the NARR_RSN_SEP_FMLY_CD allowed values table</t>
  </si>
  <si>
    <t>TITLE38_STAT_CD cannot be longer than 2 characters</t>
  </si>
  <si>
    <t>TITLE38_STAT_CD must contain nothing but alphanumeric characters</t>
  </si>
  <si>
    <t>TITLE38_STAT_CD must contain nothing but allowed values from the TITLE38_STAT_CD allowed values table</t>
  </si>
  <si>
    <t>PRE_911_DPLY_IND_CD cannot be longer than 1 characters</t>
  </si>
  <si>
    <t>PRE_911_DPLY_IND_CD must contain nothing but alphanumeric characters</t>
  </si>
  <si>
    <t>PRE_911_DPLY_IND_CD must contain nothing but allowed values from the PRE_911_DPLY_IND_CD allowed values table</t>
  </si>
  <si>
    <t>POST_911_DPLY_IND_CD cannot be longer than 1 characters</t>
  </si>
  <si>
    <t>POST_911_DPLY_IND_CD must contain nothing but alphanumeric characters</t>
  </si>
  <si>
    <t>POST_911_DPLY_IND_CD must contain nothing but allowed values from the POST_911_DPLY_IND_CD allowed values table</t>
  </si>
  <si>
    <t>COMBAT_IND_CD cannot be longer than 1 characters</t>
  </si>
  <si>
    <t>COMBAT_IND_CD must contain nothing but alphanumeric characters</t>
  </si>
  <si>
    <t>COMBAT_IND_CD must contain nothing but allowed values from the COMBAT_IND_CD allowed values table</t>
  </si>
  <si>
    <t>PRPLHRT_AWRD_SVC_CD cannot be longer than 1 characters</t>
  </si>
  <si>
    <t>PRPLHRT_AWRD_SVC_CD must contain nothing but alphanumeric characters</t>
  </si>
  <si>
    <t>PRPLHRT_AWRD_SVC_CD must contain nothing but allowed values from the PRPLHRT_AWRD_SVC_CD allowed values table</t>
  </si>
  <si>
    <t>PRPLHRT_AWRD_TRSN_CD cannot be longer than 1 characters</t>
  </si>
  <si>
    <t>PRPLHRT_AWRD_TRSN_CD must contain nothing but alphanumeric characters</t>
  </si>
  <si>
    <t>PRPLHRT_AWRD_TRSN_CD must contain nothing but allowed values from the PRPLHRT_AWRD_TRSN_CD allowed values table</t>
  </si>
  <si>
    <t>DPLY_BGN_DT cannot be longer than 8 characters</t>
  </si>
  <si>
    <t>DPLY_BGN_DT must contain an 8-character date field</t>
  </si>
  <si>
    <t>DPLY_BGN_DT cannot be in the future.</t>
  </si>
  <si>
    <t>DPLY_BGN_DT must be no earlier than 1/1/1935 and no later than current date.</t>
  </si>
  <si>
    <t>DPLY_BGN_DT must be earlier than DPLY_TERM_DT.</t>
  </si>
  <si>
    <t>DPLY_TERM_DT cannot be longer than 8 characters</t>
  </si>
  <si>
    <t>DPLY_TERM_DT must contain an 8-character date field</t>
  </si>
  <si>
    <t>DPLY_TERM_DT cannot be in the future.</t>
  </si>
  <si>
    <t>DPLY_TERM_DT must be no earlier than 1/1/1935 and no later than current date.</t>
  </si>
  <si>
    <t>DPLY_TERM_DT must be later than DPLY_BGN_DT.</t>
  </si>
  <si>
    <t>DPLY_LOC_BGN_DT cannot be longer than 8 characters</t>
  </si>
  <si>
    <t>DPLY_LOC_BGN_DT must contain an 8-character date field</t>
  </si>
  <si>
    <t>DPLY_LOC_BGN_DT cannot be in the future.</t>
  </si>
  <si>
    <t>DPLY_LOC_BGN_DT must be no earlier than 1/1/1935 and no later than current date.</t>
  </si>
  <si>
    <t>DPLY_LOC_BGN_DT must be earlier than DPLY_LOC_TERM_DT.</t>
  </si>
  <si>
    <t>DPLY_LOC_TERM_DT cannot be longer than 8 characters</t>
  </si>
  <si>
    <t>DPLY_LOC_TERM_DT must contain an 8-character date field</t>
  </si>
  <si>
    <t>DPLY_LOC_TERM_DT cannot be in the future.</t>
  </si>
  <si>
    <t>DPLY_LOC_TERM_DT must be no earlier than 1/1/1935 and no later than current date.</t>
  </si>
  <si>
    <t>DPLY_LOC_TERM_DT must be later than DPLY_LOC_BGN_DT.</t>
  </si>
  <si>
    <t>GRAS_BGN_DT cannot be longer than 8 characters</t>
  </si>
  <si>
    <t>GRAS_BGN_DT must contain an 8-character date field</t>
  </si>
  <si>
    <t>GRAS_BGN_DT cannot be in the future.</t>
  </si>
  <si>
    <t>GRAS_BGN_DT must be no earlier than 1/1/1935 and no later than current date.</t>
  </si>
  <si>
    <t>GRAS_BGN_DT must be earlier than GRAS_TERM_DT.</t>
  </si>
  <si>
    <t>GRAS_TERM_DT cannot be longer than 8 characters</t>
  </si>
  <si>
    <t>GRAS_TERM_DT must contain an 8-character date field</t>
  </si>
  <si>
    <t>GRAS_TERM_DT cannot be in the future.</t>
  </si>
  <si>
    <t>GRAS_TERM_DT must be no earlier than 1/1/1935 and no later than current date.</t>
  </si>
  <si>
    <t>GRAS_TERM_DT must be later than GRAS_BGN_DT.</t>
  </si>
  <si>
    <t>INCN_ELIG_BGN_DT cannot be longer than 8 characters</t>
  </si>
  <si>
    <t>INCN_ELIG_BGN_DT must contain an 8-character date field</t>
  </si>
  <si>
    <t>INCN_ELIG_BGN_DT cannot be in the future.</t>
  </si>
  <si>
    <t>INCN_ELIG_BGN_DT must be no earlier than 1/1/1935 and no later than current date.</t>
  </si>
  <si>
    <t>INCN_ELIG_BGN_DT must be earlier than INCN_ELIG_END_DT.</t>
  </si>
  <si>
    <t>INCN_ELIG_END_DT cannot be longer than 8 characters</t>
  </si>
  <si>
    <t>INCN_ELIG_END_DT must contain an 8-character date field</t>
  </si>
  <si>
    <t>INCN_ELIG_END_DT cannot be in the future.</t>
  </si>
  <si>
    <t>INCN_ELIG_END_DT must be no earlier than 1/1/1935 and no later than current date.</t>
  </si>
  <si>
    <t>INCN_ELIG_END_DT must be later than INCN_ELIG_BGN_DT.</t>
  </si>
  <si>
    <t>MA_DT cannot be longer than 8 characters</t>
  </si>
  <si>
    <t>MA_DT must contain an 8-character date field</t>
  </si>
  <si>
    <t>MA_DT cannot be in the future.</t>
  </si>
  <si>
    <t>MA_DT must be no earlier than 1/1/1935 and no later than current date.</t>
  </si>
  <si>
    <t>MA_DT must be earlier than MA_DT.</t>
  </si>
  <si>
    <t>MA_DT must be later than MA_DT.</t>
  </si>
  <si>
    <t>MA_MAINT_DT cannot be longer than 8 characters</t>
  </si>
  <si>
    <t>MA_MAINT_DT must contain an 8-character date field</t>
  </si>
  <si>
    <t>MA_MAINT_DT cannot be in the future.</t>
  </si>
  <si>
    <t>MA_MAINT_DT must be no earlier than 1/1/1935 and no later than current date.</t>
  </si>
  <si>
    <t>MA_MAINT_DT must be earlier than MA_MAINT_DT.</t>
  </si>
  <si>
    <t>MA_MAINT_DT must be later than MA_MAINT_DT.</t>
  </si>
  <si>
    <t>MILPAY_BGN_DT cannot be longer than 8 characters</t>
  </si>
  <si>
    <t>MILPAY_BGN_DT must contain an 8-character date field</t>
  </si>
  <si>
    <t>MILPAY_BGN_DT cannot be in the future.</t>
  </si>
  <si>
    <t>MILPAY_BGN_DT must be no earlier than 1/1/1935 and no later than current date.</t>
  </si>
  <si>
    <t>MILPAY_BGN_DT must be earlier than MILPAY_TERM_DT.</t>
  </si>
  <si>
    <t>MILPAY_TERM_DT cannot be longer than 8 characters</t>
  </si>
  <si>
    <t>MILPAY_TERM_DT must contain an 8-character date field</t>
  </si>
  <si>
    <t>MILPAY_TERM_DT cannot be in the future.</t>
  </si>
  <si>
    <t>MILPAY_TERM_DT must be no earlier than 1/1/1935 and no later than current date.</t>
  </si>
  <si>
    <t>MILPAY_TERM_DT must be later than MILPAY_BGN_DT.</t>
  </si>
  <si>
    <t>PNA_BGN_DT cannot be longer than 8 characters</t>
  </si>
  <si>
    <t>PNA_BGN_DT must contain an 8-character date field</t>
  </si>
  <si>
    <t>PNA_BGN_DT cannot be in the future.</t>
  </si>
  <si>
    <t>PNA_BGN_DT must be no earlier than 1/1/1935 and no later than current date.</t>
  </si>
  <si>
    <t>PNA_BGN_DT must be earlier than PNA_END_DT.</t>
  </si>
  <si>
    <t>PNA_END_DT cannot be longer than 8 characters</t>
  </si>
  <si>
    <t>PNA_END_DT must contain an 8-character date field</t>
  </si>
  <si>
    <t>PNA_END_DT cannot be in the future.</t>
  </si>
  <si>
    <t>PNA_END_DT must be no earlier than 1/1/1935 and no later than current date.</t>
  </si>
  <si>
    <t>PNA_END_DT must be later than PNA_BGN_DT.</t>
  </si>
  <si>
    <t>PNEC_BGN_DT cannot be longer than 8 characters</t>
  </si>
  <si>
    <t>PNEC_BGN_DT must contain an 8-character date field</t>
  </si>
  <si>
    <t>PNEC_BGN_DT cannot be in the future.</t>
  </si>
  <si>
    <t>PNEC_BGN_DT must be no earlier than 1/1/1935 and no later than current date.</t>
  </si>
  <si>
    <t>PNEC_BGN_DT must be earlier than PNEC_END_DT.</t>
  </si>
  <si>
    <t>PNEC_END_DT cannot be longer than 8 characters</t>
  </si>
  <si>
    <t>PNEC_END_DT must contain an 8-character date field</t>
  </si>
  <si>
    <t>PNEC_END_DT cannot be in the future.</t>
  </si>
  <si>
    <t>PNEC_END_DT must be no earlier than 1/1/1935 and no later than current date.</t>
  </si>
  <si>
    <t>PNEC_END_DT must be later than PNEC_BGN_DT.</t>
  </si>
  <si>
    <t>PNL_BGN_DT cannot be longer than 8 characters</t>
  </si>
  <si>
    <t>PNL_BGN_DT must contain an 8-character date field</t>
  </si>
  <si>
    <t>PNL_BGN_DT cannot be in the future.</t>
  </si>
  <si>
    <t>PNL_BGN_DT must be no earlier than 1/1/1935 and no later than current date.</t>
  </si>
  <si>
    <t>PNL_BGN_DT must be earlier than PNL_TERM_DT.</t>
  </si>
  <si>
    <t>PNL_TERM_DT cannot be longer than 8 characters</t>
  </si>
  <si>
    <t>PNL_TERM_DT must contain an 8-character date field</t>
  </si>
  <si>
    <t>PNL_TERM_DT cannot be in the future.</t>
  </si>
  <si>
    <t>PNL_TERM_DT must be no earlier than 1/1/1935 and no later than current date.</t>
  </si>
  <si>
    <t>PNL_TERM_DT must be later than PNL_BGN_DT.</t>
  </si>
  <si>
    <t>PNLEC_BGN_DT cannot be longer than 8 characters</t>
  </si>
  <si>
    <t>PNLEC_BGN_DT must contain an 8-character date field</t>
  </si>
  <si>
    <t>PNLEC_BGN_DT cannot be in the future.</t>
  </si>
  <si>
    <t>PNLEC_BGN_DT must be no earlier than 1/1/1935 and no later than current date.</t>
  </si>
  <si>
    <t>PNLEC_BGN_DT must be earlier than PNLEC_TERM_DT.</t>
  </si>
  <si>
    <t>PNLEC_TERM_DT cannot be longer than 8 characters</t>
  </si>
  <si>
    <t>PNLEC_TERM_DT must contain an 8-character date field</t>
  </si>
  <si>
    <t>PNLEC_TERM_DT cannot be in the future.</t>
  </si>
  <si>
    <t>PNLEC_TERM_DT must be no earlier than 1/1/1935 and no later than current date.</t>
  </si>
  <si>
    <t>PNLEC_TERM_DT must be later than PNLEC_BGN_DT.</t>
  </si>
  <si>
    <t>RET_PAY_FILE_DT cannot be longer than 8 characters</t>
  </si>
  <si>
    <t>RET_PAY_FILE_DT must contain an 8-character date field</t>
  </si>
  <si>
    <t>RET_PAY_FILE_DT cannot be in the future.</t>
  </si>
  <si>
    <t>RET_PAY_FILE_DT must be no earlier than 1/1/1935 and no later than current date.</t>
  </si>
  <si>
    <t>RET_PAY_FILE_DT must be earlier than RET_PAY_TERM_DT.</t>
  </si>
  <si>
    <t>RET_PAY_TERM_DT cannot be longer than 8 characters</t>
  </si>
  <si>
    <t>RET_PAY_TERM_DT must contain an 8-character date field</t>
  </si>
  <si>
    <t>RET_PAY_TERM_DT cannot be in the future.</t>
  </si>
  <si>
    <t>RET_PAY_TERM_DT must be no earlier than 1/1/1935 and no later than current date.</t>
  </si>
  <si>
    <t>RET_PAY_TERM_DT must be later than RET_PAY_FILE_DT.</t>
  </si>
  <si>
    <t>RSVCC_BGN_DT cannot be longer than 8 characters</t>
  </si>
  <si>
    <t>RSVCC_BGN_DT must contain an 8-character date field</t>
  </si>
  <si>
    <t>RSVCC_BGN_DT cannot be in the future.</t>
  </si>
  <si>
    <t>RSVCC_BGN_DT must be no earlier than 1/1/1935 and no later than current date.</t>
  </si>
  <si>
    <t>RSVCC_BGN_DT must be earlier than RSVCC_END_DT.</t>
  </si>
  <si>
    <t>RSVCC_END_DT cannot be longer than 8 characters</t>
  </si>
  <si>
    <t>RSVCC_END_DT must contain an 8-character date field</t>
  </si>
  <si>
    <t>RSVCC_END_DT cannot be in the future.</t>
  </si>
  <si>
    <t>RSVCC_END_DT must be no earlier than 1/1/1935 and no later than current date.</t>
  </si>
  <si>
    <t>RSVCC_END_DT must be later than RSVCC_BGN_DT.</t>
  </si>
  <si>
    <t>SEP_PAY_BGN_DT cannot be longer than 8 characters</t>
  </si>
  <si>
    <t>SEP_PAY_BGN_DT must contain an 8-character date field</t>
  </si>
  <si>
    <t>SEP_PAY_BGN_DT cannot be in the future.</t>
  </si>
  <si>
    <t>SEP_PAY_BGN_DT must be no earlier than 1/1/1935 and no later than current date.</t>
  </si>
  <si>
    <t>SEP_PAY_BGN_DT must be earlier than SEP_PAY_TERM_DT.</t>
  </si>
  <si>
    <t>SEP_PAY_TERM_DT cannot be longer than 8 characters</t>
  </si>
  <si>
    <t>SEP_PAY_TERM_DT must contain an 8-character date field</t>
  </si>
  <si>
    <t>SEP_PAY_TERM_DT cannot be in the future.</t>
  </si>
  <si>
    <t>SEP_PAY_TERM_DT must be no earlier than 1/1/1935 and no later than current date.</t>
  </si>
  <si>
    <t>SEP_PAY_TERM_DT must be later than SEP_PAY_BGN_DT.</t>
  </si>
  <si>
    <t>SGLI_CVG_AM_EFF_DT cannot be longer than 8 characters</t>
  </si>
  <si>
    <t>SGLI_CVG_AM_EFF_DT must contain an 8-character date field</t>
  </si>
  <si>
    <t>SGLI_CVG_AM_EFF_DT cannot be in the future.</t>
  </si>
  <si>
    <t>SGLI_CVG_AM_EFF_DT must be no earlier than 1/1/1935 and no later than current date.</t>
  </si>
  <si>
    <t>SGLI_CVG_AM_EFF_DT must be earlier than SGLI_CVG_TERM_DT.</t>
  </si>
  <si>
    <t>SGLI_CVG_TERM_DT cannot be longer than 8 characters</t>
  </si>
  <si>
    <t>SGLI_CVG_TERM_DT must contain an 8-character date field</t>
  </si>
  <si>
    <t>SGLI_CVG_TERM_DT cannot be in the future.</t>
  </si>
  <si>
    <t>SGLI_CVG_TERM_DT must be no earlier than 1/1/1935 and no later than current date.</t>
  </si>
  <si>
    <t>SGLI_CVG_TERM_DT must be later than SGLI_CVG_AM_EFF_DT.</t>
  </si>
  <si>
    <t>SURV_PAY_BGN_DT cannot be longer than 8 characters</t>
  </si>
  <si>
    <t>SURV_PAY_BGN_DT must contain an 8-character date field</t>
  </si>
  <si>
    <t>SURV_PAY_BGN_DT cannot be in the future.</t>
  </si>
  <si>
    <t>SURV_PAY_BGN_DT must be no earlier than 1/1/1935 and no later than current date.</t>
  </si>
  <si>
    <t>SURV_PAY_BGN_DT must be earlier than SURV_PAY_TERM_DT.</t>
  </si>
  <si>
    <t>SURV_PAY_TERM_DT cannot be longer than 8 characters</t>
  </si>
  <si>
    <t>SURV_PAY_TERM_DT must contain an 8-character date field</t>
  </si>
  <si>
    <t>SURV_PAY_TERM_DT cannot be in the future.</t>
  </si>
  <si>
    <t>SURV_PAY_TERM_DT must be no earlier than 1/1/1935 and no later than current date.</t>
  </si>
  <si>
    <t>SURV_PAY_TERM_DT must be later than SURV_PAY_BGN_DT.</t>
  </si>
  <si>
    <t>TRFBL_DEP_BGN_DT cannot be longer than 8 characters</t>
  </si>
  <si>
    <t>TRFBL_DEP_BGN_DT must contain an 8-character date field</t>
  </si>
  <si>
    <t>TRFBL_DEP_BGN_DT cannot be in the future.</t>
  </si>
  <si>
    <t>TRFBL_DEP_BGN_DT must be no earlier than 1/1/1935 and no later than current date.</t>
  </si>
  <si>
    <t>TRFBL_DEP_BGN_DT must be earlier than TRFBL_DEP_TERM_DT.</t>
  </si>
  <si>
    <t>TRFBL_DEP_TERM_DT cannot be longer than 8 characters</t>
  </si>
  <si>
    <t>TRFBL_DEP_TERM_DT must contain an 8-character date field</t>
  </si>
  <si>
    <t>TRFBL_DEP_TERM_DT cannot be in the future.</t>
  </si>
  <si>
    <t>TRFBL_DEP_TERM_DT must be no earlier than 1/1/1935 and no later than current date.</t>
  </si>
  <si>
    <t>TRFBL_DEP_TERM_DT must be later than TRFBL_DEP_BGN_DT.</t>
  </si>
  <si>
    <t>WII_EFF_DT cannot be longer than 8 characters</t>
  </si>
  <si>
    <t>WII_EFF_DT must contain an 8-character date field</t>
  </si>
  <si>
    <t>WII_EFF_DT cannot be in the future.</t>
  </si>
  <si>
    <t>WII_EFF_DT must be no earlier than 1/1/1935 and no later than current date.</t>
  </si>
  <si>
    <t>WII_EFF_DT must be earlier than WII_TERM_DT.</t>
  </si>
  <si>
    <t>WII_TERM_DT cannot be longer than 8 characters</t>
  </si>
  <si>
    <t>WII_TERM_DT must contain an 8-character date field</t>
  </si>
  <si>
    <t>WII_TERM_DT cannot be in the future.</t>
  </si>
  <si>
    <t>WII_TERM_DT must be no earlier than 1/1/1935 and no later than current date.</t>
  </si>
  <si>
    <t>WII_TERM_DT must be later than WII_EFF_DT.</t>
  </si>
  <si>
    <t>LST_UPD_DT cannot be longer than 8 characters</t>
  </si>
  <si>
    <t>LST_UPD_DT must contain an 8-character date field</t>
  </si>
  <si>
    <t>LST_UPD_DT cannot be in the future.</t>
  </si>
  <si>
    <t>LST_UPD_DT must be no earlier than 1/1/1935 and no later than current date.</t>
  </si>
  <si>
    <t>LAST_UPD cannot be longer than 8 characters</t>
  </si>
  <si>
    <t>LAST_UPD must contain an 8-character date field</t>
  </si>
  <si>
    <t>LAST_UPD cannot be in the future.</t>
  </si>
  <si>
    <t>LAST_UPD must be no earlier than 1/1/1935 and no later than current date.</t>
  </si>
  <si>
    <t>LST_REC_UPD_DT cannot be longer than 8 characters</t>
  </si>
  <si>
    <t>LST_REC_UPD_DT must contain an 8-character date field</t>
  </si>
  <si>
    <t>LST_REC_UPD_DT cannot be in the future.</t>
  </si>
  <si>
    <t>LST_REC_UPD_DT must be no earlier than 1/1/1935 and no later than current date.</t>
  </si>
  <si>
    <t>BSC_ACT_SVC_DT cannot be longer than 8 characters</t>
  </si>
  <si>
    <t>BSC_ACT_SVC_DT must contain an 8-character date field</t>
  </si>
  <si>
    <t>BSC_ACT_SVC_DT cannot be in the future.</t>
  </si>
  <si>
    <t>BSC_ACT_SVC_DT must be no earlier than 1/1/1935 and no later than current date.</t>
  </si>
  <si>
    <t>CAS_DTH_DT cannot be longer than 8 characters</t>
  </si>
  <si>
    <t>CAS_DTH_DT must contain an 8-character date field</t>
  </si>
  <si>
    <t>CAS_DTH_DT cannot be in the future.</t>
  </si>
  <si>
    <t>CAS_DTH_DT must be no earlier than 1/1/1935 and no later than current date.</t>
  </si>
  <si>
    <t>CH61_EFF_DT cannot be longer than 8 characters</t>
  </si>
  <si>
    <t>CH61_EFF_DT must contain an 8-character date field</t>
  </si>
  <si>
    <t>CH61_EFF_DT cannot be in the future.</t>
  </si>
  <si>
    <t>CH61_EFF_DT must be no earlier than 1/1/1935 and no later than current date.</t>
  </si>
  <si>
    <t>CRDP_CRSC_STRT_CLDR_DT cannot be longer than 8 characters</t>
  </si>
  <si>
    <t>CRDP_CRSC_STRT_CLDR_DT must contain an 8-character date field</t>
  </si>
  <si>
    <t>CRDP_CRSC_STRT_CLDR_DT cannot be in the future.</t>
  </si>
  <si>
    <t>CRDP_CRSC_STRT_CLDR_DT must be no earlier than 1/1/1935 and no later than current date.</t>
  </si>
  <si>
    <t>CRSC_OPSN_DT cannot be longer than 8 characters</t>
  </si>
  <si>
    <t>CRSC_OPSN_DT must contain an 8-character date field</t>
  </si>
  <si>
    <t>CRSC_OPSN_DT cannot be in the future.</t>
  </si>
  <si>
    <t>CRSC_OPSN_DT must be no earlier than 1/1/1935 and no later than current date.</t>
  </si>
  <si>
    <t>DIR_RMTR_SBP_EFF_DT cannot be longer than 8 characters</t>
  </si>
  <si>
    <t>DIR_RMTR_SBP_EFF_DT must contain an 8-character date field</t>
  </si>
  <si>
    <t>DIR_RMTR_SBP_EFF_DT cannot be in the future.</t>
  </si>
  <si>
    <t>DIR_RMTR_SBP_EFF_DT must be no earlier than 1/1/1935 and no later than current date.</t>
  </si>
  <si>
    <t>DPLY_LOC_TXN_DT cannot be longer than 8 characters</t>
  </si>
  <si>
    <t>DPLY_LOC_TXN_DT must contain an 8-character date field</t>
  </si>
  <si>
    <t>DPLY_LOC_TXN_DT cannot be in the future.</t>
  </si>
  <si>
    <t>DPLY_LOC_TXN_DT must be no earlier than 1/1/1935 and no later than current date.</t>
  </si>
  <si>
    <t>DPLY_TXN_DT cannot be longer than 8 characters</t>
  </si>
  <si>
    <t>DPLY_TXN_DT must contain an 8-character date field</t>
  </si>
  <si>
    <t>DPLY_TXN_DT cannot be in the future.</t>
  </si>
  <si>
    <t>DPLY_TXN_DT must be no earlier than 1/1/1935 and no later than current date.</t>
  </si>
  <si>
    <t>EDU_LVL_DT cannot be longer than 8 characters</t>
  </si>
  <si>
    <t>EDU_LVL_DT must contain an 8-character date field</t>
  </si>
  <si>
    <t>EDU_LVL_DT cannot be in the future.</t>
  </si>
  <si>
    <t>EDU_LVL_DT must be no earlier than 1/1/1935 and no later than current date.</t>
  </si>
  <si>
    <t>GRAS_TXN_DT cannot be longer than 8 characters</t>
  </si>
  <si>
    <t>GRAS_TXN_DT must contain an 8-character date field</t>
  </si>
  <si>
    <t>GRAS_TXN_DT cannot be in the future.</t>
  </si>
  <si>
    <t>GRAS_TXN_DT must be no earlier than 1/1/1935 and no later than current date.</t>
  </si>
  <si>
    <t>HOR_LOC_DT cannot be longer than 8 characters</t>
  </si>
  <si>
    <t>HOR_LOC_DT must contain an 8-character date field</t>
  </si>
  <si>
    <t>HOR_LOC_DT cannot be in the future.</t>
  </si>
  <si>
    <t>HOR_LOC_DT must be no earlier than 1/1/1935 and no later than current date.</t>
  </si>
  <si>
    <t>INIT_ENTRY_TRN_END_DT cannot be longer than 8 characters</t>
  </si>
  <si>
    <t>INIT_ENTRY_TRN_END_DT must contain an 8-character date field</t>
  </si>
  <si>
    <t>INIT_ENTRY_TRN_END_DT cannot be in the future.</t>
  </si>
  <si>
    <t>INIT_ENTRY_TRN_END_DT must be no earlier than 1/1/1935 and no later than current date.</t>
  </si>
  <si>
    <t>MGAD_CTRB_DT cannot be longer than 8 characters</t>
  </si>
  <si>
    <t>MGAD_CTRB_DT must contain an 8-character date field</t>
  </si>
  <si>
    <t>MGAD_CTRB_DT cannot be in the future.</t>
  </si>
  <si>
    <t>MGAD_CTRB_DT must be no earlier than 1/1/1935 and no later than current date.</t>
  </si>
  <si>
    <t>MGAD_ENRL_ACTN_DT cannot be longer than 8 characters</t>
  </si>
  <si>
    <t>MGAD_ENRL_ACTN_DT must contain an 8-character date field</t>
  </si>
  <si>
    <t>MGAD_ENRL_ACTN_DT cannot be in the future.</t>
  </si>
  <si>
    <t>MGAD_ENRL_ACTN_DT must be no earlier than 1/1/1935 and no later than current date.</t>
  </si>
  <si>
    <t>MGSR_BBNF_SVC2_DT cannot be longer than 8 characters</t>
  </si>
  <si>
    <t>MGSR_BBNF_SVC2_DT must contain an 8-character date field</t>
  </si>
  <si>
    <t>MGSR_BBNF_SVC2_DT cannot be in the future.</t>
  </si>
  <si>
    <t>MGSR_BBNF_SVC2_DT must be no earlier than 1/1/1935 and no later than current date.</t>
  </si>
  <si>
    <t>MGSR_BGN_DT cannot be longer than 8 characters</t>
  </si>
  <si>
    <t>MGSR_BGN_DT must contain an 8-character date field</t>
  </si>
  <si>
    <t>MGSR_BGN_DT cannot be in the future.</t>
  </si>
  <si>
    <t>MGSR_BGN_DT must be no earlier than 1/1/1935 and no later than current date.</t>
  </si>
  <si>
    <t>MGSR_STAT_EFF_DT cannot be longer than 8 characters</t>
  </si>
  <si>
    <t>MGSR_STAT_EFF_DT must contain an 8-character date field</t>
  </si>
  <si>
    <t>MGSR_STAT_EFF_DT cannot be in the future.</t>
  </si>
  <si>
    <t>MGSR_STAT_EFF_DT must be no earlier than 1/1/1935 and no later than current date.</t>
  </si>
  <si>
    <t>MILPAY_TXN_DT cannot be longer than 8 characters</t>
  </si>
  <si>
    <t>MILPAY_TXN_DT must contain an 8-character date field</t>
  </si>
  <si>
    <t>MILPAY_TXN_DT cannot be in the future.</t>
  </si>
  <si>
    <t>MILPAY_TXN_DT must be no earlier than 1/1/1935 and no later than current date.</t>
  </si>
  <si>
    <t>ORIG_RET_PAY_DT cannot be longer than 8 characters</t>
  </si>
  <si>
    <t>ORIG_RET_PAY_DT must contain an 8-character date field</t>
  </si>
  <si>
    <t>ORIG_RET_PAY_DT cannot be in the future.</t>
  </si>
  <si>
    <t>ORIG_RET_PAY_DT must be no earlier than 1/1/1935 and no later than current date.</t>
  </si>
  <si>
    <t>PG_DT cannot be longer than 8 characters</t>
  </si>
  <si>
    <t>PG_DT must contain an 8-character date field</t>
  </si>
  <si>
    <t>PG_DT cannot be in the future.</t>
  </si>
  <si>
    <t>PG_DT must be no earlier than 1/1/1935 and no later than current date.</t>
  </si>
  <si>
    <t>PN_BRTH_DT cannot be longer than 8 characters</t>
  </si>
  <si>
    <t>PN_BRTH_DT must contain an 8-character date field</t>
  </si>
  <si>
    <t>PN_BRTH_DT cannot be in the future.</t>
  </si>
  <si>
    <t>PN_BRTH_DT must be no earlier than 1/1/1935 and no later than current date.</t>
  </si>
  <si>
    <t>PN_DTH_DT cannot be longer than 8 characters</t>
  </si>
  <si>
    <t>PN_DTH_DT must contain an 8-character date field</t>
  </si>
  <si>
    <t>PN_DTH_DT cannot be in the future.</t>
  </si>
  <si>
    <t>PN_DTH_DT must be no earlier than 1/1/1935 and no later than current date.</t>
  </si>
  <si>
    <t>PN_XR_DT cannot be longer than 8 characters</t>
  </si>
  <si>
    <t>PN_XR_DT must contain an 8-character date field</t>
  </si>
  <si>
    <t>PN_XR_DT cannot be in the future.</t>
  </si>
  <si>
    <t>PN_XR_DT must be no earlier than 1/1/1935 and no later than current date.</t>
  </si>
  <si>
    <t>PNA_LST_UPD_DT cannot be longer than 8 characters</t>
  </si>
  <si>
    <t>PNA_LST_UPD_DT must contain an 8-character date field</t>
  </si>
  <si>
    <t>PNA_LST_UPD_DT cannot be in the future.</t>
  </si>
  <si>
    <t>PNA_LST_UPD_DT must be no earlier than 1/1/1935 and no later than current date.</t>
  </si>
  <si>
    <t>PNEC_TXN_DT cannot be longer than 8 characters</t>
  </si>
  <si>
    <t>PNEC_TXN_DT must contain an 8-character date field</t>
  </si>
  <si>
    <t>PNEC_TXN_DT cannot be in the future.</t>
  </si>
  <si>
    <t>PNEC_TXN_DT must be no earlier than 1/1/1935 and no later than current date.</t>
  </si>
  <si>
    <t>PNL_PE_DT cannot be longer than 8 characters</t>
  </si>
  <si>
    <t>PNL_PE_DT must contain an 8-character date field</t>
  </si>
  <si>
    <t>PNL_PE_DT cannot be in the future.</t>
  </si>
  <si>
    <t>PNL_PE_DT must be no earlier than 1/1/1935 and no later than current date.</t>
  </si>
  <si>
    <t>PNLEC_TXN_DT cannot be longer than 8 characters</t>
  </si>
  <si>
    <t>PNLEC_TXN_DT must contain an 8-character date field</t>
  </si>
  <si>
    <t>PNLEC_TXN_DT cannot be in the future.</t>
  </si>
  <si>
    <t>PNLEC_TXN_DT must be no earlier than 1/1/1935 and no later than current date.</t>
  </si>
  <si>
    <t>PNLST_CHNG_DT cannot be longer than 8 characters</t>
  </si>
  <si>
    <t>PNLST_CHNG_DT must contain an 8-character date field</t>
  </si>
  <si>
    <t>PNLST_CHNG_DT cannot be in the future.</t>
  </si>
  <si>
    <t>PNLST_CHNG_DT must be no earlier than 1/1/1935 and no later than current date.</t>
  </si>
  <si>
    <t>PRPLHRT_AWRD_DT cannot be longer than 8 characters</t>
  </si>
  <si>
    <t>PRPLHRT_AWRD_DT must contain an 8-character date field</t>
  </si>
  <si>
    <t>PRPLHRT_AWRD_DT cannot be in the future.</t>
  </si>
  <si>
    <t>PRPLHRT_AWRD_DT must be no earlier than 1/1/1935 and no later than current date.</t>
  </si>
  <si>
    <t>REAP_CTRB_DT cannot be longer than 8 characters</t>
  </si>
  <si>
    <t>REAP_CTRB_DT must contain an 8-character date field</t>
  </si>
  <si>
    <t>REAP_CTRB_DT cannot be in the future.</t>
  </si>
  <si>
    <t>REAP_CTRB_DT must be no earlier than 1/1/1935 and no later than current date.</t>
  </si>
  <si>
    <t>REAP_QUAL_BGN_DT cannot be longer than 8 characters</t>
  </si>
  <si>
    <t>REAP_QUAL_BGN_DT must contain an 8-character date field</t>
  </si>
  <si>
    <t>REAP_QUAL_BGN_DT cannot be in the future.</t>
  </si>
  <si>
    <t>REAP_QUAL_BGN_DT must be no earlier than 1/1/1935 and no later than current date.</t>
  </si>
  <si>
    <t>REAP_STAT_EFF_DT cannot be longer than 8 characters</t>
  </si>
  <si>
    <t>REAP_STAT_EFF_DT must contain an 8-character date field</t>
  </si>
  <si>
    <t>REAP_STAT_EFF_DT cannot be in the future.</t>
  </si>
  <si>
    <t>REAP_STAT_EFF_DT must be no earlier than 1/1/1935 and no later than current date.</t>
  </si>
  <si>
    <t>RET_PAY_EFF_DT cannot be longer than 8 characters</t>
  </si>
  <si>
    <t>RET_PAY_EFF_DT must contain an 8-character date field</t>
  </si>
  <si>
    <t>RET_PAY_EFF_DT cannot be in the future.</t>
  </si>
  <si>
    <t>RET_PAY_EFF_DT must be no earlier than 1/1/1935 and no later than current date.</t>
  </si>
  <si>
    <t>RSV_DRL_PAY_FILE_DT cannot be longer than 8 characters</t>
  </si>
  <si>
    <t>RSV_DRL_PAY_FILE_DT must contain an 8-character date field</t>
  </si>
  <si>
    <t>RSV_DRL_PAY_FILE_DT cannot be in the future.</t>
  </si>
  <si>
    <t>RSV_DRL_PAY_FILE_DT must be no earlier than 1/1/1935 and no later than current date.</t>
  </si>
  <si>
    <t>SEP_DT cannot be longer than 8 characters</t>
  </si>
  <si>
    <t>SEP_DT must contain an 8-character date field</t>
  </si>
  <si>
    <t>SEP_DT cannot be in the future.</t>
  </si>
  <si>
    <t>SEP_DT must be no earlier than 1/1/1935 and no later than current date.</t>
  </si>
  <si>
    <t>SEP_PAY_FILE_DT cannot be longer than 8 characters</t>
  </si>
  <si>
    <t>SEP_PAY_FILE_DT must contain an 8-character date field</t>
  </si>
  <si>
    <t>SEP_PAY_FILE_DT cannot be in the future.</t>
  </si>
  <si>
    <t>SEP_PAY_FILE_DT must be no earlier than 1/1/1935 and no later than current date.</t>
  </si>
  <si>
    <t>SGLI_EFF_DT cannot be longer than 8 characters</t>
  </si>
  <si>
    <t>SGLI_EFF_DT must contain an 8-character date field</t>
  </si>
  <si>
    <t>SGLI_EFF_DT cannot be in the future.</t>
  </si>
  <si>
    <t>SGLI_EFF_DT must be no earlier than 1/1/1935 and no later than current date.</t>
  </si>
  <si>
    <t>SGLI_LST_UPD_DT cannot be longer than 8 characters</t>
  </si>
  <si>
    <t>SGLI_LST_UPD_DT must contain an 8-character date field</t>
  </si>
  <si>
    <t>SGLI_LST_UPD_DT cannot be in the future.</t>
  </si>
  <si>
    <t>SGLI_LST_UPD_DT must be no earlier than 1/1/1935 and no later than current date.</t>
  </si>
  <si>
    <t>SGLI_PRC_PEFF_DT cannot be longer than 8 characters</t>
  </si>
  <si>
    <t>SGLI_PRC_PEFF_DT must contain an 8-character date field</t>
  </si>
  <si>
    <t>SGLI_PRC_PEFF_DT cannot be in the future.</t>
  </si>
  <si>
    <t>SGLI_PRC_PEFF_DT must be no earlier than 1/1/1935 and no later than current date.</t>
  </si>
  <si>
    <t>SURV_GRS_PAY_EFF_DT cannot be longer than 8 characters</t>
  </si>
  <si>
    <t>SURV_GRS_PAY_EFF_DT must contain an 8-character date field</t>
  </si>
  <si>
    <t>SURV_GRS_PAY_EFF_DT cannot be in the future.</t>
  </si>
  <si>
    <t>SURV_GRS_PAY_EFF_DT must be no earlier than 1/1/1935 and no later than current date.</t>
  </si>
  <si>
    <t>SURV_PAY_FILE_DT cannot be longer than 8 characters</t>
  </si>
  <si>
    <t>SURV_PAY_FILE_DT must contain an 8-character date field</t>
  </si>
  <si>
    <t>SURV_PAY_FILE_DT cannot be in the future.</t>
  </si>
  <si>
    <t>SURV_PAY_FILE_DT must be no earlier than 1/1/1935 and no later than current date.</t>
  </si>
  <si>
    <t>SVC_OCC_DT cannot be longer than 8 characters</t>
  </si>
  <si>
    <t>SVC_OCC_DT must contain an 8-character date field</t>
  </si>
  <si>
    <t>SVC_OCC_DT cannot be in the future.</t>
  </si>
  <si>
    <t>SVC_OCC_DT must be no earlier than 1/1/1935 and no later than current date.</t>
  </si>
  <si>
    <t>TRFBL_DEP_PE_DT cannot be longer than 8 characters</t>
  </si>
  <si>
    <t>TRFBL_DEP_PE_DT must contain an 8-character date field</t>
  </si>
  <si>
    <t>TRFBL_DEP_PE_DT cannot be in the future.</t>
  </si>
  <si>
    <t>TRFBL_DEP_PE_DT must be no earlier than 1/1/1935 and no later than current date.</t>
  </si>
  <si>
    <t>TRFBL_OBLG_PE_DT cannot be longer than 8 characters</t>
  </si>
  <si>
    <t>TRFBL_OBLG_PE_DT must contain an 8-character date field</t>
  </si>
  <si>
    <t>TRFBL_OBLG_PE_DT cannot be in the future.</t>
  </si>
  <si>
    <t>TRFBL_OBLG_PE_DT must be no earlier than 1/1/1935 and no later than current date.</t>
  </si>
  <si>
    <t>TRFBL_SPN_AGMT_DT cannot be longer than 8 characters</t>
  </si>
  <si>
    <t>TRFBL_SPN_AGMT_DT must contain an 8-character date field</t>
  </si>
  <si>
    <t>TRFBL_SPN_AGMT_DT cannot be in the future.</t>
  </si>
  <si>
    <t>TRFBL_SPN_AGMT_DT must be no earlier than 1/1/1935 and no later than current date.</t>
  </si>
  <si>
    <t>TRFBL_SVC_REP_VER_DT cannot be longer than 8 characters</t>
  </si>
  <si>
    <t>TRFBL_SVC_REP_VER_DT must contain an 8-character date field</t>
  </si>
  <si>
    <t>TRFBL_SVC_REP_VER_DT cannot be in the future.</t>
  </si>
  <si>
    <t>TRFBL_SVC_REP_VER_DT must be no earlier than 1/1/1935 and no later than current date.</t>
  </si>
  <si>
    <t>UIC_DT cannot be longer than 8 characters</t>
  </si>
  <si>
    <t>UIC_DT must contain an 8-character date field</t>
  </si>
  <si>
    <t>UIC_DT cannot be in the future.</t>
  </si>
  <si>
    <t>UIC_DT must be no earlier than 1/1/1935 and no later than current date.</t>
  </si>
  <si>
    <t>UNIF_SVC_INIT_ENT_DT cannot be longer than 8 characters</t>
  </si>
  <si>
    <t>UNIF_SVC_INIT_ENT_DT must contain an 8-character date field</t>
  </si>
  <si>
    <t>UNIF_SVC_INIT_ENT_DT cannot be in the future.</t>
  </si>
  <si>
    <t>UNIF_SVC_INIT_ENT_DT must be no earlier than 1/1/1935 and no later than current date.</t>
  </si>
  <si>
    <t>WII_LOD_TERM_DT cannot be longer than 8 characters</t>
  </si>
  <si>
    <t>WII_LOD_TERM_DT must contain an 8-character date field</t>
  </si>
  <si>
    <t>WII_LOD_TERM_DT cannot be in the future.</t>
  </si>
  <si>
    <t>WII_LOD_TERM_DT must be no earlier than 1/1/1935 and no later than current date.</t>
  </si>
  <si>
    <t>WII_PE_DT cannot be longer than 8 characters</t>
  </si>
  <si>
    <t>WII_PE_DT must contain an 8-character date field</t>
  </si>
  <si>
    <t>WII_PE_DT cannot be in the future.</t>
  </si>
  <si>
    <t>WII_PE_DT must be no earlier than 1/1/1935 and no later than current date.</t>
  </si>
  <si>
    <t>WII_SRC_EVNT_DT cannot be longer than 8 characters</t>
  </si>
  <si>
    <t>WII_SRC_EVNT_DT must contain an 8-character date field</t>
  </si>
  <si>
    <t>WII_SRC_EVNT_DT cannot be in the future.</t>
  </si>
  <si>
    <t>WII_SRC_EVNT_DT must be no earlier than 1/1/1935 and no later than current date.</t>
  </si>
  <si>
    <t>PNL_SEG_ID cannot be null</t>
  </si>
  <si>
    <t>PNL_SEG_ID cannot be longer than 3 characters</t>
  </si>
  <si>
    <t>PNL_SEG_ID must contain nothing but numeric characters</t>
  </si>
  <si>
    <t>MGIB_PGM_TYP_CD cannot be null</t>
  </si>
  <si>
    <t>MGIB_PGM_TYP_CD must contain nothing but numeric characters</t>
  </si>
  <si>
    <t>DOD_EDI_PN_ID cannot be null</t>
  </si>
  <si>
    <t>DOD_EDI_PN_ID cannot be longer than 10 characters</t>
  </si>
  <si>
    <t>DOD_EDI_PN_ID must contain nothing but numeric characters</t>
  </si>
  <si>
    <t>SPN_VA_ID cannot be null</t>
  </si>
  <si>
    <t>SPN_VA_ID cannot be longer than 10 characters</t>
  </si>
  <si>
    <t>SPN_VA_ID must contain nothing but numeric characters</t>
  </si>
  <si>
    <t>DUP_ID cannot be null</t>
  </si>
  <si>
    <t>DUP_ID cannot be longer than 2 characters</t>
  </si>
  <si>
    <t>DUP_ID must contain nothing but numeric characters</t>
  </si>
  <si>
    <t>FM_DOD_EDI_PN_ID cannot be null</t>
  </si>
  <si>
    <t>FM_DOD_EDI_PN_ID cannot be longer than 10 characters</t>
  </si>
  <si>
    <t>FM_DOD_EDI_PN_ID must contain nothing but numeric characters</t>
  </si>
  <si>
    <t>TO_DOD_EDI_PN_ID cannot be null</t>
  </si>
  <si>
    <t>TO_DOD_EDI_PN_ID cannot be longer than 10 characters</t>
  </si>
  <si>
    <t>TO_DOD_EDI_PN_ID must contain nothing but numeric characters</t>
  </si>
  <si>
    <t>ENL_ASVC_AGMT_YR_QY cannot be longer than 2 characters</t>
  </si>
  <si>
    <t>ENL_ASVC_AGMT_YR_QY must contain nothing but numeric characters</t>
  </si>
  <si>
    <t>MGSR_AGRM_YRS_CD must contain nothing but numeric characters</t>
  </si>
  <si>
    <t>CH61_SVC_GRS_PAY_AM cannot be longer than 11 characters</t>
  </si>
  <si>
    <t>CH61_SVC_GRS_PAY_AM must contain nothing but numeric characters</t>
  </si>
  <si>
    <t>CRDP_CRSC_MN_AM cannot be longer than 11,0 characters</t>
  </si>
  <si>
    <t>CRDP_CRSC_MN_AM must contain nothing but numeric characters</t>
  </si>
  <si>
    <t>CRSC_RTG_FROM_VA_QY cannot be longer than 3,0 characters</t>
  </si>
  <si>
    <t>CRSC_RTG_FROM_VA_QY must contain nothing but numeric characters</t>
  </si>
  <si>
    <t>SBP_PTD_MN_QY cannot be longer than 3 characters</t>
  </si>
  <si>
    <t>SBP_PTD_MN_QY must contain nothing but numeric characters</t>
  </si>
  <si>
    <t>DIR_RMTR_SBP_AM cannot be longer than 11 characters</t>
  </si>
  <si>
    <t>DIR_RMTR_SBP_AM must contain nothing but numeric characters</t>
  </si>
  <si>
    <t>DOD_DSBL_PCT_CD cannot be longer than 3 characters</t>
  </si>
  <si>
    <t>DOD_DSBL_PCT_CD must contain nothing but numeric characters</t>
  </si>
  <si>
    <t>PROJ_SBP_ANUT_AM cannot be longer than 11 characters</t>
  </si>
  <si>
    <t>PROJ_SBP_ANUT_AM must contain nothing but numeric characters</t>
  </si>
  <si>
    <t>RET_PAY_AM cannot be longer than 11 characters</t>
  </si>
  <si>
    <t>RET_PAY_AM must contain nothing but numeric characters</t>
  </si>
  <si>
    <t>SBP_PREM_COST_MNLY_AM cannot be longer than 11 characters</t>
  </si>
  <si>
    <t>SBP_PREM_COST_MNLY_AM must contain nothing but numeric characters</t>
  </si>
  <si>
    <t>FED_INCM_TAX_AM cannot be longer than 8 characters</t>
  </si>
  <si>
    <t>FED_INCM_TAX_AM must contain nothing but numeric characters</t>
  </si>
  <si>
    <t>SEP_GRS_PAY_AM cannot be longer than 11 characters</t>
  </si>
  <si>
    <t>SEP_GRS_PAY_AM must contain nothing but numeric characters</t>
  </si>
  <si>
    <t>SEP_NET_PAY_AM cannot be longer than 11 characters</t>
  </si>
  <si>
    <t>SEP_NET_PAY_AM must contain nothing but numeric characters</t>
  </si>
  <si>
    <t>SEP_PAY_RECP_BLNC_AM cannot be longer than 11,0 characters</t>
  </si>
  <si>
    <t>SEP_PAY_RECP_BLNC_AM must contain nothing but numeric characters</t>
  </si>
  <si>
    <t>SEP_PAY_RECP_GRS_AM cannot be longer than 11,0 characters</t>
  </si>
  <si>
    <t>SEP_PAY_RECP_GRS_AM must contain nothing but numeric characters</t>
  </si>
  <si>
    <t>SEP_PAY_RECP_MNLY_AM cannot be longer than 11,0 characters</t>
  </si>
  <si>
    <t>SEP_PAY_RECP_MNLY_AM must contain nothing but numeric characters</t>
  </si>
  <si>
    <t>PTD_AD_DYS_QY cannot be longer than 5 characters</t>
  </si>
  <si>
    <t>PTD_AD_DYS_QY must contain nothing but numeric characters</t>
  </si>
  <si>
    <t>PTD_DRL_DYS_QY cannot be longer than 5 characters</t>
  </si>
  <si>
    <t>PTD_DRL_DYS_QY must contain nothing but numeric characters</t>
  </si>
  <si>
    <t>RSVCC_BDSRC_CD cannot be longer than 1 characters</t>
  </si>
  <si>
    <t>RSVCC_BDSRC_CD must contain nothing but numeric characters</t>
  </si>
  <si>
    <t>MGAD_BPR_AMT cannot be longer than 4 characters</t>
  </si>
  <si>
    <t>MGAD_BPR_AMT must contain nothing but numeric characters</t>
  </si>
  <si>
    <t>MGAD_CTRB_AM cannot be longer than 9 characters</t>
  </si>
  <si>
    <t>MGAD_CTRB_AM must contain nothing but numeric characters</t>
  </si>
  <si>
    <t>MGSR_OBLG_SVC_MTHS_QY cannot be longer than 2 characters</t>
  </si>
  <si>
    <t>MGSR_OBLG_SVC_MTHS_QY must contain nothing but numeric characters</t>
  </si>
  <si>
    <t>REAP_CTRB_AM cannot be longer than 4 characters</t>
  </si>
  <si>
    <t>REAP_CTRB_AM must contain nothing but numeric characters</t>
  </si>
  <si>
    <t>SURV_PAY_GRS_AM cannot be longer than 11 characters</t>
  </si>
  <si>
    <t>SURV_PAY_GRS_AM must contain nothing but numeric characters</t>
  </si>
  <si>
    <t>SGLI_PREM_AM cannot be longer than 6 characters</t>
  </si>
  <si>
    <t>SGLI_PREM_AM must contain nothing but numeric characters</t>
  </si>
  <si>
    <t>TRFBL_DEP_MN_QY cannot be longer than 2 characters</t>
  </si>
  <si>
    <t>TRFBL_DEP_MN_QY must contain nothing but numeric characters</t>
  </si>
  <si>
    <t>WII_EVNT_ID cannot be longer than 8 characters</t>
  </si>
  <si>
    <t>WII_EVNT_ID must contain nothing but numeric characters</t>
  </si>
  <si>
    <t>DMDC_ID cannot be longer than 9 characters</t>
  </si>
  <si>
    <t>DMDC_ID must contain nothing but numeric characters</t>
  </si>
  <si>
    <t>DOD_EDI_PN_ID  cannot be longer than 10 characters</t>
  </si>
  <si>
    <t>DOD_EDI_PN_ID  must contain nothing but numeric characters</t>
  </si>
  <si>
    <t>SEP_PAY_TYP_CD cannot be null</t>
  </si>
  <si>
    <t>SEP_PAY_TYP_CD cannot be longer than 1 characters</t>
  </si>
  <si>
    <t>SEP_PAY_TYP_CD must contain nothing but alphabetic characters</t>
  </si>
  <si>
    <t>PN_ID cannot be null</t>
  </si>
  <si>
    <t>PN_ID cannot be longer than 9 characters</t>
  </si>
  <si>
    <t>PN_ID must contain nothing but alphabetic characters</t>
  </si>
  <si>
    <t>DOD_BNFRY_TYP_CD cannot be longer than 2 characters</t>
  </si>
  <si>
    <t>DOD_BNFRY_TYP_CD must contain nothing but alphabetic characters</t>
  </si>
  <si>
    <t>RET_TYP_CD cannot be longer than 1 characters</t>
  </si>
  <si>
    <t>RET_TYP_CD must contain nothing but alphabetic characters</t>
  </si>
  <si>
    <t>USVC_ORG_CMPNT_CD cannot be longer than 1 characters</t>
  </si>
  <si>
    <t>USVC_ORG_CMPNT_CD must contain nothing but alphabetic characters</t>
  </si>
  <si>
    <t>MIL_ACC_SRC_CD cannot be longer than 2 characters</t>
  </si>
  <si>
    <t>MIL_ACC_SRC_CD must contain nothing but alphabetic characters</t>
  </si>
  <si>
    <t>ISVC_SEP_CD cannot be longer than 4 characters</t>
  </si>
  <si>
    <t>ISVC_SEP_CD must contain nothing but alphabetic characters</t>
  </si>
  <si>
    <t>REENL_ELIG_CD cannot be longer than 2 characters</t>
  </si>
  <si>
    <t>REENL_ELIG_CD must contain nothing but alphabetic characters</t>
  </si>
  <si>
    <t>SPD_CD cannot be longer than 4 characters</t>
  </si>
  <si>
    <t>SPD_CD must contain nothing but alphabetic characters</t>
  </si>
  <si>
    <t>GRAS_PROJ_CD cannot be longer than 4 characters</t>
  </si>
  <si>
    <t>GRAS_PROJ_CD must contain nothing but alphabetic characters</t>
  </si>
  <si>
    <t>GRAS_STATUTE_CD cannot be longer than 1 characters</t>
  </si>
  <si>
    <t>GRAS_STATUTE_CD must contain nothing but alphabetic characters</t>
  </si>
  <si>
    <t>PGIB_LOSS_CAT_CD must contain nothing but alphabetic characters</t>
  </si>
  <si>
    <t>DPLY_PROJ_CD cannot be longer than 4 characters</t>
  </si>
  <si>
    <t>DPLY_PROJ_CD must contain nothing but alphabetic characters</t>
  </si>
  <si>
    <t>DPLY_CTRY_CD cannot be longer than 2 characters</t>
  </si>
  <si>
    <t>DPLY_CTRY_CD must contain nothing but alphabetic characters</t>
  </si>
  <si>
    <t>SVC_OCC_CD cannot be longer than 8 characters</t>
  </si>
  <si>
    <t>SVC_OCC_CD must contain nothing but alphabetic characters</t>
  </si>
  <si>
    <t>VADIR column name not known cannot be longer than ? characters</t>
  </si>
  <si>
    <t>VADIR column name not known must contain nothing but alphabetic characters</t>
  </si>
  <si>
    <t>RANK_CD cannot be longer than 5 characters</t>
  </si>
  <si>
    <t>RANK_CD must contain nothing but alphabetic characters</t>
  </si>
  <si>
    <t>FUNC_ACCT_NUM_CD cannot be longer than 2 characters</t>
  </si>
  <si>
    <t>FUNC_ACCT_NUM_CD must contain nothing but alphabetic characters</t>
  </si>
  <si>
    <t>RSVCC_CD cannot be longer than 1 characters</t>
  </si>
  <si>
    <t>RSVCC_CD must contain nothing but alphabetic characters</t>
  </si>
  <si>
    <t>MGAD_ENRL_ACTN_CD cannot be longer than 1 characters</t>
  </si>
  <si>
    <t>MGAD_ENRL_ACTN_CD must contain nothing but alphabetic characters</t>
  </si>
  <si>
    <t>MGAD_ENRL_BAS_CD cannot be longer than 1 characters</t>
  </si>
  <si>
    <t>MGAD_ENRL_BAS_CD must contain nothing but alphabetic characters</t>
  </si>
  <si>
    <t>MGAD_LOSS_CAT_CD must contain nothing but alphabetic characters</t>
  </si>
  <si>
    <t>MGAD_OBLG_YRS_CD cannot be longer than 1 characters</t>
  </si>
  <si>
    <t>MGAD_OBLG_YRS_CD must contain nothing but alphabetic characters</t>
  </si>
  <si>
    <t>MGIB_KI_BAS_CD cannot be longer than 1 characters</t>
  </si>
  <si>
    <t>MGIB_KI_BAS_CD must contain nothing but alphabetic characters</t>
  </si>
  <si>
    <t>MGIB_KI_RT_CD cannot be longer than 2 characters</t>
  </si>
  <si>
    <t>MGIB_KI_RT_CD must contain nothing but alphabetic characters</t>
  </si>
  <si>
    <t>OVEB_ENTL_CD cannot be longer than 1 characters</t>
  </si>
  <si>
    <t>OVEB_ENTL_CD must contain nothing but alphabetic characters</t>
  </si>
  <si>
    <t>REAP_STAT_CD cannot be longer than 2 characters</t>
  </si>
  <si>
    <t>REAP_STAT_CD must contain nothing but alphabetic characters</t>
  </si>
  <si>
    <t>HOM_TNUM_CD cannot be longer than 20 characters</t>
  </si>
  <si>
    <t>HOM_TNUM_CD must contain nothing but alphabetic characters</t>
  </si>
  <si>
    <t>HOR_LOC_PR_ZIP_CD cannot be longer than 5 characters</t>
  </si>
  <si>
    <t>HOR_LOC_PR_ZIP_CD must contain nothing but alphabetic characters</t>
  </si>
  <si>
    <t>PN_1ST_NM cannot be longer than 20 characters</t>
  </si>
  <si>
    <t>PN_1ST_NM must contain nothing but alphabetic characters</t>
  </si>
  <si>
    <t>PN_CDNCY_NM cannot be longer than 4 characters</t>
  </si>
  <si>
    <t>PN_CDNCY_NM must contain nothing but alphabetic characters</t>
  </si>
  <si>
    <t>PN_LST_NM cannot be longer than 26 characters</t>
  </si>
  <si>
    <t>PN_LST_NM must contain nothing but alphabetic characters</t>
  </si>
  <si>
    <t>PN_MID_NM cannot be longer than 20 characters</t>
  </si>
  <si>
    <t>PN_MID_NM must contain nothing but alphabetic characters</t>
  </si>
  <si>
    <t>W_TNUM_CD cannot be longer than 20 characters</t>
  </si>
  <si>
    <t>W_TNUM_CD must contain nothing but alphabetic characters</t>
  </si>
  <si>
    <t>MA_CITY_NM cannot be longer than 40 characters</t>
  </si>
  <si>
    <t>MA_CITY_NM must contain nothing but alphabetic characters</t>
  </si>
  <si>
    <t>MA_LN1_TX cannot be longer than 40 characters</t>
  </si>
  <si>
    <t>MA_LN1_TX must contain nothing but alphabetic characters</t>
  </si>
  <si>
    <t>MA_LN2_TX cannot be longer than 40 characters</t>
  </si>
  <si>
    <t>MA_LN2_TX must contain nothing but alphabetic characters</t>
  </si>
  <si>
    <t>MA_TYP_CD cannot be longer than 1 characters</t>
  </si>
  <si>
    <t>MA_TYP_CD must contain nothing but alphabetic characters</t>
  </si>
  <si>
    <t>SGLI_CVG_AM_CD cannot be longer than 3 characters</t>
  </si>
  <si>
    <t>SGLI_CVG_AM_CD must contain nothing but alphabetic characters</t>
  </si>
  <si>
    <t>SGLI_CVG_TRSN_CD cannot be longer than 1 characters</t>
  </si>
  <si>
    <t>SGLI_CVG_TRSN_CD must contain nothing but alphabetic characters</t>
  </si>
  <si>
    <t>MA_CITY_NM cannot be longer than 28 characters</t>
  </si>
  <si>
    <t>MA_PR_ZIPX_CD must contain nothing but alphabetic characters</t>
  </si>
  <si>
    <t>TNUM_CD cannot be longer than 20 characters</t>
  </si>
  <si>
    <t>TNUM_CD must contain nothing but alphabetic characters</t>
  </si>
  <si>
    <t>EMA_TX cannot be longer than 80 characters</t>
  </si>
  <si>
    <t>EMA_TX must contain nothing but alphabetic characters</t>
  </si>
  <si>
    <t>WII_OCO_CD cannot be longer than 1 characters</t>
  </si>
  <si>
    <t>WII_OCO_CD must contain nothing but alphabetic characters</t>
  </si>
  <si>
    <t>CAS_BRTH_CITY_NM cannot be longer than 50 characters</t>
  </si>
  <si>
    <t>CAS_BRTH_CITY_NM must contain nothing but alphabetic characters</t>
  </si>
  <si>
    <t>CAS_CITY_NM cannot be longer than 28 characters</t>
  </si>
  <si>
    <t>CAS_CITY_NM must contain nothing but alphabetic characters</t>
  </si>
  <si>
    <t>CAS_HOR_CITY_NM cannot be longer than 50 characters</t>
  </si>
  <si>
    <t>CAS_HOR_CITY_NM must contain nothing but alphabetic characters</t>
  </si>
  <si>
    <t>CAS_ST_CD cannot be longer than 2 characters</t>
  </si>
  <si>
    <t>CAS_ST_CD must contain nothing but alphabetic characters</t>
  </si>
  <si>
    <t>CAS_STAT_CD cannot be longer than 1 characters</t>
  </si>
  <si>
    <t>CAS_STAT_CD must contain nothing but alphabetic characters</t>
  </si>
  <si>
    <t>WII_HSTL_ACTN_CD cannot be longer than 1 characters</t>
  </si>
  <si>
    <t>WII_HSTL_ACTN_CD must contain nothing but alphabetic characters</t>
  </si>
  <si>
    <t>NARR_RSN_SEP_TX cannot be longer than 128 characters</t>
  </si>
  <si>
    <t>NARR_RSN_SEP_TX must contain nothing but alphabetic characters</t>
  </si>
  <si>
    <t>TITLE38_STAT_TXT cannot be longer than 128 characters</t>
  </si>
  <si>
    <t>TITLE38_STAT_TXT must contain nothing but alphabetic characters</t>
  </si>
  <si>
    <t>TITLE38_STAT_COMMENTS cannot be longer than 128 characters</t>
  </si>
  <si>
    <t>TITLE38_STAT_COMMENTS must contain nothing but alphabetic characters</t>
  </si>
  <si>
    <t>PN_ID cannot be longer than 10 characters</t>
  </si>
  <si>
    <t>RANK_TXT cannot be longer than  characters</t>
  </si>
  <si>
    <t>ACTIVE_DUTY_STAT_TX cannot be longer than ? characters</t>
  </si>
  <si>
    <t>ACTIVE_DUTY_STAT_DESC cannot be longer than ? characters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</si>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</sst>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24994659260841701"/>
        <bgColor indexed="64"/>
      </patternFill>
    </fill>
  </fills>
  <borders count="4">
    <border>
      <left/>
      <right/>
      <top/>
      <bottom/>
      <diagonal/>
    </border>
    <border>
      <left style="medium">
        <color auto="1"/>
      </left>
      <right style="medium">
        <color auto="1"/>
      </right>
      <top style="medium">
        <color auto="1"/>
      </top>
      <bottom/>
      <diagonal/>
    </border>
    <border>
      <left/>
      <right/>
      <top/>
      <bottom style="thick">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vertical="top"/>
    </xf>
    <xf numFmtId="0" fontId="2" fillId="0" borderId="1" xfId="0" applyFont="1" applyBorder="1" applyAlignment="1">
      <alignment horizontal="left" vertical="top"/>
    </xf>
    <xf numFmtId="0" fontId="2" fillId="0" borderId="0" xfId="0" applyFont="1" applyAlignment="1">
      <alignment horizontal="left" vertical="top"/>
    </xf>
    <xf numFmtId="0" fontId="0" fillId="0" borderId="0" xfId="0" applyAlignment="1">
      <alignment horizontal="left"/>
    </xf>
    <xf numFmtId="0" fontId="3" fillId="0" borderId="2" xfId="0" applyFont="1" applyBorder="1"/>
    <xf numFmtId="0" fontId="2" fillId="0" borderId="2" xfId="0" applyFont="1" applyBorder="1"/>
    <xf numFmtId="0" fontId="2" fillId="0" borderId="2" xfId="0" applyFont="1" applyBorder="1" applyAlignment="1">
      <alignment horizontal="center"/>
    </xf>
    <xf numFmtId="0" fontId="2" fillId="0" borderId="2" xfId="0" applyFont="1" applyBorder="1" applyAlignment="1">
      <alignment vertical="top"/>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xf>
    <xf numFmtId="0" fontId="1" fillId="0" borderId="0" xfId="0" applyFont="1"/>
    <xf numFmtId="0" fontId="1" fillId="0" borderId="0" xfId="0" applyFont="1" applyAlignment="1">
      <alignment horizontal="left"/>
    </xf>
    <xf numFmtId="0" fontId="0" fillId="2" borderId="0" xfId="0" applyFill="1" applyAlignment="1">
      <alignment vertical="top"/>
    </xf>
    <xf numFmtId="0" fontId="0" fillId="0" borderId="0" xfId="0" applyAlignment="1">
      <alignment vertical="center"/>
    </xf>
    <xf numFmtId="0" fontId="3" fillId="0" borderId="0" xfId="0" applyFont="1"/>
    <xf numFmtId="0" fontId="4" fillId="0" borderId="0" xfId="0" applyFont="1"/>
    <xf numFmtId="0" fontId="5" fillId="0" borderId="0" xfId="0" applyFont="1" applyAlignment="1">
      <alignment horizontal="left"/>
    </xf>
    <xf numFmtId="0" fontId="5" fillId="0" borderId="0" xfId="0" applyFont="1"/>
    <xf numFmtId="0" fontId="5" fillId="0" borderId="0" xfId="0" applyFont="1" applyAlignment="1">
      <alignment horizontal="center"/>
    </xf>
    <xf numFmtId="0" fontId="6" fillId="0" borderId="0" xfId="0" applyFont="1"/>
    <xf numFmtId="0" fontId="6" fillId="0" borderId="0" xfId="0" applyFont="1" applyAlignment="1">
      <alignment vertical="top"/>
    </xf>
    <xf numFmtId="0" fontId="0" fillId="0" borderId="0" xfId="0" applyAlignment="1">
      <alignment horizontal="right"/>
    </xf>
    <xf numFmtId="0" fontId="2" fillId="0" borderId="0" xfId="0" applyFont="1" applyAlignment="1">
      <alignment horizontal="right"/>
    </xf>
    <xf numFmtId="0" fontId="2" fillId="0" borderId="0" xfId="0" applyFont="1"/>
    <xf numFmtId="0" fontId="2" fillId="0" borderId="3" xfId="0" applyFont="1" applyBorder="1"/>
    <xf numFmtId="0" fontId="0" fillId="0" borderId="3" xfId="0" applyBorder="1"/>
    <xf numFmtId="0" fontId="2" fillId="3" borderId="3" xfId="0" applyFont="1" applyFill="1" applyBorder="1"/>
    <xf numFmtId="0" fontId="0" fillId="3" borderId="3" xfId="0" applyFill="1" applyBorder="1"/>
    <xf numFmtId="0" fontId="0" fillId="3" borderId="0" xfId="0" applyFill="1"/>
    <xf numFmtId="0" fontId="0" fillId="0" borderId="3" xfId="0" applyBorder="1" applyAlignment="1">
      <alignment horizontal="center"/>
    </xf>
    <xf numFmtId="0" fontId="2"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C305-E691-4881-8CEE-1C071F07FFAB}">
  <sheetPr filterMode="1"/>
  <dimension ref="A1:R348"/>
  <sheetViews>
    <sheetView tabSelected="1" workbookViewId="0">
      <pane xSplit="4" ySplit="1" topLeftCell="K4" activePane="bottomRight" state="frozen"/>
      <selection pane="topRight" activeCell="D1" sqref="D1"/>
      <selection pane="bottomLeft" activeCell="A2" sqref="A2"/>
      <selection pane="bottomRight" activeCell="Q15" sqref="Q15"/>
    </sheetView>
  </sheetViews>
  <sheetFormatPr defaultRowHeight="14.4" x14ac:dyDescent="0.3"/>
  <cols>
    <col min="1" max="1" width="4" bestFit="1" customWidth="1"/>
    <col min="2" max="2" width="7" style="13" customWidth="1"/>
    <col min="3" max="3" width="17" customWidth="1"/>
    <col min="4" max="4" width="25.33203125" customWidth="1"/>
    <col min="5" max="5" width="6.109375" bestFit="1" customWidth="1"/>
    <col min="6" max="6" width="9.88671875" bestFit="1" customWidth="1"/>
    <col min="7" max="7" width="6.77734375" bestFit="1" customWidth="1"/>
    <col min="8" max="8" width="9.5546875" bestFit="1" customWidth="1"/>
    <col min="9" max="9" width="0.77734375" style="32" customWidth="1"/>
    <col min="10" max="10" width="11.77734375" customWidth="1"/>
    <col min="11" max="11" width="14.44140625" customWidth="1"/>
    <col min="12" max="12" width="14.109375" customWidth="1"/>
    <col min="13" max="13" width="26.77734375" customWidth="1"/>
    <col min="14" max="14" width="23.109375" customWidth="1"/>
    <col min="15" max="15" width="23.6640625" customWidth="1"/>
    <col min="16" max="16" width="23.109375" customWidth="1"/>
    <col min="17" max="19" width="30.88671875" customWidth="1"/>
  </cols>
  <sheetData>
    <row r="1" spans="1:18" s="27" customFormat="1" x14ac:dyDescent="0.3">
      <c r="A1" s="28">
        <v>1</v>
      </c>
      <c r="B1" s="34" t="s">
        <v>394</v>
      </c>
      <c r="C1" s="28" t="s">
        <v>0</v>
      </c>
      <c r="D1" s="28" t="s">
        <v>1</v>
      </c>
      <c r="E1" s="28" t="s">
        <v>2</v>
      </c>
      <c r="F1" s="28" t="s">
        <v>3</v>
      </c>
      <c r="G1" s="28" t="s">
        <v>4</v>
      </c>
      <c r="H1" s="28" t="s">
        <v>1596</v>
      </c>
      <c r="I1" s="30"/>
      <c r="J1" s="28" t="s">
        <v>1598</v>
      </c>
      <c r="K1" s="28" t="s">
        <v>1599</v>
      </c>
      <c r="L1" s="28" t="s">
        <v>1600</v>
      </c>
      <c r="M1" s="28" t="s">
        <v>1605</v>
      </c>
      <c r="N1" s="28" t="s">
        <v>1602</v>
      </c>
      <c r="O1" s="28" t="s">
        <v>1601</v>
      </c>
      <c r="P1" s="28" t="s">
        <v>1603</v>
      </c>
      <c r="Q1" s="28" t="s">
        <v>10</v>
      </c>
    </row>
    <row r="2" spans="1:18" hidden="1" x14ac:dyDescent="0.3">
      <c r="A2" s="29">
        <v>2</v>
      </c>
      <c r="B2" s="33" t="s">
        <v>2584</v>
      </c>
      <c r="C2" s="29" t="s">
        <v>14</v>
      </c>
      <c r="D2" s="29" t="s">
        <v>15</v>
      </c>
      <c r="E2" s="29" t="s">
        <v>16</v>
      </c>
      <c r="F2" s="29" t="s">
        <v>17</v>
      </c>
      <c r="G2" s="29">
        <v>3</v>
      </c>
      <c r="H2" s="29" t="s">
        <v>1597</v>
      </c>
      <c r="I2" s="31"/>
      <c r="J2" s="29" t="s">
        <v>1606</v>
      </c>
      <c r="K2" s="29" t="s">
        <v>1607</v>
      </c>
      <c r="L2" s="29" t="s">
        <v>1608</v>
      </c>
      <c r="M2" s="29" t="s">
        <v>1609</v>
      </c>
      <c r="N2" s="29" t="s">
        <v>1594</v>
      </c>
      <c r="O2" s="29"/>
      <c r="P2" s="29"/>
      <c r="Q2" s="29" t="s">
        <v>22</v>
      </c>
      <c r="R2" t="s">
        <v>1594</v>
      </c>
    </row>
    <row r="3" spans="1:18" hidden="1" x14ac:dyDescent="0.3">
      <c r="A3" s="29">
        <v>3</v>
      </c>
      <c r="B3" s="33" t="s">
        <v>2584</v>
      </c>
      <c r="C3" s="29" t="s">
        <v>14</v>
      </c>
      <c r="D3" s="29" t="s">
        <v>25</v>
      </c>
      <c r="E3" s="29" t="s">
        <v>16</v>
      </c>
      <c r="F3" s="29" t="s">
        <v>17</v>
      </c>
      <c r="G3" s="29">
        <v>1</v>
      </c>
      <c r="H3" s="29" t="s">
        <v>1597</v>
      </c>
      <c r="I3" s="31"/>
      <c r="J3" s="29" t="s">
        <v>1610</v>
      </c>
      <c r="K3" s="29" t="s">
        <v>1611</v>
      </c>
      <c r="L3" s="29" t="s">
        <v>1612</v>
      </c>
      <c r="M3" s="29" t="s">
        <v>1613</v>
      </c>
      <c r="N3" s="29" t="s">
        <v>1594</v>
      </c>
      <c r="O3" s="29"/>
      <c r="P3" s="29"/>
      <c r="Q3" s="29" t="s">
        <v>28</v>
      </c>
      <c r="R3" t="s">
        <v>1594</v>
      </c>
    </row>
    <row r="4" spans="1:18" x14ac:dyDescent="0.3">
      <c r="A4" s="29">
        <v>4</v>
      </c>
      <c r="B4" s="33" t="s">
        <v>2584</v>
      </c>
      <c r="C4" s="29" t="s">
        <v>14</v>
      </c>
      <c r="D4" s="29" t="s">
        <v>31</v>
      </c>
      <c r="E4" s="29" t="s">
        <v>16</v>
      </c>
      <c r="F4" s="29" t="s">
        <v>32</v>
      </c>
      <c r="G4" s="29">
        <v>3</v>
      </c>
      <c r="H4" s="29" t="s">
        <v>1597</v>
      </c>
      <c r="I4" s="31"/>
      <c r="J4" s="29" t="s">
        <v>2395</v>
      </c>
      <c r="K4" s="29" t="s">
        <v>2396</v>
      </c>
      <c r="L4" s="29" t="s">
        <v>2397</v>
      </c>
      <c r="M4" s="29" t="s">
        <v>1594</v>
      </c>
      <c r="N4" s="29"/>
      <c r="O4" s="29"/>
      <c r="P4" s="29"/>
      <c r="Q4" s="29" t="s">
        <v>35</v>
      </c>
      <c r="R4" t="s">
        <v>1594</v>
      </c>
    </row>
    <row r="5" spans="1:18" hidden="1" x14ac:dyDescent="0.3">
      <c r="A5" s="29">
        <v>5</v>
      </c>
      <c r="B5" s="33" t="s">
        <v>2584</v>
      </c>
      <c r="C5" s="29" t="s">
        <v>14</v>
      </c>
      <c r="D5" s="29" t="s">
        <v>37</v>
      </c>
      <c r="E5" s="29"/>
      <c r="F5" s="29" t="s">
        <v>38</v>
      </c>
      <c r="G5" s="29">
        <v>8</v>
      </c>
      <c r="H5" s="29" t="s">
        <v>1595</v>
      </c>
      <c r="I5" s="31"/>
      <c r="J5" s="29"/>
      <c r="K5" s="29" t="s">
        <v>2191</v>
      </c>
      <c r="L5" s="29" t="s">
        <v>2192</v>
      </c>
      <c r="M5" s="29" t="s">
        <v>1594</v>
      </c>
      <c r="N5" s="29" t="s">
        <v>2193</v>
      </c>
      <c r="O5" s="29" t="s">
        <v>2194</v>
      </c>
      <c r="P5" s="29" t="s">
        <v>1594</v>
      </c>
      <c r="Q5" s="29" t="s">
        <v>41</v>
      </c>
      <c r="R5" t="s">
        <v>1594</v>
      </c>
    </row>
    <row r="6" spans="1:18" hidden="1" x14ac:dyDescent="0.3">
      <c r="A6" s="29">
        <v>6</v>
      </c>
      <c r="B6" s="33" t="s">
        <v>2584</v>
      </c>
      <c r="C6" s="29" t="s">
        <v>14</v>
      </c>
      <c r="D6" s="29" t="s">
        <v>43</v>
      </c>
      <c r="E6" s="29"/>
      <c r="F6" s="29" t="s">
        <v>44</v>
      </c>
      <c r="G6" s="29">
        <v>2</v>
      </c>
      <c r="H6" s="29" t="s">
        <v>1595</v>
      </c>
      <c r="I6" s="31"/>
      <c r="J6" s="29"/>
      <c r="K6" s="29" t="s">
        <v>2480</v>
      </c>
      <c r="L6" s="29" t="s">
        <v>2481</v>
      </c>
      <c r="M6" s="29" t="s">
        <v>1594</v>
      </c>
      <c r="N6" s="29"/>
      <c r="O6" s="29"/>
      <c r="P6" s="29"/>
      <c r="Q6" s="29" t="s">
        <v>47</v>
      </c>
      <c r="R6" t="s">
        <v>1594</v>
      </c>
    </row>
    <row r="7" spans="1:18" hidden="1" x14ac:dyDescent="0.3">
      <c r="A7" s="29">
        <v>7</v>
      </c>
      <c r="B7" s="33" t="s">
        <v>2584</v>
      </c>
      <c r="C7" s="29" t="s">
        <v>14</v>
      </c>
      <c r="D7" s="29" t="s">
        <v>48</v>
      </c>
      <c r="E7" s="29"/>
      <c r="F7" s="29" t="s">
        <v>32</v>
      </c>
      <c r="G7" s="29">
        <v>2</v>
      </c>
      <c r="H7" s="29" t="s">
        <v>1595</v>
      </c>
      <c r="I7" s="31"/>
      <c r="J7" s="29"/>
      <c r="K7" s="29" t="s">
        <v>2415</v>
      </c>
      <c r="L7" s="29" t="s">
        <v>2416</v>
      </c>
      <c r="M7" s="29" t="s">
        <v>1594</v>
      </c>
      <c r="N7" s="29"/>
      <c r="O7" s="29"/>
      <c r="P7" s="29"/>
      <c r="Q7" s="29" t="s">
        <v>51</v>
      </c>
      <c r="R7" t="s">
        <v>1594</v>
      </c>
    </row>
    <row r="8" spans="1:18" hidden="1" x14ac:dyDescent="0.3">
      <c r="A8" s="29">
        <v>8</v>
      </c>
      <c r="B8" s="33" t="s">
        <v>2584</v>
      </c>
      <c r="C8" s="29" t="s">
        <v>14</v>
      </c>
      <c r="D8" s="29" t="s">
        <v>53</v>
      </c>
      <c r="E8" s="29"/>
      <c r="F8" s="29" t="s">
        <v>38</v>
      </c>
      <c r="G8" s="29">
        <v>8</v>
      </c>
      <c r="H8" s="29" t="s">
        <v>1595</v>
      </c>
      <c r="I8" s="31"/>
      <c r="J8" s="29"/>
      <c r="K8" s="29" t="s">
        <v>2235</v>
      </c>
      <c r="L8" s="29" t="s">
        <v>2236</v>
      </c>
      <c r="M8" s="29" t="s">
        <v>1594</v>
      </c>
      <c r="N8" s="29" t="s">
        <v>2237</v>
      </c>
      <c r="O8" s="29" t="s">
        <v>2238</v>
      </c>
      <c r="P8" s="29" t="s">
        <v>1594</v>
      </c>
      <c r="Q8" s="29" t="s">
        <v>56</v>
      </c>
      <c r="R8" t="s">
        <v>1594</v>
      </c>
    </row>
    <row r="9" spans="1:18" hidden="1" x14ac:dyDescent="0.3">
      <c r="A9" s="29">
        <v>9</v>
      </c>
      <c r="B9" s="33" t="s">
        <v>2584</v>
      </c>
      <c r="C9" s="29" t="s">
        <v>14</v>
      </c>
      <c r="D9" s="29" t="s">
        <v>58</v>
      </c>
      <c r="E9" s="29"/>
      <c r="F9" s="29" t="s">
        <v>32</v>
      </c>
      <c r="G9" s="29">
        <v>1</v>
      </c>
      <c r="H9" s="29" t="s">
        <v>1595</v>
      </c>
      <c r="I9" s="31"/>
      <c r="J9" s="29"/>
      <c r="K9" s="29" t="s">
        <v>1764</v>
      </c>
      <c r="L9" s="29" t="s">
        <v>2417</v>
      </c>
      <c r="M9" s="29" t="s">
        <v>1594</v>
      </c>
      <c r="N9" s="29"/>
      <c r="O9" s="29"/>
      <c r="P9" s="29"/>
      <c r="Q9" s="29" t="s">
        <v>61</v>
      </c>
      <c r="R9" t="s">
        <v>1594</v>
      </c>
    </row>
    <row r="10" spans="1:18" hidden="1" x14ac:dyDescent="0.3">
      <c r="A10" s="29">
        <v>10</v>
      </c>
      <c r="B10" s="33" t="s">
        <v>2584</v>
      </c>
      <c r="C10" s="29" t="s">
        <v>14</v>
      </c>
      <c r="D10" s="29" t="s">
        <v>62</v>
      </c>
      <c r="E10" s="29"/>
      <c r="F10" s="29" t="s">
        <v>17</v>
      </c>
      <c r="G10" s="29">
        <v>1</v>
      </c>
      <c r="H10" s="29" t="s">
        <v>1595</v>
      </c>
      <c r="I10" s="31"/>
      <c r="J10" s="29"/>
      <c r="K10" s="29" t="s">
        <v>1638</v>
      </c>
      <c r="L10" s="29" t="s">
        <v>1639</v>
      </c>
      <c r="M10" s="29" t="s">
        <v>1640</v>
      </c>
      <c r="N10" s="29" t="s">
        <v>1594</v>
      </c>
      <c r="O10" s="29"/>
      <c r="P10" s="29"/>
      <c r="Q10" s="29" t="s">
        <v>65</v>
      </c>
      <c r="R10" t="s">
        <v>1594</v>
      </c>
    </row>
    <row r="11" spans="1:18" hidden="1" x14ac:dyDescent="0.3">
      <c r="A11" s="29">
        <v>11</v>
      </c>
      <c r="B11" s="33" t="s">
        <v>2584</v>
      </c>
      <c r="C11" s="29" t="s">
        <v>14</v>
      </c>
      <c r="D11" s="29" t="s">
        <v>66</v>
      </c>
      <c r="E11" s="29"/>
      <c r="F11" s="29" t="s">
        <v>38</v>
      </c>
      <c r="G11" s="29">
        <v>8</v>
      </c>
      <c r="H11" s="29" t="s">
        <v>1595</v>
      </c>
      <c r="I11" s="31"/>
      <c r="J11" s="29"/>
      <c r="K11" s="29" t="s">
        <v>2089</v>
      </c>
      <c r="L11" s="29" t="s">
        <v>2090</v>
      </c>
      <c r="M11" s="29" t="s">
        <v>1594</v>
      </c>
      <c r="N11" s="29" t="s">
        <v>2091</v>
      </c>
      <c r="O11" s="29" t="s">
        <v>2092</v>
      </c>
      <c r="P11" s="29" t="s">
        <v>2093</v>
      </c>
      <c r="Q11" s="29" t="s">
        <v>69</v>
      </c>
      <c r="R11" t="s">
        <v>1594</v>
      </c>
    </row>
    <row r="12" spans="1:18" hidden="1" x14ac:dyDescent="0.3">
      <c r="A12" s="29">
        <v>12</v>
      </c>
      <c r="B12" s="33" t="s">
        <v>2584</v>
      </c>
      <c r="C12" s="29" t="s">
        <v>14</v>
      </c>
      <c r="D12" s="29" t="s">
        <v>70</v>
      </c>
      <c r="E12" s="29"/>
      <c r="F12" s="29" t="s">
        <v>17</v>
      </c>
      <c r="G12" s="29">
        <v>1</v>
      </c>
      <c r="H12" s="29" t="s">
        <v>1595</v>
      </c>
      <c r="I12" s="31"/>
      <c r="J12" s="29"/>
      <c r="K12" s="29" t="s">
        <v>1641</v>
      </c>
      <c r="L12" s="29" t="s">
        <v>1642</v>
      </c>
      <c r="M12" s="29" t="s">
        <v>1643</v>
      </c>
      <c r="N12" s="29" t="s">
        <v>1594</v>
      </c>
      <c r="O12" s="29"/>
      <c r="P12" s="29"/>
      <c r="Q12" s="29" t="s">
        <v>73</v>
      </c>
      <c r="R12" t="s">
        <v>1594</v>
      </c>
    </row>
    <row r="13" spans="1:18" hidden="1" x14ac:dyDescent="0.3">
      <c r="A13" s="29">
        <v>13</v>
      </c>
      <c r="B13" s="33" t="s">
        <v>2584</v>
      </c>
      <c r="C13" s="29" t="s">
        <v>14</v>
      </c>
      <c r="D13" s="29" t="s">
        <v>74</v>
      </c>
      <c r="E13" s="29"/>
      <c r="F13" s="29" t="s">
        <v>17</v>
      </c>
      <c r="G13" s="29">
        <v>3</v>
      </c>
      <c r="H13" s="29" t="s">
        <v>1595</v>
      </c>
      <c r="I13" s="31"/>
      <c r="J13" s="29"/>
      <c r="K13" s="29" t="s">
        <v>1644</v>
      </c>
      <c r="L13" s="29" t="s">
        <v>1645</v>
      </c>
      <c r="M13" s="29" t="s">
        <v>1646</v>
      </c>
      <c r="N13" s="29" t="s">
        <v>1594</v>
      </c>
      <c r="O13" s="29"/>
      <c r="P13" s="29"/>
      <c r="Q13" s="29" t="s">
        <v>73</v>
      </c>
      <c r="R13" t="s">
        <v>1594</v>
      </c>
    </row>
    <row r="14" spans="1:18" hidden="1" x14ac:dyDescent="0.3">
      <c r="A14" s="29">
        <v>14</v>
      </c>
      <c r="B14" s="33" t="s">
        <v>2584</v>
      </c>
      <c r="C14" s="29" t="s">
        <v>14</v>
      </c>
      <c r="D14" s="29" t="s">
        <v>77</v>
      </c>
      <c r="E14" s="29"/>
      <c r="F14" s="29" t="s">
        <v>38</v>
      </c>
      <c r="G14" s="29">
        <v>8</v>
      </c>
      <c r="H14" s="29" t="s">
        <v>1595</v>
      </c>
      <c r="I14" s="31"/>
      <c r="J14" s="29"/>
      <c r="K14" s="29" t="s">
        <v>2291</v>
      </c>
      <c r="L14" s="29" t="s">
        <v>2292</v>
      </c>
      <c r="M14" s="29" t="s">
        <v>1594</v>
      </c>
      <c r="N14" s="29" t="s">
        <v>2293</v>
      </c>
      <c r="O14" s="29" t="s">
        <v>2294</v>
      </c>
      <c r="P14" s="29" t="s">
        <v>1594</v>
      </c>
      <c r="Q14" s="29" t="s">
        <v>80</v>
      </c>
      <c r="R14" t="s">
        <v>1594</v>
      </c>
    </row>
    <row r="15" spans="1:18" hidden="1" x14ac:dyDescent="0.3">
      <c r="A15" s="29">
        <v>15</v>
      </c>
      <c r="B15" s="33" t="s">
        <v>2584</v>
      </c>
      <c r="C15" s="29" t="s">
        <v>14</v>
      </c>
      <c r="D15" s="29" t="s">
        <v>81</v>
      </c>
      <c r="E15" s="29"/>
      <c r="F15" s="29" t="s">
        <v>17</v>
      </c>
      <c r="G15" s="29">
        <v>1</v>
      </c>
      <c r="H15" s="29" t="s">
        <v>1595</v>
      </c>
      <c r="I15" s="31"/>
      <c r="J15" s="29"/>
      <c r="K15" s="29" t="s">
        <v>1647</v>
      </c>
      <c r="L15" s="29" t="s">
        <v>1648</v>
      </c>
      <c r="M15" s="29" t="s">
        <v>1649</v>
      </c>
      <c r="N15" s="29" t="s">
        <v>1594</v>
      </c>
      <c r="O15" s="29"/>
      <c r="P15" s="29"/>
      <c r="Q15" s="29" t="s">
        <v>84</v>
      </c>
      <c r="R15" t="s">
        <v>1594</v>
      </c>
    </row>
    <row r="16" spans="1:18" hidden="1" x14ac:dyDescent="0.3">
      <c r="A16" s="29">
        <v>16</v>
      </c>
      <c r="B16" s="33" t="s">
        <v>2584</v>
      </c>
      <c r="C16" s="29" t="s">
        <v>14</v>
      </c>
      <c r="D16" s="29" t="s">
        <v>85</v>
      </c>
      <c r="E16" s="29"/>
      <c r="F16" s="29" t="s">
        <v>17</v>
      </c>
      <c r="G16" s="29">
        <v>1</v>
      </c>
      <c r="H16" s="29" t="s">
        <v>1595</v>
      </c>
      <c r="I16" s="31"/>
      <c r="J16" s="29"/>
      <c r="K16" s="29" t="s">
        <v>1650</v>
      </c>
      <c r="L16" s="29" t="s">
        <v>1651</v>
      </c>
      <c r="M16" s="29" t="s">
        <v>1652</v>
      </c>
      <c r="N16" s="29" t="s">
        <v>1594</v>
      </c>
      <c r="O16" s="29"/>
      <c r="P16" s="29"/>
      <c r="Q16" s="29" t="s">
        <v>88</v>
      </c>
      <c r="R16" t="s">
        <v>1594</v>
      </c>
    </row>
    <row r="17" spans="1:18" hidden="1" x14ac:dyDescent="0.3">
      <c r="A17" s="29">
        <v>17</v>
      </c>
      <c r="B17" s="33" t="s">
        <v>2584</v>
      </c>
      <c r="C17" s="29" t="s">
        <v>14</v>
      </c>
      <c r="D17" s="29" t="s">
        <v>91</v>
      </c>
      <c r="E17" s="29"/>
      <c r="F17" s="29" t="s">
        <v>38</v>
      </c>
      <c r="G17" s="29">
        <v>8</v>
      </c>
      <c r="H17" s="29" t="s">
        <v>1595</v>
      </c>
      <c r="I17" s="31"/>
      <c r="J17" s="29"/>
      <c r="K17" s="29" t="s">
        <v>2094</v>
      </c>
      <c r="L17" s="29" t="s">
        <v>2095</v>
      </c>
      <c r="M17" s="29" t="s">
        <v>1594</v>
      </c>
      <c r="N17" s="29" t="s">
        <v>2096</v>
      </c>
      <c r="O17" s="29" t="s">
        <v>2097</v>
      </c>
      <c r="P17" s="29" t="s">
        <v>2098</v>
      </c>
      <c r="Q17" s="29" t="s">
        <v>94</v>
      </c>
      <c r="R17" t="s">
        <v>1594</v>
      </c>
    </row>
    <row r="18" spans="1:18" hidden="1" x14ac:dyDescent="0.3">
      <c r="A18" s="29">
        <v>18</v>
      </c>
      <c r="B18" s="33" t="s">
        <v>2584</v>
      </c>
      <c r="C18" s="29" t="s">
        <v>14</v>
      </c>
      <c r="D18" s="29" t="s">
        <v>95</v>
      </c>
      <c r="E18" s="29"/>
      <c r="F18" s="29" t="s">
        <v>17</v>
      </c>
      <c r="G18" s="29">
        <v>1</v>
      </c>
      <c r="H18" s="29" t="s">
        <v>1595</v>
      </c>
      <c r="I18" s="31"/>
      <c r="J18" s="29"/>
      <c r="K18" s="29" t="s">
        <v>1653</v>
      </c>
      <c r="L18" s="29" t="s">
        <v>1654</v>
      </c>
      <c r="M18" s="29" t="s">
        <v>1655</v>
      </c>
      <c r="N18" s="29" t="s">
        <v>1594</v>
      </c>
      <c r="O18" s="29"/>
      <c r="P18" s="29"/>
      <c r="Q18" s="29" t="s">
        <v>98</v>
      </c>
      <c r="R18" t="s">
        <v>1594</v>
      </c>
    </row>
    <row r="19" spans="1:18" hidden="1" x14ac:dyDescent="0.3">
      <c r="A19" s="29">
        <v>19</v>
      </c>
      <c r="B19" s="33" t="s">
        <v>2584</v>
      </c>
      <c r="C19" s="29" t="s">
        <v>14</v>
      </c>
      <c r="D19" s="29" t="s">
        <v>99</v>
      </c>
      <c r="E19" s="29"/>
      <c r="F19" s="29" t="s">
        <v>44</v>
      </c>
      <c r="G19" s="29">
        <v>1</v>
      </c>
      <c r="H19" s="29" t="s">
        <v>1595</v>
      </c>
      <c r="I19" s="31"/>
      <c r="J19" s="29"/>
      <c r="K19" s="29" t="s">
        <v>2482</v>
      </c>
      <c r="L19" s="29" t="s">
        <v>2483</v>
      </c>
      <c r="M19" s="29" t="s">
        <v>1594</v>
      </c>
      <c r="N19" s="29"/>
      <c r="O19" s="29"/>
      <c r="P19" s="29"/>
      <c r="Q19" s="29" t="s">
        <v>102</v>
      </c>
      <c r="R19" t="s">
        <v>1594</v>
      </c>
    </row>
    <row r="20" spans="1:18" hidden="1" x14ac:dyDescent="0.3">
      <c r="A20" s="29">
        <v>20</v>
      </c>
      <c r="B20" s="33" t="s">
        <v>2584</v>
      </c>
      <c r="C20" s="29" t="s">
        <v>14</v>
      </c>
      <c r="D20" s="29" t="s">
        <v>103</v>
      </c>
      <c r="E20" s="29"/>
      <c r="F20" s="29" t="s">
        <v>17</v>
      </c>
      <c r="G20" s="29">
        <v>1</v>
      </c>
      <c r="H20" s="29" t="s">
        <v>1595</v>
      </c>
      <c r="I20" s="31"/>
      <c r="J20" s="29"/>
      <c r="K20" s="29" t="s">
        <v>1656</v>
      </c>
      <c r="L20" s="29" t="s">
        <v>1657</v>
      </c>
      <c r="M20" s="29" t="s">
        <v>1658</v>
      </c>
      <c r="N20" s="29" t="s">
        <v>1594</v>
      </c>
      <c r="O20" s="29"/>
      <c r="P20" s="29"/>
      <c r="Q20" s="29" t="s">
        <v>106</v>
      </c>
      <c r="R20" t="s">
        <v>1594</v>
      </c>
    </row>
    <row r="21" spans="1:18" hidden="1" x14ac:dyDescent="0.3">
      <c r="A21" s="29">
        <v>21</v>
      </c>
      <c r="B21" s="33" t="s">
        <v>2584</v>
      </c>
      <c r="C21" s="29" t="s">
        <v>14</v>
      </c>
      <c r="D21" s="29" t="s">
        <v>109</v>
      </c>
      <c r="E21" s="29"/>
      <c r="F21" s="29" t="s">
        <v>17</v>
      </c>
      <c r="G21" s="29">
        <v>1</v>
      </c>
      <c r="H21" s="29" t="s">
        <v>1595</v>
      </c>
      <c r="I21" s="31"/>
      <c r="J21" s="29"/>
      <c r="K21" s="29" t="s">
        <v>1659</v>
      </c>
      <c r="L21" s="29" t="s">
        <v>1660</v>
      </c>
      <c r="M21" s="29" t="s">
        <v>1661</v>
      </c>
      <c r="N21" s="29" t="s">
        <v>1594</v>
      </c>
      <c r="O21" s="29"/>
      <c r="P21" s="29"/>
      <c r="Q21" s="29" t="s">
        <v>113</v>
      </c>
      <c r="R21" t="s">
        <v>1594</v>
      </c>
    </row>
    <row r="22" spans="1:18" hidden="1" x14ac:dyDescent="0.3">
      <c r="A22" s="29">
        <v>22</v>
      </c>
      <c r="B22" s="33" t="s">
        <v>2584</v>
      </c>
      <c r="C22" s="29" t="s">
        <v>14</v>
      </c>
      <c r="D22" s="29" t="s">
        <v>116</v>
      </c>
      <c r="E22" s="29"/>
      <c r="F22" s="29" t="s">
        <v>38</v>
      </c>
      <c r="G22" s="29">
        <v>8</v>
      </c>
      <c r="H22" s="29" t="s">
        <v>1595</v>
      </c>
      <c r="I22" s="31"/>
      <c r="J22" s="29"/>
      <c r="K22" s="29" t="s">
        <v>2379</v>
      </c>
      <c r="L22" s="29" t="s">
        <v>2380</v>
      </c>
      <c r="M22" s="29" t="s">
        <v>1594</v>
      </c>
      <c r="N22" s="29" t="s">
        <v>2381</v>
      </c>
      <c r="O22" s="29" t="s">
        <v>2382</v>
      </c>
      <c r="P22" s="29" t="s">
        <v>1594</v>
      </c>
      <c r="Q22" s="29" t="s">
        <v>119</v>
      </c>
      <c r="R22" t="s">
        <v>1594</v>
      </c>
    </row>
    <row r="23" spans="1:18" hidden="1" x14ac:dyDescent="0.3">
      <c r="A23" s="29">
        <v>23</v>
      </c>
      <c r="B23" s="33" t="s">
        <v>2584</v>
      </c>
      <c r="C23" s="29" t="s">
        <v>14</v>
      </c>
      <c r="D23" s="29" t="s">
        <v>122</v>
      </c>
      <c r="E23" s="29"/>
      <c r="F23" s="29" t="s">
        <v>44</v>
      </c>
      <c r="G23" s="29">
        <v>1</v>
      </c>
      <c r="H23" s="29" t="s">
        <v>1595</v>
      </c>
      <c r="I23" s="31"/>
      <c r="J23" s="29"/>
      <c r="K23" s="29" t="s">
        <v>2484</v>
      </c>
      <c r="L23" s="29" t="s">
        <v>2485</v>
      </c>
      <c r="M23" s="29" t="s">
        <v>1594</v>
      </c>
      <c r="N23" s="29"/>
      <c r="O23" s="29"/>
      <c r="P23" s="29"/>
      <c r="Q23" s="29" t="s">
        <v>125</v>
      </c>
      <c r="R23" t="s">
        <v>1594</v>
      </c>
    </row>
    <row r="24" spans="1:18" hidden="1" x14ac:dyDescent="0.3">
      <c r="A24" s="29">
        <v>24</v>
      </c>
      <c r="B24" s="33" t="s">
        <v>2584</v>
      </c>
      <c r="C24" s="29" t="s">
        <v>14</v>
      </c>
      <c r="D24" s="29" t="s">
        <v>126</v>
      </c>
      <c r="E24" s="29"/>
      <c r="F24" s="29" t="s">
        <v>44</v>
      </c>
      <c r="G24" s="29">
        <v>2</v>
      </c>
      <c r="H24" s="29" t="s">
        <v>1595</v>
      </c>
      <c r="I24" s="31"/>
      <c r="J24" s="29"/>
      <c r="K24" s="29" t="s">
        <v>2486</v>
      </c>
      <c r="L24" s="29" t="s">
        <v>2487</v>
      </c>
      <c r="M24" s="29" t="s">
        <v>1594</v>
      </c>
      <c r="N24" s="29"/>
      <c r="O24" s="29"/>
      <c r="P24" s="29"/>
      <c r="Q24" s="29" t="s">
        <v>129</v>
      </c>
      <c r="R24" t="s">
        <v>1594</v>
      </c>
    </row>
    <row r="25" spans="1:18" hidden="1" x14ac:dyDescent="0.3">
      <c r="A25" s="29">
        <v>25</v>
      </c>
      <c r="B25" s="33" t="s">
        <v>2584</v>
      </c>
      <c r="C25" s="29" t="s">
        <v>14</v>
      </c>
      <c r="D25" s="29" t="s">
        <v>132</v>
      </c>
      <c r="E25" s="29"/>
      <c r="F25" s="29" t="s">
        <v>38</v>
      </c>
      <c r="G25" s="29">
        <v>8</v>
      </c>
      <c r="H25" s="29" t="s">
        <v>1595</v>
      </c>
      <c r="I25" s="31"/>
      <c r="J25" s="29"/>
      <c r="K25" s="29" t="s">
        <v>2179</v>
      </c>
      <c r="L25" s="29" t="s">
        <v>2180</v>
      </c>
      <c r="M25" s="29" t="s">
        <v>1594</v>
      </c>
      <c r="N25" s="29" t="s">
        <v>2181</v>
      </c>
      <c r="O25" s="29" t="s">
        <v>2182</v>
      </c>
      <c r="P25" s="29" t="s">
        <v>1594</v>
      </c>
      <c r="Q25" s="29" t="s">
        <v>135</v>
      </c>
      <c r="R25" t="s">
        <v>1594</v>
      </c>
    </row>
    <row r="26" spans="1:18" hidden="1" x14ac:dyDescent="0.3">
      <c r="A26" s="29">
        <v>26</v>
      </c>
      <c r="B26" s="33" t="s">
        <v>2584</v>
      </c>
      <c r="C26" s="29" t="s">
        <v>138</v>
      </c>
      <c r="D26" s="29" t="s">
        <v>139</v>
      </c>
      <c r="E26" s="29" t="s">
        <v>16</v>
      </c>
      <c r="F26" s="29" t="s">
        <v>17</v>
      </c>
      <c r="G26" s="29">
        <v>2</v>
      </c>
      <c r="H26" s="29" t="s">
        <v>1597</v>
      </c>
      <c r="I26" s="31"/>
      <c r="J26" s="29" t="s">
        <v>1614</v>
      </c>
      <c r="K26" s="29" t="s">
        <v>1615</v>
      </c>
      <c r="L26" s="29" t="s">
        <v>1616</v>
      </c>
      <c r="M26" s="29" t="s">
        <v>1617</v>
      </c>
      <c r="N26" s="29" t="s">
        <v>1594</v>
      </c>
      <c r="O26" s="29"/>
      <c r="P26" s="29"/>
      <c r="Q26" s="29" t="s">
        <v>143</v>
      </c>
      <c r="R26" t="s">
        <v>1594</v>
      </c>
    </row>
    <row r="27" spans="1:18" hidden="1" x14ac:dyDescent="0.3">
      <c r="A27" s="29">
        <v>27</v>
      </c>
      <c r="B27" s="33" t="s">
        <v>2584</v>
      </c>
      <c r="C27" s="29" t="s">
        <v>138</v>
      </c>
      <c r="D27" s="29" t="s">
        <v>144</v>
      </c>
      <c r="E27" s="29"/>
      <c r="F27" s="29" t="s">
        <v>38</v>
      </c>
      <c r="G27" s="29">
        <v>8</v>
      </c>
      <c r="H27" s="29" t="s">
        <v>1595</v>
      </c>
      <c r="I27" s="31"/>
      <c r="J27" s="29"/>
      <c r="K27" s="29" t="s">
        <v>2099</v>
      </c>
      <c r="L27" s="29" t="s">
        <v>2100</v>
      </c>
      <c r="M27" s="29" t="s">
        <v>1594</v>
      </c>
      <c r="N27" s="29" t="s">
        <v>2101</v>
      </c>
      <c r="O27" s="29" t="s">
        <v>2102</v>
      </c>
      <c r="P27" s="29" t="s">
        <v>2103</v>
      </c>
      <c r="Q27" s="29" t="s">
        <v>147</v>
      </c>
      <c r="R27" t="s">
        <v>1594</v>
      </c>
    </row>
    <row r="28" spans="1:18" hidden="1" x14ac:dyDescent="0.3">
      <c r="A28" s="29">
        <v>28</v>
      </c>
      <c r="B28" s="33" t="s">
        <v>2584</v>
      </c>
      <c r="C28" s="29" t="s">
        <v>138</v>
      </c>
      <c r="D28" s="29" t="s">
        <v>150</v>
      </c>
      <c r="E28" s="29"/>
      <c r="F28" s="29" t="s">
        <v>38</v>
      </c>
      <c r="G28" s="29">
        <v>8</v>
      </c>
      <c r="H28" s="29" t="s">
        <v>1595</v>
      </c>
      <c r="I28" s="31"/>
      <c r="J28" s="29"/>
      <c r="K28" s="29" t="s">
        <v>2104</v>
      </c>
      <c r="L28" s="29" t="s">
        <v>2105</v>
      </c>
      <c r="M28" s="29" t="s">
        <v>1594</v>
      </c>
      <c r="N28" s="29" t="s">
        <v>2106</v>
      </c>
      <c r="O28" s="29" t="s">
        <v>2107</v>
      </c>
      <c r="P28" s="29" t="s">
        <v>2108</v>
      </c>
      <c r="Q28" s="29" t="s">
        <v>153</v>
      </c>
      <c r="R28" t="s">
        <v>1594</v>
      </c>
    </row>
    <row r="29" spans="1:18" hidden="1" x14ac:dyDescent="0.3">
      <c r="A29" s="29">
        <v>29</v>
      </c>
      <c r="B29" s="33" t="s">
        <v>2584</v>
      </c>
      <c r="C29" s="29" t="s">
        <v>138</v>
      </c>
      <c r="D29" s="29" t="s">
        <v>154</v>
      </c>
      <c r="E29" s="29"/>
      <c r="F29" s="29" t="s">
        <v>17</v>
      </c>
      <c r="G29" s="29">
        <v>1</v>
      </c>
      <c r="H29" s="29" t="s">
        <v>1595</v>
      </c>
      <c r="I29" s="31"/>
      <c r="J29" s="29"/>
      <c r="K29" s="29" t="s">
        <v>1662</v>
      </c>
      <c r="L29" s="29" t="s">
        <v>1663</v>
      </c>
      <c r="M29" s="29" t="s">
        <v>1664</v>
      </c>
      <c r="N29" s="29" t="s">
        <v>1594</v>
      </c>
      <c r="O29" s="29"/>
      <c r="P29" s="29"/>
      <c r="Q29" s="29" t="s">
        <v>157</v>
      </c>
      <c r="R29" t="s">
        <v>1594</v>
      </c>
    </row>
    <row r="30" spans="1:18" hidden="1" x14ac:dyDescent="0.3">
      <c r="A30" s="29">
        <v>30</v>
      </c>
      <c r="B30" s="33" t="s">
        <v>2584</v>
      </c>
      <c r="C30" s="29" t="s">
        <v>138</v>
      </c>
      <c r="D30" s="29" t="s">
        <v>158</v>
      </c>
      <c r="E30" s="29"/>
      <c r="F30" s="29" t="s">
        <v>38</v>
      </c>
      <c r="G30" s="29">
        <v>8</v>
      </c>
      <c r="H30" s="29" t="s">
        <v>1595</v>
      </c>
      <c r="I30" s="31"/>
      <c r="J30" s="29"/>
      <c r="K30" s="29" t="s">
        <v>2295</v>
      </c>
      <c r="L30" s="29" t="s">
        <v>2296</v>
      </c>
      <c r="M30" s="29" t="s">
        <v>1594</v>
      </c>
      <c r="N30" s="29" t="s">
        <v>2297</v>
      </c>
      <c r="O30" s="29" t="s">
        <v>2298</v>
      </c>
      <c r="P30" s="29" t="s">
        <v>1594</v>
      </c>
      <c r="Q30" s="29" t="s">
        <v>161</v>
      </c>
      <c r="R30" t="s">
        <v>1594</v>
      </c>
    </row>
    <row r="31" spans="1:18" hidden="1" x14ac:dyDescent="0.3">
      <c r="A31" s="29">
        <v>31</v>
      </c>
      <c r="B31" s="33" t="s">
        <v>2584</v>
      </c>
      <c r="C31" s="29" t="s">
        <v>162</v>
      </c>
      <c r="D31" s="29" t="s">
        <v>163</v>
      </c>
      <c r="E31" s="29"/>
      <c r="F31" s="29" t="s">
        <v>17</v>
      </c>
      <c r="G31" s="29">
        <v>1</v>
      </c>
      <c r="H31" s="29" t="s">
        <v>1595</v>
      </c>
      <c r="I31" s="31"/>
      <c r="J31" s="29"/>
      <c r="K31" s="29" t="s">
        <v>1665</v>
      </c>
      <c r="L31" s="29" t="s">
        <v>1666</v>
      </c>
      <c r="M31" s="29" t="s">
        <v>1667</v>
      </c>
      <c r="N31" s="29" t="s">
        <v>1594</v>
      </c>
      <c r="O31" s="29"/>
      <c r="P31" s="29"/>
      <c r="Q31" s="29" t="s">
        <v>167</v>
      </c>
      <c r="R31" t="s">
        <v>1594</v>
      </c>
    </row>
    <row r="32" spans="1:18" hidden="1" x14ac:dyDescent="0.3">
      <c r="A32" s="29">
        <v>32</v>
      </c>
      <c r="B32" s="33" t="s">
        <v>2584</v>
      </c>
      <c r="C32" s="29" t="s">
        <v>162</v>
      </c>
      <c r="D32" s="29" t="s">
        <v>170</v>
      </c>
      <c r="E32" s="29"/>
      <c r="F32" s="29" t="s">
        <v>17</v>
      </c>
      <c r="G32" s="29">
        <v>2</v>
      </c>
      <c r="H32" s="29" t="s">
        <v>1595</v>
      </c>
      <c r="I32" s="31"/>
      <c r="J32" s="29"/>
      <c r="K32" s="29" t="s">
        <v>1668</v>
      </c>
      <c r="L32" s="29" t="s">
        <v>1669</v>
      </c>
      <c r="M32" s="29" t="s">
        <v>1670</v>
      </c>
      <c r="N32" s="29" t="s">
        <v>1594</v>
      </c>
      <c r="O32" s="29"/>
      <c r="P32" s="29"/>
      <c r="Q32" s="29" t="s">
        <v>173</v>
      </c>
      <c r="R32" t="s">
        <v>1594</v>
      </c>
    </row>
    <row r="33" spans="1:18" hidden="1" x14ac:dyDescent="0.3">
      <c r="A33" s="29">
        <v>33</v>
      </c>
      <c r="B33" s="33" t="s">
        <v>2584</v>
      </c>
      <c r="C33" s="29" t="s">
        <v>162</v>
      </c>
      <c r="D33" s="29" t="s">
        <v>174</v>
      </c>
      <c r="E33" s="29"/>
      <c r="F33" s="29" t="s">
        <v>44</v>
      </c>
      <c r="G33" s="29">
        <v>4</v>
      </c>
      <c r="H33" s="29" t="s">
        <v>1595</v>
      </c>
      <c r="I33" s="31"/>
      <c r="J33" s="29"/>
      <c r="K33" s="29" t="s">
        <v>2488</v>
      </c>
      <c r="L33" s="29" t="s">
        <v>2489</v>
      </c>
      <c r="M33" s="29" t="s">
        <v>1594</v>
      </c>
      <c r="N33" s="29"/>
      <c r="O33" s="29"/>
      <c r="P33" s="29"/>
      <c r="Q33" s="29" t="s">
        <v>177</v>
      </c>
      <c r="R33" t="s">
        <v>1594</v>
      </c>
    </row>
    <row r="34" spans="1:18" hidden="1" x14ac:dyDescent="0.3">
      <c r="A34" s="29">
        <v>34</v>
      </c>
      <c r="B34" s="33" t="s">
        <v>2584</v>
      </c>
      <c r="C34" s="29" t="s">
        <v>162</v>
      </c>
      <c r="D34" s="29" t="s">
        <v>180</v>
      </c>
      <c r="E34" s="29"/>
      <c r="F34" s="29" t="s">
        <v>38</v>
      </c>
      <c r="G34" s="29">
        <v>8</v>
      </c>
      <c r="H34" s="29" t="s">
        <v>1595</v>
      </c>
      <c r="I34" s="31"/>
      <c r="J34" s="29"/>
      <c r="K34" s="29" t="s">
        <v>2299</v>
      </c>
      <c r="L34" s="29" t="s">
        <v>2300</v>
      </c>
      <c r="M34" s="29" t="s">
        <v>1594</v>
      </c>
      <c r="N34" s="29" t="s">
        <v>2301</v>
      </c>
      <c r="O34" s="29" t="s">
        <v>2302</v>
      </c>
      <c r="P34" s="29" t="s">
        <v>1594</v>
      </c>
      <c r="Q34" s="29" t="s">
        <v>183</v>
      </c>
      <c r="R34" t="s">
        <v>1594</v>
      </c>
    </row>
    <row r="35" spans="1:18" hidden="1" x14ac:dyDescent="0.3">
      <c r="A35" s="29">
        <v>35</v>
      </c>
      <c r="B35" s="33" t="s">
        <v>2584</v>
      </c>
      <c r="C35" s="29" t="s">
        <v>162</v>
      </c>
      <c r="D35" s="29" t="s">
        <v>186</v>
      </c>
      <c r="E35" s="29"/>
      <c r="F35" s="29" t="s">
        <v>17</v>
      </c>
      <c r="G35" s="29">
        <v>3</v>
      </c>
      <c r="H35" s="29" t="s">
        <v>1595</v>
      </c>
      <c r="I35" s="31"/>
      <c r="J35" s="29"/>
      <c r="K35" s="29" t="s">
        <v>1671</v>
      </c>
      <c r="L35" s="29" t="s">
        <v>1672</v>
      </c>
      <c r="M35" s="29" t="s">
        <v>1673</v>
      </c>
      <c r="N35" s="29" t="s">
        <v>1594</v>
      </c>
      <c r="O35" s="29"/>
      <c r="P35" s="29"/>
      <c r="Q35" s="29" t="s">
        <v>189</v>
      </c>
      <c r="R35" t="s">
        <v>1594</v>
      </c>
    </row>
    <row r="36" spans="1:18" hidden="1" x14ac:dyDescent="0.3">
      <c r="A36" s="29">
        <v>36</v>
      </c>
      <c r="B36" s="33" t="s">
        <v>2584</v>
      </c>
      <c r="C36" s="29" t="s">
        <v>162</v>
      </c>
      <c r="D36" s="29" t="s">
        <v>190</v>
      </c>
      <c r="E36" s="29"/>
      <c r="F36" s="29" t="s">
        <v>44</v>
      </c>
      <c r="G36" s="29">
        <v>2</v>
      </c>
      <c r="H36" s="29" t="s">
        <v>1595</v>
      </c>
      <c r="I36" s="31"/>
      <c r="J36" s="29"/>
      <c r="K36" s="29" t="s">
        <v>2490</v>
      </c>
      <c r="L36" s="29" t="s">
        <v>2491</v>
      </c>
      <c r="M36" s="29" t="s">
        <v>1594</v>
      </c>
      <c r="N36" s="29"/>
      <c r="O36" s="29"/>
      <c r="P36" s="29"/>
      <c r="Q36" s="29" t="s">
        <v>193</v>
      </c>
      <c r="R36" t="s">
        <v>1594</v>
      </c>
    </row>
    <row r="37" spans="1:18" hidden="1" x14ac:dyDescent="0.3">
      <c r="A37" s="29">
        <v>37</v>
      </c>
      <c r="B37" s="33" t="s">
        <v>2584</v>
      </c>
      <c r="C37" s="29" t="s">
        <v>162</v>
      </c>
      <c r="D37" s="29" t="s">
        <v>195</v>
      </c>
      <c r="E37" s="29"/>
      <c r="F37" s="29" t="s">
        <v>44</v>
      </c>
      <c r="G37" s="29">
        <v>4</v>
      </c>
      <c r="H37" s="29" t="s">
        <v>1595</v>
      </c>
      <c r="I37" s="31"/>
      <c r="J37" s="29"/>
      <c r="K37" s="29" t="s">
        <v>2492</v>
      </c>
      <c r="L37" s="29" t="s">
        <v>2493</v>
      </c>
      <c r="M37" s="29" t="s">
        <v>1594</v>
      </c>
      <c r="N37" s="29"/>
      <c r="O37" s="29"/>
      <c r="P37" s="29"/>
      <c r="Q37" s="29" t="s">
        <v>198</v>
      </c>
      <c r="R37" t="s">
        <v>1594</v>
      </c>
    </row>
    <row r="38" spans="1:18" hidden="1" x14ac:dyDescent="0.3">
      <c r="A38" s="29">
        <v>38</v>
      </c>
      <c r="B38" s="33" t="s">
        <v>2584</v>
      </c>
      <c r="C38" s="29" t="s">
        <v>162</v>
      </c>
      <c r="D38" s="29" t="s">
        <v>201</v>
      </c>
      <c r="E38" s="29"/>
      <c r="F38" s="29" t="s">
        <v>17</v>
      </c>
      <c r="G38" s="29">
        <v>2</v>
      </c>
      <c r="H38" s="29" t="s">
        <v>1595</v>
      </c>
      <c r="I38" s="31"/>
      <c r="J38" s="29"/>
      <c r="K38" s="29" t="s">
        <v>1674</v>
      </c>
      <c r="L38" s="29" t="s">
        <v>1675</v>
      </c>
      <c r="M38" s="29" t="s">
        <v>1676</v>
      </c>
      <c r="N38" s="29" t="s">
        <v>1594</v>
      </c>
      <c r="O38" s="29"/>
      <c r="P38" s="29"/>
      <c r="Q38" s="29" t="s">
        <v>204</v>
      </c>
      <c r="R38" t="s">
        <v>1594</v>
      </c>
    </row>
    <row r="39" spans="1:18" hidden="1" x14ac:dyDescent="0.3">
      <c r="A39" s="29">
        <v>39</v>
      </c>
      <c r="B39" s="33" t="s">
        <v>2584</v>
      </c>
      <c r="C39" s="29" t="s">
        <v>162</v>
      </c>
      <c r="D39" s="29" t="s">
        <v>207</v>
      </c>
      <c r="E39" s="29"/>
      <c r="F39" s="29" t="s">
        <v>17</v>
      </c>
      <c r="G39" s="29">
        <v>2</v>
      </c>
      <c r="H39" s="29" t="s">
        <v>1595</v>
      </c>
      <c r="I39" s="31"/>
      <c r="J39" s="29"/>
      <c r="K39" s="29" t="s">
        <v>1677</v>
      </c>
      <c r="L39" s="29" t="s">
        <v>1678</v>
      </c>
      <c r="M39" s="29" t="s">
        <v>1679</v>
      </c>
      <c r="N39" s="29" t="s">
        <v>1594</v>
      </c>
      <c r="O39" s="29"/>
      <c r="P39" s="29"/>
      <c r="Q39" s="29" t="s">
        <v>210</v>
      </c>
      <c r="R39" t="s">
        <v>1594</v>
      </c>
    </row>
    <row r="40" spans="1:18" hidden="1" x14ac:dyDescent="0.3">
      <c r="A40" s="29">
        <v>40</v>
      </c>
      <c r="B40" s="33" t="s">
        <v>2584</v>
      </c>
      <c r="C40" s="29" t="s">
        <v>162</v>
      </c>
      <c r="D40" s="29" t="s">
        <v>213</v>
      </c>
      <c r="E40" s="29"/>
      <c r="F40" s="29" t="s">
        <v>17</v>
      </c>
      <c r="G40" s="29">
        <v>3</v>
      </c>
      <c r="H40" s="29" t="s">
        <v>1595</v>
      </c>
      <c r="I40" s="31"/>
      <c r="J40" s="29"/>
      <c r="K40" s="29" t="s">
        <v>1680</v>
      </c>
      <c r="L40" s="29" t="s">
        <v>1681</v>
      </c>
      <c r="M40" s="29" t="s">
        <v>1682</v>
      </c>
      <c r="N40" s="29" t="s">
        <v>1594</v>
      </c>
      <c r="O40" s="29"/>
      <c r="P40" s="29"/>
      <c r="Q40" s="29" t="s">
        <v>216</v>
      </c>
      <c r="R40" t="s">
        <v>1594</v>
      </c>
    </row>
    <row r="41" spans="1:18" hidden="1" x14ac:dyDescent="0.3">
      <c r="A41" s="29">
        <v>41</v>
      </c>
      <c r="B41" s="33" t="s">
        <v>2584</v>
      </c>
      <c r="C41" s="29" t="s">
        <v>162</v>
      </c>
      <c r="D41" s="29" t="s">
        <v>218</v>
      </c>
      <c r="E41" s="29"/>
      <c r="F41" s="29" t="s">
        <v>17</v>
      </c>
      <c r="G41" s="29">
        <v>2</v>
      </c>
      <c r="H41" s="29" t="s">
        <v>1595</v>
      </c>
      <c r="I41" s="31"/>
      <c r="J41" s="29"/>
      <c r="K41" s="29" t="s">
        <v>1683</v>
      </c>
      <c r="L41" s="29" t="s">
        <v>1684</v>
      </c>
      <c r="M41" s="29" t="s">
        <v>1685</v>
      </c>
      <c r="N41" s="29" t="s">
        <v>1594</v>
      </c>
      <c r="O41" s="29"/>
      <c r="P41" s="29"/>
      <c r="Q41" s="29" t="s">
        <v>221</v>
      </c>
      <c r="R41" t="s">
        <v>1594</v>
      </c>
    </row>
    <row r="42" spans="1:18" hidden="1" x14ac:dyDescent="0.3">
      <c r="A42" s="29">
        <v>42</v>
      </c>
      <c r="B42" s="33" t="s">
        <v>2584</v>
      </c>
      <c r="C42" s="29" t="s">
        <v>162</v>
      </c>
      <c r="D42" s="29" t="s">
        <v>224</v>
      </c>
      <c r="E42" s="29"/>
      <c r="F42" s="29" t="s">
        <v>38</v>
      </c>
      <c r="G42" s="29">
        <v>8</v>
      </c>
      <c r="H42" s="29" t="s">
        <v>1595</v>
      </c>
      <c r="I42" s="31"/>
      <c r="J42" s="29"/>
      <c r="K42" s="29" t="s">
        <v>2183</v>
      </c>
      <c r="L42" s="29" t="s">
        <v>2184</v>
      </c>
      <c r="M42" s="29" t="s">
        <v>1594</v>
      </c>
      <c r="N42" s="29" t="s">
        <v>2185</v>
      </c>
      <c r="O42" s="29" t="s">
        <v>2186</v>
      </c>
      <c r="P42" s="29" t="s">
        <v>1594</v>
      </c>
      <c r="Q42" s="29" t="s">
        <v>135</v>
      </c>
      <c r="R42" t="s">
        <v>1594</v>
      </c>
    </row>
    <row r="43" spans="1:18" hidden="1" x14ac:dyDescent="0.3">
      <c r="A43" s="29">
        <v>43</v>
      </c>
      <c r="B43" s="33" t="s">
        <v>2584</v>
      </c>
      <c r="C43" s="29" t="s">
        <v>225</v>
      </c>
      <c r="D43" s="29" t="s">
        <v>163</v>
      </c>
      <c r="E43" s="29"/>
      <c r="F43" s="29" t="s">
        <v>17</v>
      </c>
      <c r="G43" s="29">
        <v>1</v>
      </c>
      <c r="H43" s="29" t="s">
        <v>1595</v>
      </c>
      <c r="I43" s="31"/>
      <c r="J43" s="29"/>
      <c r="K43" s="29" t="s">
        <v>1665</v>
      </c>
      <c r="L43" s="29" t="s">
        <v>1666</v>
      </c>
      <c r="M43" s="29" t="s">
        <v>1667</v>
      </c>
      <c r="N43" s="29" t="s">
        <v>1594</v>
      </c>
      <c r="O43" s="29"/>
      <c r="P43" s="29"/>
      <c r="Q43" s="29" t="s">
        <v>167</v>
      </c>
      <c r="R43" t="s">
        <v>1594</v>
      </c>
    </row>
    <row r="44" spans="1:18" hidden="1" x14ac:dyDescent="0.3">
      <c r="A44" s="29">
        <v>44</v>
      </c>
      <c r="B44" s="33" t="s">
        <v>2584</v>
      </c>
      <c r="C44" s="29" t="s">
        <v>225</v>
      </c>
      <c r="D44" s="29" t="s">
        <v>227</v>
      </c>
      <c r="E44" s="29"/>
      <c r="F44" s="29" t="s">
        <v>38</v>
      </c>
      <c r="G44" s="29">
        <v>8</v>
      </c>
      <c r="H44" s="29" t="s">
        <v>1595</v>
      </c>
      <c r="I44" s="31"/>
      <c r="J44" s="29"/>
      <c r="K44" s="29" t="s">
        <v>2027</v>
      </c>
      <c r="L44" s="29" t="s">
        <v>2028</v>
      </c>
      <c r="M44" s="29" t="s">
        <v>1594</v>
      </c>
      <c r="N44" s="29" t="s">
        <v>2029</v>
      </c>
      <c r="O44" s="29" t="s">
        <v>2030</v>
      </c>
      <c r="P44" s="29" t="s">
        <v>2031</v>
      </c>
      <c r="Q44" s="29" t="s">
        <v>230</v>
      </c>
      <c r="R44" t="s">
        <v>1594</v>
      </c>
    </row>
    <row r="45" spans="1:18" hidden="1" x14ac:dyDescent="0.3">
      <c r="A45" s="29">
        <v>45</v>
      </c>
      <c r="B45" s="33" t="s">
        <v>2584</v>
      </c>
      <c r="C45" s="29" t="s">
        <v>225</v>
      </c>
      <c r="D45" s="29" t="s">
        <v>233</v>
      </c>
      <c r="E45" s="29"/>
      <c r="F45" s="29" t="s">
        <v>44</v>
      </c>
      <c r="G45" s="29">
        <v>4</v>
      </c>
      <c r="H45" s="29" t="s">
        <v>1595</v>
      </c>
      <c r="I45" s="31"/>
      <c r="J45" s="29"/>
      <c r="K45" s="29" t="s">
        <v>2494</v>
      </c>
      <c r="L45" s="29" t="s">
        <v>2495</v>
      </c>
      <c r="M45" s="29" t="s">
        <v>1594</v>
      </c>
      <c r="N45" s="29"/>
      <c r="O45" s="29"/>
      <c r="P45" s="29"/>
      <c r="Q45" s="29" t="s">
        <v>236</v>
      </c>
      <c r="R45" t="s">
        <v>1594</v>
      </c>
    </row>
    <row r="46" spans="1:18" hidden="1" x14ac:dyDescent="0.3">
      <c r="A46" s="29">
        <v>46</v>
      </c>
      <c r="B46" s="33" t="s">
        <v>2584</v>
      </c>
      <c r="C46" s="29" t="s">
        <v>225</v>
      </c>
      <c r="D46" s="29" t="s">
        <v>239</v>
      </c>
      <c r="E46" s="29"/>
      <c r="F46" s="29" t="s">
        <v>44</v>
      </c>
      <c r="G46" s="29">
        <v>1</v>
      </c>
      <c r="H46" s="29" t="s">
        <v>1595</v>
      </c>
      <c r="I46" s="31"/>
      <c r="J46" s="29"/>
      <c r="K46" s="29" t="s">
        <v>2496</v>
      </c>
      <c r="L46" s="29" t="s">
        <v>2497</v>
      </c>
      <c r="M46" s="29" t="s">
        <v>1594</v>
      </c>
      <c r="N46" s="29"/>
      <c r="O46" s="29"/>
      <c r="P46" s="29"/>
      <c r="Q46" s="29" t="s">
        <v>242</v>
      </c>
      <c r="R46" t="s">
        <v>1594</v>
      </c>
    </row>
    <row r="47" spans="1:18" hidden="1" x14ac:dyDescent="0.3">
      <c r="A47" s="29">
        <v>47</v>
      </c>
      <c r="B47" s="33" t="s">
        <v>2584</v>
      </c>
      <c r="C47" s="29" t="s">
        <v>225</v>
      </c>
      <c r="D47" s="29" t="s">
        <v>245</v>
      </c>
      <c r="E47" s="29"/>
      <c r="F47" s="29" t="s">
        <v>38</v>
      </c>
      <c r="G47" s="29">
        <v>8</v>
      </c>
      <c r="H47" s="29" t="s">
        <v>1595</v>
      </c>
      <c r="I47" s="31"/>
      <c r="J47" s="29"/>
      <c r="K47" s="29" t="s">
        <v>2032</v>
      </c>
      <c r="L47" s="29" t="s">
        <v>2033</v>
      </c>
      <c r="M47" s="29" t="s">
        <v>1594</v>
      </c>
      <c r="N47" s="29" t="s">
        <v>2034</v>
      </c>
      <c r="O47" s="29" t="s">
        <v>2035</v>
      </c>
      <c r="P47" s="29" t="s">
        <v>2036</v>
      </c>
      <c r="Q47" s="29" t="s">
        <v>248</v>
      </c>
      <c r="R47" t="s">
        <v>1594</v>
      </c>
    </row>
    <row r="48" spans="1:18" hidden="1" x14ac:dyDescent="0.3">
      <c r="A48" s="29">
        <v>48</v>
      </c>
      <c r="B48" s="33" t="s">
        <v>2584</v>
      </c>
      <c r="C48" s="29" t="s">
        <v>225</v>
      </c>
      <c r="D48" s="29" t="s">
        <v>250</v>
      </c>
      <c r="E48" s="29"/>
      <c r="F48" s="29" t="s">
        <v>17</v>
      </c>
      <c r="G48" s="29">
        <v>1</v>
      </c>
      <c r="H48" s="29" t="s">
        <v>1595</v>
      </c>
      <c r="I48" s="31"/>
      <c r="J48" s="29"/>
      <c r="K48" s="29" t="s">
        <v>1686</v>
      </c>
      <c r="L48" s="29" t="s">
        <v>1687</v>
      </c>
      <c r="M48" s="29" t="s">
        <v>1688</v>
      </c>
      <c r="N48" s="29" t="s">
        <v>1594</v>
      </c>
      <c r="O48" s="29"/>
      <c r="P48" s="29"/>
      <c r="Q48" s="29" t="s">
        <v>253</v>
      </c>
      <c r="R48" t="s">
        <v>1594</v>
      </c>
    </row>
    <row r="49" spans="1:18" hidden="1" x14ac:dyDescent="0.3">
      <c r="A49" s="29">
        <v>49</v>
      </c>
      <c r="B49" s="33" t="s">
        <v>2584</v>
      </c>
      <c r="C49" s="29" t="s">
        <v>225</v>
      </c>
      <c r="D49" s="29" t="s">
        <v>256</v>
      </c>
      <c r="E49" s="29"/>
      <c r="F49" s="29" t="s">
        <v>38</v>
      </c>
      <c r="G49" s="29">
        <v>8</v>
      </c>
      <c r="H49" s="29" t="s">
        <v>1595</v>
      </c>
      <c r="I49" s="31"/>
      <c r="J49" s="29"/>
      <c r="K49" s="29" t="s">
        <v>2227</v>
      </c>
      <c r="L49" s="29" t="s">
        <v>2228</v>
      </c>
      <c r="M49" s="29" t="s">
        <v>1594</v>
      </c>
      <c r="N49" s="29" t="s">
        <v>2229</v>
      </c>
      <c r="O49" s="29" t="s">
        <v>2230</v>
      </c>
      <c r="P49" s="29" t="s">
        <v>1594</v>
      </c>
      <c r="Q49" s="29" t="s">
        <v>259</v>
      </c>
      <c r="R49" t="s">
        <v>1594</v>
      </c>
    </row>
    <row r="50" spans="1:18" hidden="1" x14ac:dyDescent="0.3">
      <c r="A50" s="29">
        <v>50</v>
      </c>
      <c r="B50" s="33" t="s">
        <v>2584</v>
      </c>
      <c r="C50" s="29" t="s">
        <v>225</v>
      </c>
      <c r="D50" s="29" t="s">
        <v>213</v>
      </c>
      <c r="E50" s="29"/>
      <c r="F50" s="29" t="s">
        <v>17</v>
      </c>
      <c r="G50" s="29">
        <v>3</v>
      </c>
      <c r="H50" s="29" t="s">
        <v>1595</v>
      </c>
      <c r="I50" s="31"/>
      <c r="J50" s="29"/>
      <c r="K50" s="29" t="s">
        <v>1680</v>
      </c>
      <c r="L50" s="29" t="s">
        <v>1681</v>
      </c>
      <c r="M50" s="29" t="s">
        <v>1682</v>
      </c>
      <c r="N50" s="29" t="s">
        <v>1594</v>
      </c>
      <c r="O50" s="29"/>
      <c r="P50" s="29"/>
      <c r="Q50" s="29" t="s">
        <v>216</v>
      </c>
      <c r="R50" t="s">
        <v>1594</v>
      </c>
    </row>
    <row r="51" spans="1:18" hidden="1" x14ac:dyDescent="0.3">
      <c r="A51" s="29">
        <v>51</v>
      </c>
      <c r="B51" s="33" t="s">
        <v>2584</v>
      </c>
      <c r="C51" s="29" t="s">
        <v>225</v>
      </c>
      <c r="D51" s="29" t="s">
        <v>218</v>
      </c>
      <c r="E51" s="29"/>
      <c r="F51" s="29" t="s">
        <v>44</v>
      </c>
      <c r="G51" s="29">
        <v>2</v>
      </c>
      <c r="H51" s="29" t="s">
        <v>1595</v>
      </c>
      <c r="I51" s="31"/>
      <c r="J51" s="29"/>
      <c r="K51" s="29" t="s">
        <v>1683</v>
      </c>
      <c r="L51" s="29" t="s">
        <v>2498</v>
      </c>
      <c r="M51" s="29" t="s">
        <v>1594</v>
      </c>
      <c r="N51" s="29"/>
      <c r="O51" s="29"/>
      <c r="P51" s="29"/>
      <c r="Q51" s="29" t="s">
        <v>221</v>
      </c>
      <c r="R51" t="s">
        <v>1594</v>
      </c>
    </row>
    <row r="52" spans="1:18" hidden="1" x14ac:dyDescent="0.3">
      <c r="A52" s="29">
        <v>52</v>
      </c>
      <c r="B52" s="33" t="s">
        <v>2584</v>
      </c>
      <c r="C52" s="29" t="s">
        <v>262</v>
      </c>
      <c r="D52" s="29" t="s">
        <v>263</v>
      </c>
      <c r="E52" s="29"/>
      <c r="F52" s="29" t="s">
        <v>38</v>
      </c>
      <c r="G52" s="29">
        <v>8</v>
      </c>
      <c r="H52" s="29" t="s">
        <v>1595</v>
      </c>
      <c r="I52" s="31"/>
      <c r="J52" s="29"/>
      <c r="K52" s="29" t="s">
        <v>2007</v>
      </c>
      <c r="L52" s="29" t="s">
        <v>2008</v>
      </c>
      <c r="M52" s="29" t="s">
        <v>1594</v>
      </c>
      <c r="N52" s="29" t="s">
        <v>2009</v>
      </c>
      <c r="O52" s="29" t="s">
        <v>2010</v>
      </c>
      <c r="P52" s="29" t="s">
        <v>2011</v>
      </c>
      <c r="Q52" s="29" t="s">
        <v>267</v>
      </c>
      <c r="R52" t="s">
        <v>1594</v>
      </c>
    </row>
    <row r="53" spans="1:18" hidden="1" x14ac:dyDescent="0.3">
      <c r="A53" s="29">
        <v>53</v>
      </c>
      <c r="B53" s="33" t="s">
        <v>2584</v>
      </c>
      <c r="C53" s="29" t="s">
        <v>262</v>
      </c>
      <c r="D53" s="29" t="s">
        <v>270</v>
      </c>
      <c r="E53" s="29"/>
      <c r="F53" s="29" t="s">
        <v>44</v>
      </c>
      <c r="G53" s="29">
        <v>4</v>
      </c>
      <c r="H53" s="29" t="s">
        <v>1595</v>
      </c>
      <c r="I53" s="31"/>
      <c r="J53" s="29"/>
      <c r="K53" s="29" t="s">
        <v>2499</v>
      </c>
      <c r="L53" s="29" t="s">
        <v>2500</v>
      </c>
      <c r="M53" s="29" t="s">
        <v>1594</v>
      </c>
      <c r="N53" s="29"/>
      <c r="O53" s="29"/>
      <c r="P53" s="29"/>
      <c r="Q53" s="29" t="s">
        <v>236</v>
      </c>
      <c r="R53" t="s">
        <v>1594</v>
      </c>
    </row>
    <row r="54" spans="1:18" hidden="1" x14ac:dyDescent="0.3">
      <c r="A54" s="29">
        <v>54</v>
      </c>
      <c r="B54" s="33" t="s">
        <v>2584</v>
      </c>
      <c r="C54" s="29" t="s">
        <v>262</v>
      </c>
      <c r="D54" s="29" t="s">
        <v>272</v>
      </c>
      <c r="E54" s="29"/>
      <c r="F54" s="29" t="s">
        <v>38</v>
      </c>
      <c r="G54" s="29">
        <v>8</v>
      </c>
      <c r="H54" s="29" t="s">
        <v>1595</v>
      </c>
      <c r="I54" s="31"/>
      <c r="J54" s="29"/>
      <c r="K54" s="29" t="s">
        <v>2012</v>
      </c>
      <c r="L54" s="29" t="s">
        <v>2013</v>
      </c>
      <c r="M54" s="29" t="s">
        <v>1594</v>
      </c>
      <c r="N54" s="29" t="s">
        <v>2014</v>
      </c>
      <c r="O54" s="29" t="s">
        <v>2015</v>
      </c>
      <c r="P54" s="29" t="s">
        <v>2016</v>
      </c>
      <c r="Q54" s="29" t="s">
        <v>275</v>
      </c>
      <c r="R54" t="s">
        <v>1594</v>
      </c>
    </row>
    <row r="55" spans="1:18" hidden="1" x14ac:dyDescent="0.3">
      <c r="A55" s="29">
        <v>55</v>
      </c>
      <c r="B55" s="33" t="s">
        <v>2584</v>
      </c>
      <c r="C55" s="29" t="s">
        <v>262</v>
      </c>
      <c r="D55" s="29" t="s">
        <v>278</v>
      </c>
      <c r="E55" s="29"/>
      <c r="F55" s="29" t="s">
        <v>17</v>
      </c>
      <c r="G55" s="29">
        <v>1</v>
      </c>
      <c r="H55" s="29" t="s">
        <v>1595</v>
      </c>
      <c r="I55" s="31"/>
      <c r="J55" s="29"/>
      <c r="K55" s="29" t="s">
        <v>1689</v>
      </c>
      <c r="L55" s="29" t="s">
        <v>1690</v>
      </c>
      <c r="M55" s="29" t="s">
        <v>1691</v>
      </c>
      <c r="N55" s="29" t="s">
        <v>1594</v>
      </c>
      <c r="O55" s="29"/>
      <c r="P55" s="29"/>
      <c r="Q55" s="29" t="s">
        <v>281</v>
      </c>
      <c r="R55" t="s">
        <v>1594</v>
      </c>
    </row>
    <row r="56" spans="1:18" hidden="1" x14ac:dyDescent="0.3">
      <c r="A56" s="29">
        <v>56</v>
      </c>
      <c r="B56" s="33" t="s">
        <v>2584</v>
      </c>
      <c r="C56" s="29" t="s">
        <v>262</v>
      </c>
      <c r="D56" s="29" t="s">
        <v>282</v>
      </c>
      <c r="E56" s="29"/>
      <c r="F56" s="29" t="s">
        <v>38</v>
      </c>
      <c r="G56" s="29">
        <v>8</v>
      </c>
      <c r="H56" s="29" t="s">
        <v>1595</v>
      </c>
      <c r="I56" s="31"/>
      <c r="J56" s="29"/>
      <c r="K56" s="29" t="s">
        <v>2219</v>
      </c>
      <c r="L56" s="29" t="s">
        <v>2220</v>
      </c>
      <c r="M56" s="29" t="s">
        <v>1594</v>
      </c>
      <c r="N56" s="29" t="s">
        <v>2221</v>
      </c>
      <c r="O56" s="29" t="s">
        <v>2222</v>
      </c>
      <c r="P56" s="29" t="s">
        <v>1594</v>
      </c>
      <c r="Q56" s="29" t="s">
        <v>285</v>
      </c>
      <c r="R56" t="s">
        <v>1594</v>
      </c>
    </row>
    <row r="57" spans="1:18" hidden="1" x14ac:dyDescent="0.3">
      <c r="A57" s="29">
        <v>57</v>
      </c>
      <c r="B57" s="33" t="s">
        <v>2584</v>
      </c>
      <c r="C57" s="29" t="s">
        <v>286</v>
      </c>
      <c r="D57" s="29" t="s">
        <v>287</v>
      </c>
      <c r="E57" s="29"/>
      <c r="F57" s="29" t="s">
        <v>44</v>
      </c>
      <c r="G57" s="29">
        <v>2</v>
      </c>
      <c r="H57" s="29" t="s">
        <v>1595</v>
      </c>
      <c r="I57" s="31"/>
      <c r="J57" s="29"/>
      <c r="K57" s="29" t="s">
        <v>2501</v>
      </c>
      <c r="L57" s="29" t="s">
        <v>2502</v>
      </c>
      <c r="M57" s="29" t="s">
        <v>1594</v>
      </c>
      <c r="N57" s="29"/>
      <c r="O57" s="29"/>
      <c r="P57" s="29"/>
      <c r="Q57" s="29" t="s">
        <v>291</v>
      </c>
      <c r="R57" t="s">
        <v>1594</v>
      </c>
    </row>
    <row r="58" spans="1:18" hidden="1" x14ac:dyDescent="0.3">
      <c r="A58" s="29">
        <v>58</v>
      </c>
      <c r="B58" s="33" t="s">
        <v>2584</v>
      </c>
      <c r="C58" s="29" t="s">
        <v>286</v>
      </c>
      <c r="D58" s="29" t="s">
        <v>294</v>
      </c>
      <c r="E58" s="29"/>
      <c r="F58" s="29" t="s">
        <v>17</v>
      </c>
      <c r="G58" s="29">
        <v>3</v>
      </c>
      <c r="H58" s="29" t="s">
        <v>1595</v>
      </c>
      <c r="I58" s="31"/>
      <c r="J58" s="29"/>
      <c r="K58" s="29" t="s">
        <v>1692</v>
      </c>
      <c r="L58" s="29" t="s">
        <v>1693</v>
      </c>
      <c r="M58" s="29" t="s">
        <v>1694</v>
      </c>
      <c r="N58" s="29" t="s">
        <v>1594</v>
      </c>
      <c r="O58" s="29"/>
      <c r="P58" s="29"/>
      <c r="Q58" s="29" t="s">
        <v>297</v>
      </c>
      <c r="R58" t="s">
        <v>1594</v>
      </c>
    </row>
    <row r="59" spans="1:18" hidden="1" x14ac:dyDescent="0.3">
      <c r="A59" s="29">
        <v>59</v>
      </c>
      <c r="B59" s="33" t="s">
        <v>2584</v>
      </c>
      <c r="C59" s="29" t="s">
        <v>286</v>
      </c>
      <c r="D59" s="29" t="s">
        <v>298</v>
      </c>
      <c r="E59" s="29"/>
      <c r="F59" s="29" t="s">
        <v>38</v>
      </c>
      <c r="G59" s="29">
        <v>8</v>
      </c>
      <c r="H59" s="29" t="s">
        <v>1595</v>
      </c>
      <c r="I59" s="31"/>
      <c r="J59" s="29"/>
      <c r="K59" s="29" t="s">
        <v>2017</v>
      </c>
      <c r="L59" s="29" t="s">
        <v>2018</v>
      </c>
      <c r="M59" s="29" t="s">
        <v>1594</v>
      </c>
      <c r="N59" s="29" t="s">
        <v>2019</v>
      </c>
      <c r="O59" s="29" t="s">
        <v>2020</v>
      </c>
      <c r="P59" s="29" t="s">
        <v>2021</v>
      </c>
      <c r="Q59" s="29" t="s">
        <v>267</v>
      </c>
      <c r="R59" t="s">
        <v>1594</v>
      </c>
    </row>
    <row r="60" spans="1:18" hidden="1" x14ac:dyDescent="0.3">
      <c r="A60" s="29">
        <v>60</v>
      </c>
      <c r="B60" s="33" t="s">
        <v>2584</v>
      </c>
      <c r="C60" s="29" t="s">
        <v>286</v>
      </c>
      <c r="D60" s="29" t="s">
        <v>303</v>
      </c>
      <c r="E60" s="29"/>
      <c r="F60" s="29" t="s">
        <v>17</v>
      </c>
      <c r="G60" s="29">
        <v>2</v>
      </c>
      <c r="H60" s="29" t="s">
        <v>1595</v>
      </c>
      <c r="I60" s="31"/>
      <c r="J60" s="29"/>
      <c r="K60" s="29" t="s">
        <v>1695</v>
      </c>
      <c r="L60" s="29" t="s">
        <v>1696</v>
      </c>
      <c r="M60" s="29" t="s">
        <v>1697</v>
      </c>
      <c r="N60" s="29" t="s">
        <v>1594</v>
      </c>
      <c r="O60" s="29"/>
      <c r="P60" s="29"/>
      <c r="Q60" s="29" t="s">
        <v>306</v>
      </c>
      <c r="R60" t="s">
        <v>1594</v>
      </c>
    </row>
    <row r="61" spans="1:18" hidden="1" x14ac:dyDescent="0.3">
      <c r="A61" s="29">
        <v>61</v>
      </c>
      <c r="B61" s="33" t="s">
        <v>2584</v>
      </c>
      <c r="C61" s="29" t="s">
        <v>286</v>
      </c>
      <c r="D61" s="29" t="s">
        <v>308</v>
      </c>
      <c r="E61" s="29"/>
      <c r="F61" s="29" t="s">
        <v>38</v>
      </c>
      <c r="G61" s="29">
        <v>8</v>
      </c>
      <c r="H61" s="29" t="s">
        <v>1595</v>
      </c>
      <c r="I61" s="31"/>
      <c r="J61" s="29"/>
      <c r="K61" s="29" t="s">
        <v>2022</v>
      </c>
      <c r="L61" s="29" t="s">
        <v>2023</v>
      </c>
      <c r="M61" s="29" t="s">
        <v>1594</v>
      </c>
      <c r="N61" s="29" t="s">
        <v>2024</v>
      </c>
      <c r="O61" s="29" t="s">
        <v>2025</v>
      </c>
      <c r="P61" s="29" t="s">
        <v>2026</v>
      </c>
      <c r="Q61" s="29" t="s">
        <v>275</v>
      </c>
      <c r="R61" t="s">
        <v>1594</v>
      </c>
    </row>
    <row r="62" spans="1:18" hidden="1" x14ac:dyDescent="0.3">
      <c r="A62" s="29">
        <v>62</v>
      </c>
      <c r="B62" s="33" t="s">
        <v>2584</v>
      </c>
      <c r="C62" s="29" t="s">
        <v>286</v>
      </c>
      <c r="D62" s="29" t="s">
        <v>313</v>
      </c>
      <c r="E62" s="29"/>
      <c r="F62" s="29" t="s">
        <v>17</v>
      </c>
      <c r="G62" s="29">
        <v>1</v>
      </c>
      <c r="H62" s="29" t="s">
        <v>1595</v>
      </c>
      <c r="I62" s="31"/>
      <c r="J62" s="29"/>
      <c r="K62" s="29" t="s">
        <v>1698</v>
      </c>
      <c r="L62" s="29" t="s">
        <v>1699</v>
      </c>
      <c r="M62" s="29" t="s">
        <v>1700</v>
      </c>
      <c r="N62" s="29" t="s">
        <v>1594</v>
      </c>
      <c r="O62" s="29"/>
      <c r="P62" s="29"/>
      <c r="Q62" s="29" t="s">
        <v>316</v>
      </c>
      <c r="R62" t="s">
        <v>1594</v>
      </c>
    </row>
    <row r="63" spans="1:18" hidden="1" x14ac:dyDescent="0.3">
      <c r="A63" s="29">
        <v>63</v>
      </c>
      <c r="B63" s="33" t="s">
        <v>2584</v>
      </c>
      <c r="C63" s="29" t="s">
        <v>286</v>
      </c>
      <c r="D63" s="29" t="s">
        <v>317</v>
      </c>
      <c r="E63" s="29"/>
      <c r="F63" s="29" t="s">
        <v>38</v>
      </c>
      <c r="G63" s="29">
        <v>8</v>
      </c>
      <c r="H63" s="29" t="s">
        <v>1595</v>
      </c>
      <c r="I63" s="31"/>
      <c r="J63" s="29"/>
      <c r="K63" s="29" t="s">
        <v>2215</v>
      </c>
      <c r="L63" s="29" t="s">
        <v>2216</v>
      </c>
      <c r="M63" s="29" t="s">
        <v>1594</v>
      </c>
      <c r="N63" s="29" t="s">
        <v>2217</v>
      </c>
      <c r="O63" s="29" t="s">
        <v>2218</v>
      </c>
      <c r="P63" s="29" t="s">
        <v>1594</v>
      </c>
      <c r="Q63" s="29" t="s">
        <v>320</v>
      </c>
      <c r="R63" t="s">
        <v>1594</v>
      </c>
    </row>
    <row r="64" spans="1:18" hidden="1" x14ac:dyDescent="0.3">
      <c r="A64" s="29">
        <v>64</v>
      </c>
      <c r="B64" s="33" t="s">
        <v>2584</v>
      </c>
      <c r="C64" s="29" t="s">
        <v>321</v>
      </c>
      <c r="D64" s="29" t="s">
        <v>322</v>
      </c>
      <c r="E64" s="29"/>
      <c r="F64" s="29" t="s">
        <v>17</v>
      </c>
      <c r="G64" s="29">
        <v>1</v>
      </c>
      <c r="H64" s="29" t="s">
        <v>1595</v>
      </c>
      <c r="I64" s="31"/>
      <c r="J64" s="29"/>
      <c r="K64" s="29" t="s">
        <v>1701</v>
      </c>
      <c r="L64" s="29" t="s">
        <v>1702</v>
      </c>
      <c r="M64" s="29" t="s">
        <v>1703</v>
      </c>
      <c r="N64" s="29" t="s">
        <v>1594</v>
      </c>
      <c r="O64" s="29"/>
      <c r="P64" s="29"/>
      <c r="Q64" s="29" t="s">
        <v>326</v>
      </c>
      <c r="R64" t="s">
        <v>1594</v>
      </c>
    </row>
    <row r="65" spans="1:18" hidden="1" x14ac:dyDescent="0.3">
      <c r="A65" s="29">
        <v>65</v>
      </c>
      <c r="B65" s="33" t="s">
        <v>2584</v>
      </c>
      <c r="C65" s="29" t="s">
        <v>321</v>
      </c>
      <c r="D65" s="29" t="s">
        <v>329</v>
      </c>
      <c r="E65" s="29"/>
      <c r="F65" s="29" t="s">
        <v>38</v>
      </c>
      <c r="G65" s="29">
        <v>8</v>
      </c>
      <c r="H65" s="29" t="s">
        <v>1595</v>
      </c>
      <c r="I65" s="31"/>
      <c r="J65" s="29"/>
      <c r="K65" s="29" t="s">
        <v>2327</v>
      </c>
      <c r="L65" s="29" t="s">
        <v>2328</v>
      </c>
      <c r="M65" s="29" t="s">
        <v>1594</v>
      </c>
      <c r="N65" s="29" t="s">
        <v>2329</v>
      </c>
      <c r="O65" s="29" t="s">
        <v>2330</v>
      </c>
      <c r="P65" s="29" t="s">
        <v>1594</v>
      </c>
      <c r="Q65" s="29" t="s">
        <v>332</v>
      </c>
      <c r="R65" t="s">
        <v>1594</v>
      </c>
    </row>
    <row r="66" spans="1:18" hidden="1" x14ac:dyDescent="0.3">
      <c r="A66" s="29">
        <v>66</v>
      </c>
      <c r="B66" s="33" t="s">
        <v>2584</v>
      </c>
      <c r="C66" s="29" t="s">
        <v>335</v>
      </c>
      <c r="D66" s="29" t="s">
        <v>336</v>
      </c>
      <c r="E66" s="29" t="s">
        <v>16</v>
      </c>
      <c r="F66" s="29" t="s">
        <v>17</v>
      </c>
      <c r="G66" s="29">
        <v>1</v>
      </c>
      <c r="H66" s="29" t="s">
        <v>1597</v>
      </c>
      <c r="I66" s="31"/>
      <c r="J66" s="29" t="s">
        <v>1618</v>
      </c>
      <c r="K66" s="29" t="s">
        <v>1619</v>
      </c>
      <c r="L66" s="29" t="s">
        <v>1620</v>
      </c>
      <c r="M66" s="29" t="s">
        <v>1621</v>
      </c>
      <c r="N66" s="29" t="s">
        <v>1594</v>
      </c>
      <c r="O66" s="29"/>
      <c r="P66" s="29"/>
      <c r="Q66" s="29" t="s">
        <v>340</v>
      </c>
      <c r="R66" t="s">
        <v>1594</v>
      </c>
    </row>
    <row r="67" spans="1:18" hidden="1" x14ac:dyDescent="0.3">
      <c r="A67" s="29">
        <v>67</v>
      </c>
      <c r="B67" s="33" t="s">
        <v>2584</v>
      </c>
      <c r="C67" s="29" t="s">
        <v>335</v>
      </c>
      <c r="D67" s="29" t="s">
        <v>341</v>
      </c>
      <c r="E67" s="29"/>
      <c r="F67" s="29" t="s">
        <v>17</v>
      </c>
      <c r="G67" s="29">
        <v>4</v>
      </c>
      <c r="H67" s="29" t="s">
        <v>1595</v>
      </c>
      <c r="I67" s="31"/>
      <c r="J67" s="29"/>
      <c r="K67" s="29" t="s">
        <v>1704</v>
      </c>
      <c r="L67" s="29" t="s">
        <v>1705</v>
      </c>
      <c r="M67" s="29" t="s">
        <v>1706</v>
      </c>
      <c r="N67" s="29" t="s">
        <v>1594</v>
      </c>
      <c r="O67" s="29"/>
      <c r="P67" s="29"/>
      <c r="Q67" s="29" t="s">
        <v>344</v>
      </c>
      <c r="R67" t="s">
        <v>1594</v>
      </c>
    </row>
    <row r="68" spans="1:18" hidden="1" x14ac:dyDescent="0.3">
      <c r="A68" s="29">
        <v>68</v>
      </c>
      <c r="B68" s="33" t="s">
        <v>2584</v>
      </c>
      <c r="C68" s="29" t="s">
        <v>335</v>
      </c>
      <c r="D68" s="29" t="s">
        <v>347</v>
      </c>
      <c r="E68" s="29"/>
      <c r="F68" s="29" t="s">
        <v>44</v>
      </c>
      <c r="G68" s="29">
        <v>8</v>
      </c>
      <c r="H68" s="29" t="s">
        <v>1595</v>
      </c>
      <c r="I68" s="31"/>
      <c r="J68" s="29"/>
      <c r="K68" s="29" t="s">
        <v>2503</v>
      </c>
      <c r="L68" s="29" t="s">
        <v>2504</v>
      </c>
      <c r="M68" s="29" t="s">
        <v>1594</v>
      </c>
      <c r="N68" s="29"/>
      <c r="O68" s="29"/>
      <c r="P68" s="29"/>
      <c r="Q68" s="29" t="s">
        <v>350</v>
      </c>
      <c r="R68" t="s">
        <v>1594</v>
      </c>
    </row>
    <row r="69" spans="1:18" hidden="1" x14ac:dyDescent="0.3">
      <c r="A69" s="29">
        <v>69</v>
      </c>
      <c r="B69" s="33" t="s">
        <v>2584</v>
      </c>
      <c r="C69" s="29" t="s">
        <v>335</v>
      </c>
      <c r="D69" s="29" t="s">
        <v>353</v>
      </c>
      <c r="E69" s="29"/>
      <c r="F69" s="29" t="s">
        <v>38</v>
      </c>
      <c r="G69" s="29">
        <v>8</v>
      </c>
      <c r="H69" s="29" t="s">
        <v>1595</v>
      </c>
      <c r="I69" s="31"/>
      <c r="J69" s="29"/>
      <c r="K69" s="29" t="s">
        <v>2355</v>
      </c>
      <c r="L69" s="29" t="s">
        <v>2356</v>
      </c>
      <c r="M69" s="29" t="s">
        <v>1594</v>
      </c>
      <c r="N69" s="29" t="s">
        <v>2357</v>
      </c>
      <c r="O69" s="29" t="s">
        <v>2358</v>
      </c>
      <c r="P69" s="29" t="s">
        <v>1594</v>
      </c>
      <c r="Q69" s="29" t="s">
        <v>356</v>
      </c>
      <c r="R69" t="s">
        <v>1594</v>
      </c>
    </row>
    <row r="70" spans="1:18" hidden="1" x14ac:dyDescent="0.3">
      <c r="A70" s="29">
        <v>70</v>
      </c>
      <c r="B70" s="33" t="s">
        <v>2584</v>
      </c>
      <c r="C70" s="29" t="s">
        <v>357</v>
      </c>
      <c r="D70" s="29" t="s">
        <v>358</v>
      </c>
      <c r="E70" s="29"/>
      <c r="F70" s="29" t="s">
        <v>44</v>
      </c>
      <c r="G70" s="29" t="s">
        <v>359</v>
      </c>
      <c r="H70" s="29" t="s">
        <v>1595</v>
      </c>
      <c r="I70" s="31"/>
      <c r="J70" s="29"/>
      <c r="K70" s="29" t="s">
        <v>2505</v>
      </c>
      <c r="L70" s="29" t="s">
        <v>2506</v>
      </c>
      <c r="M70" s="29" t="s">
        <v>1594</v>
      </c>
      <c r="N70" s="29"/>
      <c r="O70" s="29"/>
      <c r="P70" s="29"/>
      <c r="Q70" s="29" t="s">
        <v>364</v>
      </c>
      <c r="R70" t="s">
        <v>1594</v>
      </c>
    </row>
    <row r="71" spans="1:18" hidden="1" x14ac:dyDescent="0.3">
      <c r="A71" s="29">
        <v>71</v>
      </c>
      <c r="B71" s="33" t="s">
        <v>2584</v>
      </c>
      <c r="C71" s="29" t="s">
        <v>335</v>
      </c>
      <c r="D71" s="29" t="s">
        <v>224</v>
      </c>
      <c r="E71" s="29"/>
      <c r="F71" s="29" t="s">
        <v>38</v>
      </c>
      <c r="G71" s="29">
        <v>8</v>
      </c>
      <c r="H71" s="29" t="s">
        <v>1595</v>
      </c>
      <c r="I71" s="31"/>
      <c r="J71" s="29"/>
      <c r="K71" s="29" t="s">
        <v>2183</v>
      </c>
      <c r="L71" s="29" t="s">
        <v>2184</v>
      </c>
      <c r="M71" s="29" t="s">
        <v>1594</v>
      </c>
      <c r="N71" s="29" t="s">
        <v>2185</v>
      </c>
      <c r="O71" s="29" t="s">
        <v>2186</v>
      </c>
      <c r="P71" s="29" t="s">
        <v>1594</v>
      </c>
      <c r="Q71" s="29" t="s">
        <v>135</v>
      </c>
      <c r="R71" t="s">
        <v>1594</v>
      </c>
    </row>
    <row r="72" spans="1:18" hidden="1" x14ac:dyDescent="0.3">
      <c r="A72" s="29">
        <v>72</v>
      </c>
      <c r="B72" s="33" t="s">
        <v>2584</v>
      </c>
      <c r="C72" s="29" t="s">
        <v>367</v>
      </c>
      <c r="D72" s="29" t="s">
        <v>368</v>
      </c>
      <c r="E72" s="29"/>
      <c r="F72" s="29" t="s">
        <v>17</v>
      </c>
      <c r="G72" s="29">
        <v>2</v>
      </c>
      <c r="H72" s="29" t="s">
        <v>1595</v>
      </c>
      <c r="I72" s="31"/>
      <c r="J72" s="29"/>
      <c r="K72" s="29" t="s">
        <v>1707</v>
      </c>
      <c r="L72" s="29" t="s">
        <v>1708</v>
      </c>
      <c r="M72" s="29" t="s">
        <v>1709</v>
      </c>
      <c r="N72" s="29" t="s">
        <v>1594</v>
      </c>
      <c r="O72" s="29"/>
      <c r="P72" s="29"/>
      <c r="Q72" s="29" t="s">
        <v>372</v>
      </c>
      <c r="R72" t="s">
        <v>1594</v>
      </c>
    </row>
    <row r="73" spans="1:18" hidden="1" x14ac:dyDescent="0.3">
      <c r="A73" s="29">
        <v>73</v>
      </c>
      <c r="B73" s="33" t="s">
        <v>2584</v>
      </c>
      <c r="C73" s="29" t="s">
        <v>367</v>
      </c>
      <c r="D73" s="29" t="s">
        <v>375</v>
      </c>
      <c r="E73" s="29"/>
      <c r="F73" s="29" t="s">
        <v>17</v>
      </c>
      <c r="G73" s="29">
        <v>2</v>
      </c>
      <c r="H73" s="29" t="s">
        <v>1595</v>
      </c>
      <c r="I73" s="31"/>
      <c r="J73" s="29"/>
      <c r="K73" s="29" t="s">
        <v>1710</v>
      </c>
      <c r="L73" s="29" t="s">
        <v>1711</v>
      </c>
      <c r="M73" s="29" t="s">
        <v>1712</v>
      </c>
      <c r="N73" s="29" t="s">
        <v>1594</v>
      </c>
      <c r="O73" s="29"/>
      <c r="P73" s="29"/>
      <c r="Q73" s="29" t="s">
        <v>378</v>
      </c>
      <c r="R73" t="s">
        <v>1594</v>
      </c>
    </row>
    <row r="74" spans="1:18" hidden="1" x14ac:dyDescent="0.3">
      <c r="A74" s="29">
        <v>74</v>
      </c>
      <c r="B74" s="33" t="s">
        <v>2584</v>
      </c>
      <c r="C74" s="29" t="s">
        <v>367</v>
      </c>
      <c r="D74" s="29" t="s">
        <v>381</v>
      </c>
      <c r="E74" s="29"/>
      <c r="F74" s="29" t="s">
        <v>38</v>
      </c>
      <c r="G74" s="29">
        <v>8</v>
      </c>
      <c r="H74" s="29" t="s">
        <v>1595</v>
      </c>
      <c r="I74" s="31"/>
      <c r="J74" s="29"/>
      <c r="K74" s="29" t="s">
        <v>2267</v>
      </c>
      <c r="L74" s="29" t="s">
        <v>2268</v>
      </c>
      <c r="M74" s="29" t="s">
        <v>1594</v>
      </c>
      <c r="N74" s="29" t="s">
        <v>2269</v>
      </c>
      <c r="O74" s="29" t="s">
        <v>2270</v>
      </c>
      <c r="P74" s="29" t="s">
        <v>1594</v>
      </c>
      <c r="Q74" s="29" t="s">
        <v>183</v>
      </c>
      <c r="R74" t="s">
        <v>1594</v>
      </c>
    </row>
    <row r="75" spans="1:18" hidden="1" x14ac:dyDescent="0.3">
      <c r="A75" s="29">
        <v>75</v>
      </c>
      <c r="B75" s="33" t="s">
        <v>2584</v>
      </c>
      <c r="C75" s="29" t="s">
        <v>367</v>
      </c>
      <c r="D75" s="29" t="s">
        <v>383</v>
      </c>
      <c r="E75" s="29"/>
      <c r="F75" s="29" t="s">
        <v>44</v>
      </c>
      <c r="G75" s="29">
        <v>5</v>
      </c>
      <c r="H75" s="29" t="s">
        <v>1595</v>
      </c>
      <c r="I75" s="31"/>
      <c r="J75" s="29"/>
      <c r="K75" s="29" t="s">
        <v>2507</v>
      </c>
      <c r="L75" s="29" t="s">
        <v>2508</v>
      </c>
      <c r="M75" s="29" t="s">
        <v>1594</v>
      </c>
      <c r="N75" s="29"/>
      <c r="O75" s="29"/>
      <c r="P75" s="29"/>
      <c r="Q75" s="29" t="s">
        <v>386</v>
      </c>
      <c r="R75" t="s">
        <v>1594</v>
      </c>
    </row>
    <row r="76" spans="1:18" hidden="1" x14ac:dyDescent="0.3">
      <c r="A76" s="29">
        <v>76</v>
      </c>
      <c r="B76" s="33" t="s">
        <v>2584</v>
      </c>
      <c r="C76" s="29" t="s">
        <v>389</v>
      </c>
      <c r="D76" s="29" t="s">
        <v>390</v>
      </c>
      <c r="E76" s="29"/>
      <c r="F76" s="29"/>
      <c r="G76" s="29"/>
      <c r="H76" s="29" t="s">
        <v>1595</v>
      </c>
      <c r="I76" s="31"/>
      <c r="J76" s="29"/>
      <c r="K76" s="29" t="s">
        <v>2581</v>
      </c>
      <c r="L76" s="29" t="s">
        <v>1594</v>
      </c>
      <c r="M76" s="29"/>
      <c r="N76" s="29"/>
      <c r="O76" s="29"/>
      <c r="P76" s="29"/>
      <c r="Q76" s="29" t="s">
        <v>395</v>
      </c>
      <c r="R76" t="s">
        <v>1594</v>
      </c>
    </row>
    <row r="77" spans="1:18" hidden="1" x14ac:dyDescent="0.3">
      <c r="A77" s="29">
        <v>77</v>
      </c>
      <c r="B77" s="33" t="s">
        <v>2584</v>
      </c>
      <c r="C77" s="29" t="s">
        <v>367</v>
      </c>
      <c r="D77" s="29" t="s">
        <v>224</v>
      </c>
      <c r="E77" s="29"/>
      <c r="F77" s="29" t="s">
        <v>38</v>
      </c>
      <c r="G77" s="29">
        <v>8</v>
      </c>
      <c r="H77" s="29" t="s">
        <v>1595</v>
      </c>
      <c r="I77" s="31"/>
      <c r="J77" s="29"/>
      <c r="K77" s="29" t="s">
        <v>2183</v>
      </c>
      <c r="L77" s="29" t="s">
        <v>2184</v>
      </c>
      <c r="M77" s="29" t="s">
        <v>1594</v>
      </c>
      <c r="N77" s="29" t="s">
        <v>2185</v>
      </c>
      <c r="O77" s="29" t="s">
        <v>2186</v>
      </c>
      <c r="P77" s="29" t="s">
        <v>1594</v>
      </c>
      <c r="Q77" s="29" t="s">
        <v>135</v>
      </c>
      <c r="R77" t="s">
        <v>1594</v>
      </c>
    </row>
    <row r="78" spans="1:18" hidden="1" x14ac:dyDescent="0.3">
      <c r="A78" s="29">
        <v>78</v>
      </c>
      <c r="B78" s="33" t="s">
        <v>2584</v>
      </c>
      <c r="C78" s="29" t="s">
        <v>397</v>
      </c>
      <c r="D78" s="29" t="s">
        <v>398</v>
      </c>
      <c r="E78" s="29" t="s">
        <v>16</v>
      </c>
      <c r="F78" s="29" t="s">
        <v>17</v>
      </c>
      <c r="G78" s="29">
        <v>2</v>
      </c>
      <c r="H78" s="29" t="s">
        <v>1597</v>
      </c>
      <c r="I78" s="31"/>
      <c r="J78" s="29" t="s">
        <v>1622</v>
      </c>
      <c r="K78" s="29" t="s">
        <v>1623</v>
      </c>
      <c r="L78" s="29" t="s">
        <v>1624</v>
      </c>
      <c r="M78" s="29" t="s">
        <v>1625</v>
      </c>
      <c r="N78" s="29" t="s">
        <v>1594</v>
      </c>
      <c r="O78" s="29"/>
      <c r="P78" s="29"/>
      <c r="Q78" s="29" t="s">
        <v>402</v>
      </c>
      <c r="R78" t="s">
        <v>1594</v>
      </c>
    </row>
    <row r="79" spans="1:18" hidden="1" x14ac:dyDescent="0.3">
      <c r="A79" s="29">
        <v>79</v>
      </c>
      <c r="B79" s="33" t="s">
        <v>2584</v>
      </c>
      <c r="C79" s="29" t="s">
        <v>397</v>
      </c>
      <c r="D79" s="29" t="s">
        <v>403</v>
      </c>
      <c r="E79" s="29"/>
      <c r="F79" s="29" t="s">
        <v>17</v>
      </c>
      <c r="G79" s="29">
        <v>2</v>
      </c>
      <c r="H79" s="29" t="s">
        <v>1595</v>
      </c>
      <c r="I79" s="31"/>
      <c r="J79" s="29"/>
      <c r="K79" s="29" t="s">
        <v>1713</v>
      </c>
      <c r="L79" s="29" t="s">
        <v>1714</v>
      </c>
      <c r="M79" s="29" t="s">
        <v>1715</v>
      </c>
      <c r="N79" s="29" t="s">
        <v>1594</v>
      </c>
      <c r="O79" s="29"/>
      <c r="P79" s="29"/>
      <c r="Q79" s="29" t="s">
        <v>406</v>
      </c>
      <c r="R79" t="s">
        <v>1594</v>
      </c>
    </row>
    <row r="80" spans="1:18" hidden="1" x14ac:dyDescent="0.3">
      <c r="A80" s="29">
        <v>80</v>
      </c>
      <c r="B80" s="33" t="s">
        <v>2584</v>
      </c>
      <c r="C80" s="29" t="s">
        <v>397</v>
      </c>
      <c r="D80" s="29" t="s">
        <v>409</v>
      </c>
      <c r="E80" s="29"/>
      <c r="F80" s="29" t="s">
        <v>17</v>
      </c>
      <c r="G80" s="29">
        <v>3</v>
      </c>
      <c r="H80" s="29" t="s">
        <v>1595</v>
      </c>
      <c r="I80" s="31"/>
      <c r="J80" s="29"/>
      <c r="K80" s="29" t="s">
        <v>1716</v>
      </c>
      <c r="L80" s="29" t="s">
        <v>1717</v>
      </c>
      <c r="M80" s="29" t="s">
        <v>1718</v>
      </c>
      <c r="N80" s="29" t="s">
        <v>1594</v>
      </c>
      <c r="O80" s="29"/>
      <c r="P80" s="29"/>
      <c r="Q80" s="29" t="s">
        <v>412</v>
      </c>
      <c r="R80" t="s">
        <v>1594</v>
      </c>
    </row>
    <row r="81" spans="1:18" hidden="1" x14ac:dyDescent="0.3">
      <c r="A81" s="29">
        <v>81</v>
      </c>
      <c r="B81" s="33" t="s">
        <v>2584</v>
      </c>
      <c r="C81" s="29" t="s">
        <v>397</v>
      </c>
      <c r="D81" s="29" t="s">
        <v>224</v>
      </c>
      <c r="E81" s="29"/>
      <c r="F81" s="29" t="s">
        <v>38</v>
      </c>
      <c r="G81" s="29">
        <v>8</v>
      </c>
      <c r="H81" s="29" t="s">
        <v>1595</v>
      </c>
      <c r="I81" s="31"/>
      <c r="J81" s="29"/>
      <c r="K81" s="29" t="s">
        <v>2183</v>
      </c>
      <c r="L81" s="29" t="s">
        <v>2184</v>
      </c>
      <c r="M81" s="29" t="s">
        <v>1594</v>
      </c>
      <c r="N81" s="29" t="s">
        <v>2185</v>
      </c>
      <c r="O81" s="29" t="s">
        <v>2186</v>
      </c>
      <c r="P81" s="29" t="s">
        <v>1594</v>
      </c>
      <c r="Q81" s="29" t="s">
        <v>135</v>
      </c>
      <c r="R81" t="s">
        <v>1594</v>
      </c>
    </row>
    <row r="82" spans="1:18" hidden="1" x14ac:dyDescent="0.3">
      <c r="A82" s="29">
        <v>82</v>
      </c>
      <c r="B82" s="33" t="s">
        <v>2584</v>
      </c>
      <c r="C82" s="29" t="s">
        <v>397</v>
      </c>
      <c r="D82" s="29" t="s">
        <v>414</v>
      </c>
      <c r="E82" s="29"/>
      <c r="F82" s="29" t="s">
        <v>38</v>
      </c>
      <c r="G82" s="29">
        <v>8</v>
      </c>
      <c r="H82" s="29" t="s">
        <v>1595</v>
      </c>
      <c r="I82" s="31"/>
      <c r="J82" s="29"/>
      <c r="K82" s="29" t="s">
        <v>2059</v>
      </c>
      <c r="L82" s="29" t="s">
        <v>2060</v>
      </c>
      <c r="M82" s="29" t="s">
        <v>1594</v>
      </c>
      <c r="N82" s="29" t="s">
        <v>2061</v>
      </c>
      <c r="O82" s="29" t="s">
        <v>2062</v>
      </c>
      <c r="P82" s="29" t="s">
        <v>2063</v>
      </c>
      <c r="Q82" s="29" t="s">
        <v>417</v>
      </c>
      <c r="R82" t="s">
        <v>1594</v>
      </c>
    </row>
    <row r="83" spans="1:18" hidden="1" x14ac:dyDescent="0.3">
      <c r="A83" s="29">
        <v>83</v>
      </c>
      <c r="B83" s="33" t="s">
        <v>2584</v>
      </c>
      <c r="C83" s="29" t="s">
        <v>397</v>
      </c>
      <c r="D83" s="29" t="s">
        <v>420</v>
      </c>
      <c r="E83" s="29"/>
      <c r="F83" s="29" t="s">
        <v>38</v>
      </c>
      <c r="G83" s="29">
        <v>8</v>
      </c>
      <c r="H83" s="29" t="s">
        <v>1595</v>
      </c>
      <c r="I83" s="31"/>
      <c r="J83" s="29"/>
      <c r="K83" s="29" t="s">
        <v>2064</v>
      </c>
      <c r="L83" s="29" t="s">
        <v>2065</v>
      </c>
      <c r="M83" s="29" t="s">
        <v>1594</v>
      </c>
      <c r="N83" s="29" t="s">
        <v>2066</v>
      </c>
      <c r="O83" s="29" t="s">
        <v>2067</v>
      </c>
      <c r="P83" s="29" t="s">
        <v>2068</v>
      </c>
      <c r="Q83" s="29" t="s">
        <v>423</v>
      </c>
      <c r="R83" t="s">
        <v>1594</v>
      </c>
    </row>
    <row r="84" spans="1:18" hidden="1" x14ac:dyDescent="0.3">
      <c r="A84" s="29">
        <v>84</v>
      </c>
      <c r="B84" s="33" t="s">
        <v>2584</v>
      </c>
      <c r="C84" s="29" t="s">
        <v>397</v>
      </c>
      <c r="D84" s="29" t="s">
        <v>426</v>
      </c>
      <c r="E84" s="29"/>
      <c r="F84" s="29" t="s">
        <v>38</v>
      </c>
      <c r="G84" s="29">
        <v>8</v>
      </c>
      <c r="H84" s="29" t="s">
        <v>1595</v>
      </c>
      <c r="I84" s="31"/>
      <c r="J84" s="29"/>
      <c r="K84" s="29" t="s">
        <v>2259</v>
      </c>
      <c r="L84" s="29" t="s">
        <v>2260</v>
      </c>
      <c r="M84" s="29" t="s">
        <v>1594</v>
      </c>
      <c r="N84" s="29" t="s">
        <v>2261</v>
      </c>
      <c r="O84" s="29" t="s">
        <v>2262</v>
      </c>
      <c r="P84" s="29" t="s">
        <v>1594</v>
      </c>
      <c r="Q84" s="29" t="s">
        <v>429</v>
      </c>
      <c r="R84" t="s">
        <v>1594</v>
      </c>
    </row>
    <row r="85" spans="1:18" hidden="1" x14ac:dyDescent="0.3">
      <c r="A85" s="29">
        <v>85</v>
      </c>
      <c r="B85" s="33" t="s">
        <v>2584</v>
      </c>
      <c r="C85" s="29" t="s">
        <v>430</v>
      </c>
      <c r="D85" s="29" t="s">
        <v>431</v>
      </c>
      <c r="E85" s="29"/>
      <c r="F85" s="29" t="s">
        <v>38</v>
      </c>
      <c r="G85" s="29">
        <v>8</v>
      </c>
      <c r="H85" s="29" t="s">
        <v>1595</v>
      </c>
      <c r="I85" s="31"/>
      <c r="J85" s="29"/>
      <c r="K85" s="29" t="s">
        <v>2199</v>
      </c>
      <c r="L85" s="29" t="s">
        <v>2200</v>
      </c>
      <c r="M85" s="29" t="s">
        <v>1594</v>
      </c>
      <c r="N85" s="29" t="s">
        <v>2201</v>
      </c>
      <c r="O85" s="29" t="s">
        <v>2202</v>
      </c>
      <c r="P85" s="29" t="s">
        <v>1594</v>
      </c>
      <c r="Q85" s="29" t="s">
        <v>435</v>
      </c>
      <c r="R85" t="s">
        <v>1594</v>
      </c>
    </row>
    <row r="86" spans="1:18" hidden="1" x14ac:dyDescent="0.3">
      <c r="A86" s="29">
        <v>86</v>
      </c>
      <c r="B86" s="33" t="s">
        <v>2584</v>
      </c>
      <c r="C86" s="29" t="s">
        <v>430</v>
      </c>
      <c r="D86" s="29" t="s">
        <v>436</v>
      </c>
      <c r="E86" s="29"/>
      <c r="F86" s="29" t="s">
        <v>32</v>
      </c>
      <c r="G86" s="29">
        <v>11</v>
      </c>
      <c r="H86" s="29" t="s">
        <v>1595</v>
      </c>
      <c r="I86" s="31"/>
      <c r="J86" s="29"/>
      <c r="K86" s="29" t="s">
        <v>2418</v>
      </c>
      <c r="L86" s="29" t="s">
        <v>2419</v>
      </c>
      <c r="M86" s="29" t="s">
        <v>1594</v>
      </c>
      <c r="N86" s="29"/>
      <c r="O86" s="29"/>
      <c r="P86" s="29"/>
      <c r="Q86" s="29" t="s">
        <v>439</v>
      </c>
      <c r="R86" t="s">
        <v>1594</v>
      </c>
    </row>
    <row r="87" spans="1:18" hidden="1" x14ac:dyDescent="0.3">
      <c r="A87" s="29">
        <v>87</v>
      </c>
      <c r="B87" s="33" t="s">
        <v>2584</v>
      </c>
      <c r="C87" s="29" t="s">
        <v>430</v>
      </c>
      <c r="D87" s="29" t="s">
        <v>441</v>
      </c>
      <c r="E87" s="29"/>
      <c r="F87" s="29" t="s">
        <v>17</v>
      </c>
      <c r="G87" s="29">
        <v>1</v>
      </c>
      <c r="H87" s="29" t="s">
        <v>1595</v>
      </c>
      <c r="I87" s="31"/>
      <c r="J87" s="29"/>
      <c r="K87" s="29" t="s">
        <v>1719</v>
      </c>
      <c r="L87" s="29" t="s">
        <v>1720</v>
      </c>
      <c r="M87" s="29" t="s">
        <v>1721</v>
      </c>
      <c r="N87" s="29" t="s">
        <v>1594</v>
      </c>
      <c r="O87" s="29"/>
      <c r="P87" s="29"/>
      <c r="Q87" s="29" t="s">
        <v>445</v>
      </c>
      <c r="R87" t="s">
        <v>1594</v>
      </c>
    </row>
    <row r="88" spans="1:18" hidden="1" x14ac:dyDescent="0.3">
      <c r="A88" s="29">
        <v>88</v>
      </c>
      <c r="B88" s="33" t="s">
        <v>2584</v>
      </c>
      <c r="C88" s="29" t="s">
        <v>430</v>
      </c>
      <c r="D88" s="29" t="s">
        <v>447</v>
      </c>
      <c r="E88" s="29"/>
      <c r="F88" s="29" t="s">
        <v>32</v>
      </c>
      <c r="G88" s="29" t="s">
        <v>448</v>
      </c>
      <c r="H88" s="29" t="s">
        <v>1595</v>
      </c>
      <c r="I88" s="31"/>
      <c r="J88" s="29"/>
      <c r="K88" s="29" t="s">
        <v>2420</v>
      </c>
      <c r="L88" s="29" t="s">
        <v>2421</v>
      </c>
      <c r="M88" s="29" t="s">
        <v>1594</v>
      </c>
      <c r="N88" s="29"/>
      <c r="O88" s="29"/>
      <c r="P88" s="29"/>
      <c r="Q88" s="29" t="s">
        <v>451</v>
      </c>
      <c r="R88" t="s">
        <v>1594</v>
      </c>
    </row>
    <row r="89" spans="1:18" hidden="1" x14ac:dyDescent="0.3">
      <c r="A89" s="29">
        <v>89</v>
      </c>
      <c r="B89" s="33" t="s">
        <v>2584</v>
      </c>
      <c r="C89" s="29" t="s">
        <v>430</v>
      </c>
      <c r="D89" s="29" t="s">
        <v>453</v>
      </c>
      <c r="E89" s="29"/>
      <c r="F89" s="29" t="s">
        <v>38</v>
      </c>
      <c r="G89" s="29">
        <v>8</v>
      </c>
      <c r="H89" s="29" t="s">
        <v>1595</v>
      </c>
      <c r="I89" s="31"/>
      <c r="J89" s="29"/>
      <c r="K89" s="29" t="s">
        <v>2203</v>
      </c>
      <c r="L89" s="29" t="s">
        <v>2204</v>
      </c>
      <c r="M89" s="29" t="s">
        <v>1594</v>
      </c>
      <c r="N89" s="29" t="s">
        <v>2205</v>
      </c>
      <c r="O89" s="29" t="s">
        <v>2206</v>
      </c>
      <c r="P89" s="29" t="s">
        <v>1594</v>
      </c>
      <c r="Q89" s="29" t="s">
        <v>456</v>
      </c>
      <c r="R89" t="s">
        <v>1594</v>
      </c>
    </row>
    <row r="90" spans="1:18" hidden="1" x14ac:dyDescent="0.3">
      <c r="A90" s="29">
        <v>90</v>
      </c>
      <c r="B90" s="33" t="s">
        <v>2584</v>
      </c>
      <c r="C90" s="29" t="s">
        <v>430</v>
      </c>
      <c r="D90" s="29" t="s">
        <v>458</v>
      </c>
      <c r="E90" s="29"/>
      <c r="F90" s="29" t="s">
        <v>38</v>
      </c>
      <c r="G90" s="29">
        <v>8</v>
      </c>
      <c r="H90" s="29" t="s">
        <v>1595</v>
      </c>
      <c r="I90" s="31"/>
      <c r="J90" s="29"/>
      <c r="K90" s="29" t="s">
        <v>2207</v>
      </c>
      <c r="L90" s="29" t="s">
        <v>2208</v>
      </c>
      <c r="M90" s="29" t="s">
        <v>1594</v>
      </c>
      <c r="N90" s="29" t="s">
        <v>2209</v>
      </c>
      <c r="O90" s="29" t="s">
        <v>2210</v>
      </c>
      <c r="P90" s="29" t="s">
        <v>1594</v>
      </c>
      <c r="Q90" s="29" t="s">
        <v>461</v>
      </c>
      <c r="R90" t="s">
        <v>1594</v>
      </c>
    </row>
    <row r="91" spans="1:18" hidden="1" x14ac:dyDescent="0.3">
      <c r="A91" s="29">
        <v>91</v>
      </c>
      <c r="B91" s="33" t="s">
        <v>2584</v>
      </c>
      <c r="C91" s="29" t="s">
        <v>430</v>
      </c>
      <c r="D91" s="29" t="s">
        <v>462</v>
      </c>
      <c r="E91" s="29"/>
      <c r="F91" s="29" t="s">
        <v>32</v>
      </c>
      <c r="G91" s="29" t="s">
        <v>463</v>
      </c>
      <c r="H91" s="29" t="s">
        <v>1595</v>
      </c>
      <c r="I91" s="31"/>
      <c r="J91" s="29"/>
      <c r="K91" s="29" t="s">
        <v>2422</v>
      </c>
      <c r="L91" s="29" t="s">
        <v>2423</v>
      </c>
      <c r="M91" s="29" t="s">
        <v>1594</v>
      </c>
      <c r="N91" s="29"/>
      <c r="O91" s="29"/>
      <c r="P91" s="29"/>
      <c r="Q91" s="29" t="s">
        <v>466</v>
      </c>
      <c r="R91" t="s">
        <v>1594</v>
      </c>
    </row>
    <row r="92" spans="1:18" hidden="1" x14ac:dyDescent="0.3">
      <c r="A92" s="29">
        <v>92</v>
      </c>
      <c r="B92" s="33" t="s">
        <v>2584</v>
      </c>
      <c r="C92" s="29" t="s">
        <v>430</v>
      </c>
      <c r="D92" s="29" t="s">
        <v>468</v>
      </c>
      <c r="E92" s="29"/>
      <c r="F92" s="29" t="s">
        <v>17</v>
      </c>
      <c r="G92" s="29">
        <v>1</v>
      </c>
      <c r="H92" s="29" t="s">
        <v>1595</v>
      </c>
      <c r="I92" s="31"/>
      <c r="J92" s="29"/>
      <c r="K92" s="29" t="s">
        <v>1722</v>
      </c>
      <c r="L92" s="29" t="s">
        <v>1723</v>
      </c>
      <c r="M92" s="29" t="s">
        <v>1724</v>
      </c>
      <c r="N92" s="29" t="s">
        <v>1594</v>
      </c>
      <c r="O92" s="29"/>
      <c r="P92" s="29"/>
      <c r="Q92" s="29" t="s">
        <v>471</v>
      </c>
      <c r="R92" t="s">
        <v>1594</v>
      </c>
    </row>
    <row r="93" spans="1:18" hidden="1" x14ac:dyDescent="0.3">
      <c r="A93" s="29">
        <v>93</v>
      </c>
      <c r="B93" s="33" t="s">
        <v>2584</v>
      </c>
      <c r="C93" s="29" t="s">
        <v>430</v>
      </c>
      <c r="D93" s="29" t="s">
        <v>472</v>
      </c>
      <c r="E93" s="29"/>
      <c r="F93" s="29" t="s">
        <v>32</v>
      </c>
      <c r="G93" s="29">
        <v>3</v>
      </c>
      <c r="H93" s="29" t="s">
        <v>1595</v>
      </c>
      <c r="I93" s="31"/>
      <c r="J93" s="29"/>
      <c r="K93" s="29" t="s">
        <v>2424</v>
      </c>
      <c r="L93" s="29" t="s">
        <v>2425</v>
      </c>
      <c r="M93" s="29" t="s">
        <v>1594</v>
      </c>
      <c r="N93" s="29"/>
      <c r="O93" s="29"/>
      <c r="P93" s="29"/>
      <c r="Q93" s="29" t="s">
        <v>475</v>
      </c>
      <c r="R93" t="s">
        <v>1594</v>
      </c>
    </row>
    <row r="94" spans="1:18" hidden="1" x14ac:dyDescent="0.3">
      <c r="A94" s="29">
        <v>94</v>
      </c>
      <c r="B94" s="33" t="s">
        <v>2584</v>
      </c>
      <c r="C94" s="29" t="s">
        <v>430</v>
      </c>
      <c r="D94" s="29" t="s">
        <v>476</v>
      </c>
      <c r="E94" s="29"/>
      <c r="F94" s="29" t="s">
        <v>32</v>
      </c>
      <c r="G94" s="29">
        <v>11</v>
      </c>
      <c r="H94" s="29" t="s">
        <v>1595</v>
      </c>
      <c r="I94" s="31"/>
      <c r="J94" s="29"/>
      <c r="K94" s="29" t="s">
        <v>2426</v>
      </c>
      <c r="L94" s="29" t="s">
        <v>2427</v>
      </c>
      <c r="M94" s="29" t="s">
        <v>1594</v>
      </c>
      <c r="N94" s="29"/>
      <c r="O94" s="29"/>
      <c r="P94" s="29"/>
      <c r="Q94" s="29" t="s">
        <v>479</v>
      </c>
      <c r="R94" t="s">
        <v>1594</v>
      </c>
    </row>
    <row r="95" spans="1:18" hidden="1" x14ac:dyDescent="0.3">
      <c r="A95" s="29">
        <v>95</v>
      </c>
      <c r="B95" s="33" t="s">
        <v>2584</v>
      </c>
      <c r="C95" s="29" t="s">
        <v>430</v>
      </c>
      <c r="D95" s="29" t="s">
        <v>480</v>
      </c>
      <c r="E95" s="29"/>
      <c r="F95" s="29" t="s">
        <v>38</v>
      </c>
      <c r="G95" s="29">
        <v>8</v>
      </c>
      <c r="H95" s="29" t="s">
        <v>1595</v>
      </c>
      <c r="I95" s="31"/>
      <c r="J95" s="29"/>
      <c r="K95" s="29" t="s">
        <v>2211</v>
      </c>
      <c r="L95" s="29" t="s">
        <v>2212</v>
      </c>
      <c r="M95" s="29" t="s">
        <v>1594</v>
      </c>
      <c r="N95" s="29" t="s">
        <v>2213</v>
      </c>
      <c r="O95" s="29" t="s">
        <v>2214</v>
      </c>
      <c r="P95" s="29" t="s">
        <v>1594</v>
      </c>
      <c r="Q95" s="29" t="s">
        <v>483</v>
      </c>
      <c r="R95" t="s">
        <v>1594</v>
      </c>
    </row>
    <row r="96" spans="1:18" hidden="1" x14ac:dyDescent="0.3">
      <c r="A96" s="29">
        <v>96</v>
      </c>
      <c r="B96" s="33" t="s">
        <v>2584</v>
      </c>
      <c r="C96" s="29" t="s">
        <v>430</v>
      </c>
      <c r="D96" s="29" t="s">
        <v>484</v>
      </c>
      <c r="E96" s="29"/>
      <c r="F96" s="29" t="s">
        <v>32</v>
      </c>
      <c r="G96" s="29">
        <v>3</v>
      </c>
      <c r="H96" s="29" t="s">
        <v>1595</v>
      </c>
      <c r="I96" s="31"/>
      <c r="J96" s="29"/>
      <c r="K96" s="29" t="s">
        <v>2428</v>
      </c>
      <c r="L96" s="29" t="s">
        <v>2429</v>
      </c>
      <c r="M96" s="29" t="s">
        <v>1594</v>
      </c>
      <c r="N96" s="29"/>
      <c r="O96" s="29"/>
      <c r="P96" s="29"/>
      <c r="Q96" s="29" t="s">
        <v>487</v>
      </c>
      <c r="R96" t="s">
        <v>1594</v>
      </c>
    </row>
    <row r="97" spans="1:18" hidden="1" x14ac:dyDescent="0.3">
      <c r="A97" s="29">
        <v>97</v>
      </c>
      <c r="B97" s="33" t="s">
        <v>2584</v>
      </c>
      <c r="C97" s="29" t="s">
        <v>430</v>
      </c>
      <c r="D97" s="29" t="s">
        <v>488</v>
      </c>
      <c r="E97" s="29"/>
      <c r="F97" s="29" t="s">
        <v>44</v>
      </c>
      <c r="G97" s="29">
        <v>2</v>
      </c>
      <c r="H97" s="29" t="s">
        <v>1595</v>
      </c>
      <c r="I97" s="31"/>
      <c r="J97" s="29"/>
      <c r="K97" s="29" t="s">
        <v>2509</v>
      </c>
      <c r="L97" s="29" t="s">
        <v>2510</v>
      </c>
      <c r="M97" s="29" t="s">
        <v>1594</v>
      </c>
      <c r="N97" s="29"/>
      <c r="O97" s="29"/>
      <c r="P97" s="29"/>
      <c r="Q97" s="29" t="s">
        <v>491</v>
      </c>
      <c r="R97" t="s">
        <v>1594</v>
      </c>
    </row>
    <row r="98" spans="1:18" hidden="1" x14ac:dyDescent="0.3">
      <c r="A98" s="29">
        <v>98</v>
      </c>
      <c r="B98" s="33" t="s">
        <v>2584</v>
      </c>
      <c r="C98" s="29" t="s">
        <v>430</v>
      </c>
      <c r="D98" s="29" t="s">
        <v>494</v>
      </c>
      <c r="E98" s="29"/>
      <c r="F98" s="29" t="s">
        <v>38</v>
      </c>
      <c r="G98" s="29">
        <v>8</v>
      </c>
      <c r="H98" s="29" t="s">
        <v>1595</v>
      </c>
      <c r="I98" s="31"/>
      <c r="J98" s="29"/>
      <c r="K98" s="29" t="s">
        <v>2263</v>
      </c>
      <c r="L98" s="29" t="s">
        <v>2264</v>
      </c>
      <c r="M98" s="29" t="s">
        <v>1594</v>
      </c>
      <c r="N98" s="29" t="s">
        <v>2265</v>
      </c>
      <c r="O98" s="29" t="s">
        <v>2266</v>
      </c>
      <c r="P98" s="29" t="s">
        <v>1594</v>
      </c>
      <c r="Q98" s="29" t="s">
        <v>497</v>
      </c>
      <c r="R98" t="s">
        <v>1594</v>
      </c>
    </row>
    <row r="99" spans="1:18" hidden="1" x14ac:dyDescent="0.3">
      <c r="A99" s="29">
        <v>99</v>
      </c>
      <c r="B99" s="33" t="s">
        <v>2584</v>
      </c>
      <c r="C99" s="29" t="s">
        <v>430</v>
      </c>
      <c r="D99" s="29" t="s">
        <v>498</v>
      </c>
      <c r="E99" s="29"/>
      <c r="F99" s="29" t="s">
        <v>32</v>
      </c>
      <c r="G99" s="29">
        <v>11</v>
      </c>
      <c r="H99" s="29" t="s">
        <v>1595</v>
      </c>
      <c r="I99" s="31"/>
      <c r="J99" s="29"/>
      <c r="K99" s="29" t="s">
        <v>2430</v>
      </c>
      <c r="L99" s="29" t="s">
        <v>2431</v>
      </c>
      <c r="M99" s="29" t="s">
        <v>1594</v>
      </c>
      <c r="N99" s="29"/>
      <c r="O99" s="29"/>
      <c r="P99" s="29"/>
      <c r="Q99" s="29" t="s">
        <v>501</v>
      </c>
      <c r="R99" t="s">
        <v>1594</v>
      </c>
    </row>
    <row r="100" spans="1:18" hidden="1" x14ac:dyDescent="0.3">
      <c r="A100" s="29">
        <v>100</v>
      </c>
      <c r="B100" s="33" t="s">
        <v>2584</v>
      </c>
      <c r="C100" s="29" t="s">
        <v>430</v>
      </c>
      <c r="D100" s="29" t="s">
        <v>502</v>
      </c>
      <c r="E100" s="29"/>
      <c r="F100" s="29" t="s">
        <v>17</v>
      </c>
      <c r="G100" s="29">
        <v>1</v>
      </c>
      <c r="H100" s="29" t="s">
        <v>1595</v>
      </c>
      <c r="I100" s="31"/>
      <c r="J100" s="29"/>
      <c r="K100" s="29" t="s">
        <v>1725</v>
      </c>
      <c r="L100" s="29" t="s">
        <v>1726</v>
      </c>
      <c r="M100" s="29" t="s">
        <v>1727</v>
      </c>
      <c r="N100" s="29" t="s">
        <v>1594</v>
      </c>
      <c r="O100" s="29"/>
      <c r="P100" s="29"/>
      <c r="Q100" s="29" t="s">
        <v>505</v>
      </c>
      <c r="R100" t="s">
        <v>1594</v>
      </c>
    </row>
    <row r="101" spans="1:18" hidden="1" x14ac:dyDescent="0.3">
      <c r="A101" s="29">
        <v>101</v>
      </c>
      <c r="B101" s="33" t="s">
        <v>2584</v>
      </c>
      <c r="C101" s="29" t="s">
        <v>430</v>
      </c>
      <c r="D101" s="29" t="s">
        <v>506</v>
      </c>
      <c r="E101" s="29"/>
      <c r="F101" s="29" t="s">
        <v>32</v>
      </c>
      <c r="G101" s="29">
        <v>11</v>
      </c>
      <c r="H101" s="29" t="s">
        <v>1595</v>
      </c>
      <c r="I101" s="31"/>
      <c r="J101" s="29"/>
      <c r="K101" s="29" t="s">
        <v>2432</v>
      </c>
      <c r="L101" s="29" t="s">
        <v>2433</v>
      </c>
      <c r="M101" s="29" t="s">
        <v>1594</v>
      </c>
      <c r="N101" s="29"/>
      <c r="O101" s="29"/>
      <c r="P101" s="29"/>
      <c r="Q101" s="29" t="s">
        <v>509</v>
      </c>
      <c r="R101" t="s">
        <v>1594</v>
      </c>
    </row>
    <row r="102" spans="1:18" hidden="1" x14ac:dyDescent="0.3">
      <c r="A102" s="29">
        <v>102</v>
      </c>
      <c r="B102" s="33" t="s">
        <v>2584</v>
      </c>
      <c r="C102" s="29" t="s">
        <v>430</v>
      </c>
      <c r="D102" s="29" t="s">
        <v>510</v>
      </c>
      <c r="E102" s="29"/>
      <c r="F102" s="29" t="s">
        <v>38</v>
      </c>
      <c r="G102" s="29">
        <v>8</v>
      </c>
      <c r="H102" s="29" t="s">
        <v>1595</v>
      </c>
      <c r="I102" s="31"/>
      <c r="J102" s="29"/>
      <c r="K102" s="29" t="s">
        <v>2319</v>
      </c>
      <c r="L102" s="29" t="s">
        <v>2320</v>
      </c>
      <c r="M102" s="29" t="s">
        <v>1594</v>
      </c>
      <c r="N102" s="29" t="s">
        <v>2321</v>
      </c>
      <c r="O102" s="29" t="s">
        <v>2322</v>
      </c>
      <c r="P102" s="29" t="s">
        <v>1594</v>
      </c>
      <c r="Q102" s="29" t="s">
        <v>513</v>
      </c>
      <c r="R102" t="s">
        <v>1594</v>
      </c>
    </row>
    <row r="103" spans="1:18" hidden="1" x14ac:dyDescent="0.3">
      <c r="A103" s="29">
        <v>103</v>
      </c>
      <c r="B103" s="33" t="s">
        <v>2584</v>
      </c>
      <c r="C103" s="29" t="s">
        <v>430</v>
      </c>
      <c r="D103" s="29" t="s">
        <v>514</v>
      </c>
      <c r="E103" s="29"/>
      <c r="F103" s="29" t="s">
        <v>38</v>
      </c>
      <c r="G103" s="29">
        <v>8</v>
      </c>
      <c r="H103" s="29" t="s">
        <v>1595</v>
      </c>
      <c r="I103" s="31"/>
      <c r="J103" s="29"/>
      <c r="K103" s="29" t="s">
        <v>2109</v>
      </c>
      <c r="L103" s="29" t="s">
        <v>2110</v>
      </c>
      <c r="M103" s="29" t="s">
        <v>1594</v>
      </c>
      <c r="N103" s="29" t="s">
        <v>2111</v>
      </c>
      <c r="O103" s="29" t="s">
        <v>2112</v>
      </c>
      <c r="P103" s="29" t="s">
        <v>2113</v>
      </c>
      <c r="Q103" s="29" t="s">
        <v>517</v>
      </c>
      <c r="R103" t="s">
        <v>1594</v>
      </c>
    </row>
    <row r="104" spans="1:18" hidden="1" x14ac:dyDescent="0.3">
      <c r="A104" s="29">
        <v>104</v>
      </c>
      <c r="B104" s="33" t="s">
        <v>2584</v>
      </c>
      <c r="C104" s="29" t="s">
        <v>430</v>
      </c>
      <c r="D104" s="29" t="s">
        <v>520</v>
      </c>
      <c r="E104" s="29"/>
      <c r="F104" s="29" t="s">
        <v>17</v>
      </c>
      <c r="G104" s="29">
        <v>1</v>
      </c>
      <c r="H104" s="29" t="s">
        <v>1595</v>
      </c>
      <c r="I104" s="31"/>
      <c r="J104" s="29"/>
      <c r="K104" s="29" t="s">
        <v>1728</v>
      </c>
      <c r="L104" s="29" t="s">
        <v>1729</v>
      </c>
      <c r="M104" s="29" t="s">
        <v>1730</v>
      </c>
      <c r="N104" s="29" t="s">
        <v>1594</v>
      </c>
      <c r="O104" s="29"/>
      <c r="P104" s="29"/>
      <c r="Q104" s="29" t="s">
        <v>523</v>
      </c>
      <c r="R104" t="s">
        <v>1594</v>
      </c>
    </row>
    <row r="105" spans="1:18" hidden="1" x14ac:dyDescent="0.3">
      <c r="A105" s="29">
        <v>105</v>
      </c>
      <c r="B105" s="33" t="s">
        <v>2584</v>
      </c>
      <c r="C105" s="29" t="s">
        <v>430</v>
      </c>
      <c r="D105" s="29" t="s">
        <v>524</v>
      </c>
      <c r="E105" s="29"/>
      <c r="F105" s="29" t="s">
        <v>38</v>
      </c>
      <c r="G105" s="29">
        <v>8</v>
      </c>
      <c r="H105" s="29" t="s">
        <v>1595</v>
      </c>
      <c r="I105" s="31"/>
      <c r="J105" s="29"/>
      <c r="K105" s="29" t="s">
        <v>2114</v>
      </c>
      <c r="L105" s="29" t="s">
        <v>2115</v>
      </c>
      <c r="M105" s="29" t="s">
        <v>1594</v>
      </c>
      <c r="N105" s="29" t="s">
        <v>2116</v>
      </c>
      <c r="O105" s="29" t="s">
        <v>2117</v>
      </c>
      <c r="P105" s="29" t="s">
        <v>2118</v>
      </c>
      <c r="Q105" s="29" t="s">
        <v>527</v>
      </c>
      <c r="R105" t="s">
        <v>1594</v>
      </c>
    </row>
    <row r="106" spans="1:18" hidden="1" x14ac:dyDescent="0.3">
      <c r="A106" s="29">
        <v>106</v>
      </c>
      <c r="B106" s="33" t="s">
        <v>2584</v>
      </c>
      <c r="C106" s="29" t="s">
        <v>430</v>
      </c>
      <c r="D106" s="29" t="s">
        <v>530</v>
      </c>
      <c r="E106" s="29"/>
      <c r="F106" s="29" t="s">
        <v>17</v>
      </c>
      <c r="G106" s="29">
        <v>1</v>
      </c>
      <c r="H106" s="29" t="s">
        <v>1595</v>
      </c>
      <c r="I106" s="31"/>
      <c r="J106" s="29"/>
      <c r="K106" s="29" t="s">
        <v>1731</v>
      </c>
      <c r="L106" s="29" t="s">
        <v>1732</v>
      </c>
      <c r="M106" s="29" t="s">
        <v>1733</v>
      </c>
      <c r="N106" s="29" t="s">
        <v>1594</v>
      </c>
      <c r="O106" s="29"/>
      <c r="P106" s="29"/>
      <c r="Q106" s="29" t="s">
        <v>533</v>
      </c>
      <c r="R106" t="s">
        <v>1594</v>
      </c>
    </row>
    <row r="107" spans="1:18" hidden="1" x14ac:dyDescent="0.3">
      <c r="A107" s="29">
        <v>107</v>
      </c>
      <c r="B107" s="33" t="s">
        <v>2584</v>
      </c>
      <c r="C107" s="29" t="s">
        <v>430</v>
      </c>
      <c r="D107" s="29" t="s">
        <v>534</v>
      </c>
      <c r="E107" s="29"/>
      <c r="F107" s="29" t="s">
        <v>17</v>
      </c>
      <c r="G107" s="29">
        <v>1</v>
      </c>
      <c r="H107" s="29" t="s">
        <v>1595</v>
      </c>
      <c r="I107" s="31"/>
      <c r="J107" s="29"/>
      <c r="K107" s="29" t="s">
        <v>1734</v>
      </c>
      <c r="L107" s="29" t="s">
        <v>1735</v>
      </c>
      <c r="M107" s="29" t="s">
        <v>1736</v>
      </c>
      <c r="N107" s="29" t="s">
        <v>1594</v>
      </c>
      <c r="O107" s="29"/>
      <c r="P107" s="29"/>
      <c r="Q107" s="29" t="s">
        <v>537</v>
      </c>
      <c r="R107" t="s">
        <v>1594</v>
      </c>
    </row>
    <row r="108" spans="1:18" hidden="1" x14ac:dyDescent="0.3">
      <c r="A108" s="29">
        <v>108</v>
      </c>
      <c r="B108" s="33" t="s">
        <v>2584</v>
      </c>
      <c r="C108" s="29" t="s">
        <v>430</v>
      </c>
      <c r="D108" s="29" t="s">
        <v>538</v>
      </c>
      <c r="E108" s="29"/>
      <c r="F108" s="29" t="s">
        <v>32</v>
      </c>
      <c r="G108" s="29">
        <v>11</v>
      </c>
      <c r="H108" s="29" t="s">
        <v>1595</v>
      </c>
      <c r="I108" s="31"/>
      <c r="J108" s="29"/>
      <c r="K108" s="29" t="s">
        <v>2434</v>
      </c>
      <c r="L108" s="29" t="s">
        <v>2435</v>
      </c>
      <c r="M108" s="29" t="s">
        <v>1594</v>
      </c>
      <c r="N108" s="29"/>
      <c r="O108" s="29"/>
      <c r="P108" s="29"/>
      <c r="Q108" s="29" t="s">
        <v>541</v>
      </c>
      <c r="R108" t="s">
        <v>1594</v>
      </c>
    </row>
    <row r="109" spans="1:18" hidden="1" x14ac:dyDescent="0.3">
      <c r="A109" s="29">
        <v>109</v>
      </c>
      <c r="B109" s="33" t="s">
        <v>2584</v>
      </c>
      <c r="C109" s="29" t="s">
        <v>430</v>
      </c>
      <c r="D109" s="29" t="s">
        <v>542</v>
      </c>
      <c r="E109" s="29"/>
      <c r="F109" s="29" t="s">
        <v>17</v>
      </c>
      <c r="G109" s="29">
        <v>1</v>
      </c>
      <c r="H109" s="29" t="s">
        <v>1595</v>
      </c>
      <c r="I109" s="31"/>
      <c r="J109" s="29"/>
      <c r="K109" s="29" t="s">
        <v>1737</v>
      </c>
      <c r="L109" s="29" t="s">
        <v>1738</v>
      </c>
      <c r="M109" s="29" t="s">
        <v>1739</v>
      </c>
      <c r="N109" s="29" t="s">
        <v>1594</v>
      </c>
      <c r="O109" s="29"/>
      <c r="P109" s="29"/>
      <c r="Q109" s="29" t="s">
        <v>545</v>
      </c>
      <c r="R109" t="s">
        <v>1594</v>
      </c>
    </row>
    <row r="110" spans="1:18" hidden="1" x14ac:dyDescent="0.3">
      <c r="A110" s="29">
        <v>110</v>
      </c>
      <c r="B110" s="33" t="s">
        <v>2584</v>
      </c>
      <c r="C110" s="29" t="s">
        <v>548</v>
      </c>
      <c r="D110" s="29" t="s">
        <v>549</v>
      </c>
      <c r="E110" s="29" t="s">
        <v>16</v>
      </c>
      <c r="F110" s="29" t="s">
        <v>44</v>
      </c>
      <c r="G110" s="29">
        <v>1</v>
      </c>
      <c r="H110" s="29" t="s">
        <v>1597</v>
      </c>
      <c r="I110" s="31"/>
      <c r="J110" s="29" t="s">
        <v>2474</v>
      </c>
      <c r="K110" s="29" t="s">
        <v>2475</v>
      </c>
      <c r="L110" s="29" t="s">
        <v>2476</v>
      </c>
      <c r="M110" s="29" t="s">
        <v>1594</v>
      </c>
      <c r="N110" s="29"/>
      <c r="O110" s="29"/>
      <c r="P110" s="29"/>
      <c r="Q110" s="29" t="s">
        <v>553</v>
      </c>
      <c r="R110" t="s">
        <v>1594</v>
      </c>
    </row>
    <row r="111" spans="1:18" hidden="1" x14ac:dyDescent="0.3">
      <c r="A111" s="29">
        <v>111</v>
      </c>
      <c r="B111" s="33" t="s">
        <v>2584</v>
      </c>
      <c r="C111" s="29" t="s">
        <v>548</v>
      </c>
      <c r="D111" s="29" t="s">
        <v>554</v>
      </c>
      <c r="E111" s="29"/>
      <c r="F111" s="29" t="s">
        <v>17</v>
      </c>
      <c r="G111" s="29">
        <v>1</v>
      </c>
      <c r="H111" s="29" t="s">
        <v>1595</v>
      </c>
      <c r="I111" s="31"/>
      <c r="J111" s="29"/>
      <c r="K111" s="29" t="s">
        <v>1740</v>
      </c>
      <c r="L111" s="29" t="s">
        <v>1741</v>
      </c>
      <c r="M111" s="29" t="s">
        <v>1742</v>
      </c>
      <c r="N111" s="29" t="s">
        <v>1594</v>
      </c>
      <c r="O111" s="29"/>
      <c r="P111" s="29"/>
      <c r="Q111" s="29" t="s">
        <v>557</v>
      </c>
      <c r="R111" t="s">
        <v>1594</v>
      </c>
    </row>
    <row r="112" spans="1:18" hidden="1" x14ac:dyDescent="0.3">
      <c r="A112" s="29">
        <v>112</v>
      </c>
      <c r="B112" s="33" t="s">
        <v>2584</v>
      </c>
      <c r="C112" s="29" t="s">
        <v>548</v>
      </c>
      <c r="D112" s="29" t="s">
        <v>558</v>
      </c>
      <c r="E112" s="29"/>
      <c r="F112" s="29" t="s">
        <v>32</v>
      </c>
      <c r="G112" s="29">
        <v>8</v>
      </c>
      <c r="H112" s="29" t="s">
        <v>1595</v>
      </c>
      <c r="I112" s="31"/>
      <c r="J112" s="29"/>
      <c r="K112" s="29" t="s">
        <v>2436</v>
      </c>
      <c r="L112" s="29" t="s">
        <v>2437</v>
      </c>
      <c r="M112" s="29" t="s">
        <v>1594</v>
      </c>
      <c r="N112" s="29"/>
      <c r="O112" s="29"/>
      <c r="P112" s="29"/>
      <c r="Q112" s="29" t="s">
        <v>561</v>
      </c>
      <c r="R112" t="s">
        <v>1594</v>
      </c>
    </row>
    <row r="113" spans="1:18" hidden="1" x14ac:dyDescent="0.3">
      <c r="A113" s="29">
        <v>113</v>
      </c>
      <c r="B113" s="33" t="s">
        <v>2584</v>
      </c>
      <c r="C113" s="29" t="s">
        <v>548</v>
      </c>
      <c r="D113" s="29" t="s">
        <v>562</v>
      </c>
      <c r="E113" s="29"/>
      <c r="F113" s="29" t="s">
        <v>32</v>
      </c>
      <c r="G113" s="29">
        <v>11</v>
      </c>
      <c r="H113" s="29" t="s">
        <v>1595</v>
      </c>
      <c r="I113" s="31"/>
      <c r="J113" s="29"/>
      <c r="K113" s="29" t="s">
        <v>2438</v>
      </c>
      <c r="L113" s="29" t="s">
        <v>2439</v>
      </c>
      <c r="M113" s="29" t="s">
        <v>1594</v>
      </c>
      <c r="N113" s="29"/>
      <c r="O113" s="29"/>
      <c r="P113" s="29"/>
      <c r="Q113" s="29" t="s">
        <v>565</v>
      </c>
      <c r="R113" t="s">
        <v>1594</v>
      </c>
    </row>
    <row r="114" spans="1:18" hidden="1" x14ac:dyDescent="0.3">
      <c r="A114" s="29">
        <v>114</v>
      </c>
      <c r="B114" s="33" t="s">
        <v>2584</v>
      </c>
      <c r="C114" s="29" t="s">
        <v>548</v>
      </c>
      <c r="D114" s="29" t="s">
        <v>568</v>
      </c>
      <c r="E114" s="29"/>
      <c r="F114" s="29" t="s">
        <v>32</v>
      </c>
      <c r="G114" s="29">
        <v>11</v>
      </c>
      <c r="H114" s="29" t="s">
        <v>1595</v>
      </c>
      <c r="I114" s="31"/>
      <c r="J114" s="29"/>
      <c r="K114" s="29" t="s">
        <v>2440</v>
      </c>
      <c r="L114" s="29" t="s">
        <v>2441</v>
      </c>
      <c r="M114" s="29" t="s">
        <v>1594</v>
      </c>
      <c r="N114" s="29"/>
      <c r="O114" s="29"/>
      <c r="P114" s="29"/>
      <c r="Q114" s="29" t="s">
        <v>571</v>
      </c>
      <c r="R114" t="s">
        <v>1594</v>
      </c>
    </row>
    <row r="115" spans="1:18" hidden="1" x14ac:dyDescent="0.3">
      <c r="A115" s="29">
        <v>115</v>
      </c>
      <c r="B115" s="33" t="s">
        <v>2584</v>
      </c>
      <c r="C115" s="29" t="s">
        <v>548</v>
      </c>
      <c r="D115" s="29" t="s">
        <v>573</v>
      </c>
      <c r="E115" s="29"/>
      <c r="F115" s="29" t="s">
        <v>38</v>
      </c>
      <c r="G115" s="29">
        <v>8</v>
      </c>
      <c r="H115" s="29" t="s">
        <v>1595</v>
      </c>
      <c r="I115" s="31"/>
      <c r="J115" s="29"/>
      <c r="K115" s="29" t="s">
        <v>2129</v>
      </c>
      <c r="L115" s="29" t="s">
        <v>2130</v>
      </c>
      <c r="M115" s="29" t="s">
        <v>1594</v>
      </c>
      <c r="N115" s="29" t="s">
        <v>2131</v>
      </c>
      <c r="O115" s="29" t="s">
        <v>2132</v>
      </c>
      <c r="P115" s="29" t="s">
        <v>2133</v>
      </c>
      <c r="Q115" s="29" t="s">
        <v>576</v>
      </c>
      <c r="R115" t="s">
        <v>1594</v>
      </c>
    </row>
    <row r="116" spans="1:18" hidden="1" x14ac:dyDescent="0.3">
      <c r="A116" s="29">
        <v>116</v>
      </c>
      <c r="B116" s="33" t="s">
        <v>2584</v>
      </c>
      <c r="C116" s="29" t="s">
        <v>548</v>
      </c>
      <c r="D116" s="29" t="s">
        <v>579</v>
      </c>
      <c r="E116" s="29"/>
      <c r="F116" s="29" t="s">
        <v>38</v>
      </c>
      <c r="G116" s="29">
        <v>8</v>
      </c>
      <c r="H116" s="29" t="s">
        <v>1595</v>
      </c>
      <c r="I116" s="31"/>
      <c r="J116" s="29"/>
      <c r="K116" s="29" t="s">
        <v>2331</v>
      </c>
      <c r="L116" s="29" t="s">
        <v>2332</v>
      </c>
      <c r="M116" s="29" t="s">
        <v>1594</v>
      </c>
      <c r="N116" s="29" t="s">
        <v>2333</v>
      </c>
      <c r="O116" s="29" t="s">
        <v>2334</v>
      </c>
      <c r="P116" s="29" t="s">
        <v>1594</v>
      </c>
      <c r="Q116" s="29" t="s">
        <v>517</v>
      </c>
      <c r="R116" t="s">
        <v>1594</v>
      </c>
    </row>
    <row r="117" spans="1:18" hidden="1" x14ac:dyDescent="0.3">
      <c r="A117" s="29">
        <v>117</v>
      </c>
      <c r="B117" s="33" t="s">
        <v>2584</v>
      </c>
      <c r="C117" s="29" t="s">
        <v>548</v>
      </c>
      <c r="D117" s="29" t="s">
        <v>581</v>
      </c>
      <c r="E117" s="29"/>
      <c r="F117" s="29" t="s">
        <v>32</v>
      </c>
      <c r="G117" s="29" t="s">
        <v>448</v>
      </c>
      <c r="H117" s="29" t="s">
        <v>1595</v>
      </c>
      <c r="I117" s="31"/>
      <c r="J117" s="29"/>
      <c r="K117" s="29" t="s">
        <v>2442</v>
      </c>
      <c r="L117" s="29" t="s">
        <v>2443</v>
      </c>
      <c r="M117" s="29" t="s">
        <v>1594</v>
      </c>
      <c r="N117" s="29"/>
      <c r="O117" s="29"/>
      <c r="P117" s="29"/>
      <c r="Q117" s="29" t="s">
        <v>584</v>
      </c>
      <c r="R117" t="s">
        <v>1594</v>
      </c>
    </row>
    <row r="118" spans="1:18" hidden="1" x14ac:dyDescent="0.3">
      <c r="A118" s="29">
        <v>118</v>
      </c>
      <c r="B118" s="33" t="s">
        <v>2584</v>
      </c>
      <c r="C118" s="29" t="s">
        <v>548</v>
      </c>
      <c r="D118" s="29" t="s">
        <v>587</v>
      </c>
      <c r="E118" s="29"/>
      <c r="F118" s="29" t="s">
        <v>32</v>
      </c>
      <c r="G118" s="29" t="s">
        <v>448</v>
      </c>
      <c r="H118" s="29" t="s">
        <v>1595</v>
      </c>
      <c r="I118" s="31"/>
      <c r="J118" s="29"/>
      <c r="K118" s="29" t="s">
        <v>2444</v>
      </c>
      <c r="L118" s="29" t="s">
        <v>2445</v>
      </c>
      <c r="M118" s="29" t="s">
        <v>1594</v>
      </c>
      <c r="N118" s="29"/>
      <c r="O118" s="29"/>
      <c r="P118" s="29"/>
      <c r="Q118" s="29" t="s">
        <v>590</v>
      </c>
      <c r="R118" t="s">
        <v>1594</v>
      </c>
    </row>
    <row r="119" spans="1:18" hidden="1" x14ac:dyDescent="0.3">
      <c r="A119" s="29">
        <v>119</v>
      </c>
      <c r="B119" s="33" t="s">
        <v>2584</v>
      </c>
      <c r="C119" s="29" t="s">
        <v>548</v>
      </c>
      <c r="D119" s="29" t="s">
        <v>592</v>
      </c>
      <c r="E119" s="29"/>
      <c r="F119" s="29" t="s">
        <v>32</v>
      </c>
      <c r="G119" s="29" t="s">
        <v>448</v>
      </c>
      <c r="H119" s="29" t="s">
        <v>1595</v>
      </c>
      <c r="I119" s="31"/>
      <c r="J119" s="29"/>
      <c r="K119" s="29" t="s">
        <v>2446</v>
      </c>
      <c r="L119" s="29" t="s">
        <v>2447</v>
      </c>
      <c r="M119" s="29" t="s">
        <v>1594</v>
      </c>
      <c r="N119" s="29"/>
      <c r="O119" s="29"/>
      <c r="P119" s="29"/>
      <c r="Q119" s="29" t="s">
        <v>595</v>
      </c>
      <c r="R119" t="s">
        <v>1594</v>
      </c>
    </row>
    <row r="120" spans="1:18" hidden="1" x14ac:dyDescent="0.3">
      <c r="A120" s="29">
        <v>120</v>
      </c>
      <c r="B120" s="33" t="s">
        <v>2584</v>
      </c>
      <c r="C120" s="29" t="s">
        <v>548</v>
      </c>
      <c r="D120" s="29" t="s">
        <v>596</v>
      </c>
      <c r="E120" s="29"/>
      <c r="F120" s="29" t="s">
        <v>17</v>
      </c>
      <c r="G120" s="29">
        <v>1</v>
      </c>
      <c r="H120" s="29" t="s">
        <v>1595</v>
      </c>
      <c r="I120" s="31"/>
      <c r="J120" s="29"/>
      <c r="K120" s="29" t="s">
        <v>1743</v>
      </c>
      <c r="L120" s="29" t="s">
        <v>1744</v>
      </c>
      <c r="M120" s="29" t="s">
        <v>1745</v>
      </c>
      <c r="N120" s="29" t="s">
        <v>1594</v>
      </c>
      <c r="O120" s="29"/>
      <c r="P120" s="29"/>
      <c r="Q120" s="29" t="s">
        <v>599</v>
      </c>
      <c r="R120" t="s">
        <v>1594</v>
      </c>
    </row>
    <row r="121" spans="1:18" hidden="1" x14ac:dyDescent="0.3">
      <c r="A121" s="29">
        <v>121</v>
      </c>
      <c r="B121" s="33" t="s">
        <v>2584</v>
      </c>
      <c r="C121" s="29" t="s">
        <v>548</v>
      </c>
      <c r="D121" s="29" t="s">
        <v>600</v>
      </c>
      <c r="E121" s="29"/>
      <c r="F121" s="29" t="s">
        <v>38</v>
      </c>
      <c r="G121" s="29">
        <v>8</v>
      </c>
      <c r="H121" s="29" t="s">
        <v>1595</v>
      </c>
      <c r="I121" s="31"/>
      <c r="J121" s="29"/>
      <c r="K121" s="29" t="s">
        <v>2134</v>
      </c>
      <c r="L121" s="29" t="s">
        <v>2135</v>
      </c>
      <c r="M121" s="29" t="s">
        <v>1594</v>
      </c>
      <c r="N121" s="29" t="s">
        <v>2136</v>
      </c>
      <c r="O121" s="29" t="s">
        <v>2137</v>
      </c>
      <c r="P121" s="29" t="s">
        <v>2138</v>
      </c>
      <c r="Q121" s="29" t="s">
        <v>603</v>
      </c>
      <c r="R121" t="s">
        <v>1594</v>
      </c>
    </row>
    <row r="122" spans="1:18" hidden="1" x14ac:dyDescent="0.3">
      <c r="A122" s="29">
        <v>122</v>
      </c>
      <c r="B122" s="33" t="s">
        <v>2584</v>
      </c>
      <c r="C122" s="29" t="s">
        <v>548</v>
      </c>
      <c r="D122" s="29" t="s">
        <v>606</v>
      </c>
      <c r="E122" s="29"/>
      <c r="F122" s="29" t="s">
        <v>17</v>
      </c>
      <c r="G122" s="29">
        <v>1</v>
      </c>
      <c r="H122" s="29" t="s">
        <v>1595</v>
      </c>
      <c r="I122" s="31"/>
      <c r="J122" s="29"/>
      <c r="K122" s="29" t="s">
        <v>1746</v>
      </c>
      <c r="L122" s="29" t="s">
        <v>1747</v>
      </c>
      <c r="M122" s="29" t="s">
        <v>1748</v>
      </c>
      <c r="N122" s="29" t="s">
        <v>1594</v>
      </c>
      <c r="O122" s="29"/>
      <c r="P122" s="29"/>
      <c r="Q122" s="29" t="s">
        <v>609</v>
      </c>
      <c r="R122" t="s">
        <v>1594</v>
      </c>
    </row>
    <row r="123" spans="1:18" hidden="1" x14ac:dyDescent="0.3">
      <c r="A123" s="29">
        <v>123</v>
      </c>
      <c r="B123" s="33" t="s">
        <v>2584</v>
      </c>
      <c r="C123" s="29" t="s">
        <v>610</v>
      </c>
      <c r="D123" s="29" t="s">
        <v>611</v>
      </c>
      <c r="E123" s="29"/>
      <c r="F123" s="29" t="s">
        <v>38</v>
      </c>
      <c r="G123" s="29">
        <v>8</v>
      </c>
      <c r="H123" s="29" t="s">
        <v>1595</v>
      </c>
      <c r="I123" s="31"/>
      <c r="J123" s="29"/>
      <c r="K123" s="29" t="s">
        <v>2375</v>
      </c>
      <c r="L123" s="29" t="s">
        <v>2376</v>
      </c>
      <c r="M123" s="29" t="s">
        <v>1594</v>
      </c>
      <c r="N123" s="29" t="s">
        <v>2377</v>
      </c>
      <c r="O123" s="29" t="s">
        <v>2378</v>
      </c>
      <c r="P123" s="29" t="s">
        <v>1594</v>
      </c>
      <c r="Q123" s="29" t="s">
        <v>615</v>
      </c>
      <c r="R123" t="s">
        <v>1594</v>
      </c>
    </row>
    <row r="124" spans="1:18" hidden="1" x14ac:dyDescent="0.3">
      <c r="A124" s="29">
        <v>124</v>
      </c>
      <c r="B124" s="33" t="s">
        <v>2584</v>
      </c>
      <c r="C124" s="29" t="s">
        <v>610</v>
      </c>
      <c r="D124" s="29" t="s">
        <v>616</v>
      </c>
      <c r="E124" s="29"/>
      <c r="F124" s="29" t="s">
        <v>17</v>
      </c>
      <c r="G124" s="29">
        <v>1</v>
      </c>
      <c r="H124" s="29" t="s">
        <v>1595</v>
      </c>
      <c r="I124" s="31"/>
      <c r="J124" s="29"/>
      <c r="K124" s="29" t="s">
        <v>1749</v>
      </c>
      <c r="L124" s="29" t="s">
        <v>1750</v>
      </c>
      <c r="M124" s="29" t="s">
        <v>1751</v>
      </c>
      <c r="N124" s="29" t="s">
        <v>1594</v>
      </c>
      <c r="O124" s="29"/>
      <c r="P124" s="29"/>
      <c r="Q124" s="29" t="s">
        <v>619</v>
      </c>
      <c r="R124" t="s">
        <v>1594</v>
      </c>
    </row>
    <row r="125" spans="1:18" hidden="1" x14ac:dyDescent="0.3">
      <c r="A125" s="29">
        <v>125</v>
      </c>
      <c r="B125" s="33" t="s">
        <v>2584</v>
      </c>
      <c r="C125" s="29" t="s">
        <v>610</v>
      </c>
      <c r="D125" s="29" t="s">
        <v>620</v>
      </c>
      <c r="E125" s="29"/>
      <c r="F125" s="29" t="s">
        <v>17</v>
      </c>
      <c r="G125" s="29">
        <v>8</v>
      </c>
      <c r="H125" s="29" t="s">
        <v>1595</v>
      </c>
      <c r="I125" s="31"/>
      <c r="J125" s="29"/>
      <c r="K125" s="29" t="s">
        <v>1752</v>
      </c>
      <c r="L125" s="29" t="s">
        <v>1753</v>
      </c>
      <c r="M125" s="29" t="s">
        <v>1754</v>
      </c>
      <c r="N125" s="29" t="s">
        <v>1594</v>
      </c>
      <c r="O125" s="29"/>
      <c r="P125" s="29"/>
      <c r="Q125" s="29" t="s">
        <v>622</v>
      </c>
      <c r="R125" t="s">
        <v>1594</v>
      </c>
    </row>
    <row r="126" spans="1:18" hidden="1" x14ac:dyDescent="0.3">
      <c r="A126" s="29">
        <v>126</v>
      </c>
      <c r="B126" s="33" t="s">
        <v>2584</v>
      </c>
      <c r="C126" s="29" t="s">
        <v>610</v>
      </c>
      <c r="D126" s="29" t="s">
        <v>224</v>
      </c>
      <c r="E126" s="29"/>
      <c r="F126" s="29" t="s">
        <v>38</v>
      </c>
      <c r="G126" s="29">
        <v>8</v>
      </c>
      <c r="H126" s="29" t="s">
        <v>1595</v>
      </c>
      <c r="I126" s="31"/>
      <c r="J126" s="29"/>
      <c r="K126" s="29" t="s">
        <v>2183</v>
      </c>
      <c r="L126" s="29" t="s">
        <v>2184</v>
      </c>
      <c r="M126" s="29" t="s">
        <v>1594</v>
      </c>
      <c r="N126" s="29" t="s">
        <v>2185</v>
      </c>
      <c r="O126" s="29" t="s">
        <v>2186</v>
      </c>
      <c r="P126" s="29" t="s">
        <v>1594</v>
      </c>
      <c r="Q126" s="29" t="s">
        <v>135</v>
      </c>
      <c r="R126" t="s">
        <v>1594</v>
      </c>
    </row>
    <row r="127" spans="1:18" hidden="1" x14ac:dyDescent="0.3">
      <c r="A127" s="29">
        <v>127</v>
      </c>
      <c r="B127" s="33" t="s">
        <v>2584</v>
      </c>
      <c r="C127" s="29" t="s">
        <v>625</v>
      </c>
      <c r="D127" s="29" t="s">
        <v>626</v>
      </c>
      <c r="E127" s="29"/>
      <c r="F127" s="29" t="s">
        <v>32</v>
      </c>
      <c r="G127" s="29">
        <v>5</v>
      </c>
      <c r="H127" s="29" t="s">
        <v>1595</v>
      </c>
      <c r="I127" s="31"/>
      <c r="J127" s="29"/>
      <c r="K127" s="29" t="s">
        <v>2448</v>
      </c>
      <c r="L127" s="29" t="s">
        <v>2449</v>
      </c>
      <c r="M127" s="29" t="s">
        <v>1594</v>
      </c>
      <c r="N127" s="29"/>
      <c r="O127" s="29"/>
      <c r="P127" s="29"/>
      <c r="Q127" s="29" t="s">
        <v>630</v>
      </c>
      <c r="R127" t="s">
        <v>1594</v>
      </c>
    </row>
    <row r="128" spans="1:18" hidden="1" x14ac:dyDescent="0.3">
      <c r="A128" s="29">
        <v>128</v>
      </c>
      <c r="B128" s="33" t="s">
        <v>2584</v>
      </c>
      <c r="C128" s="29" t="s">
        <v>625</v>
      </c>
      <c r="D128" s="29" t="s">
        <v>631</v>
      </c>
      <c r="E128" s="29"/>
      <c r="F128" s="29" t="s">
        <v>32</v>
      </c>
      <c r="G128" s="29">
        <v>5</v>
      </c>
      <c r="H128" s="29" t="s">
        <v>1595</v>
      </c>
      <c r="I128" s="31"/>
      <c r="J128" s="29"/>
      <c r="K128" s="29" t="s">
        <v>2450</v>
      </c>
      <c r="L128" s="29" t="s">
        <v>2451</v>
      </c>
      <c r="M128" s="29" t="s">
        <v>1594</v>
      </c>
      <c r="N128" s="29"/>
      <c r="O128" s="29"/>
      <c r="P128" s="29"/>
      <c r="Q128" s="29" t="s">
        <v>634</v>
      </c>
      <c r="R128" t="s">
        <v>1594</v>
      </c>
    </row>
    <row r="129" spans="1:18" hidden="1" x14ac:dyDescent="0.3">
      <c r="A129" s="29">
        <v>129</v>
      </c>
      <c r="B129" s="33" t="s">
        <v>2584</v>
      </c>
      <c r="C129" s="29" t="s">
        <v>625</v>
      </c>
      <c r="D129" s="29" t="s">
        <v>635</v>
      </c>
      <c r="E129" s="29"/>
      <c r="F129" s="29" t="s">
        <v>38</v>
      </c>
      <c r="G129" s="29">
        <v>8</v>
      </c>
      <c r="H129" s="29" t="s">
        <v>1595</v>
      </c>
      <c r="I129" s="31"/>
      <c r="J129" s="29"/>
      <c r="K129" s="29" t="s">
        <v>2323</v>
      </c>
      <c r="L129" s="29" t="s">
        <v>2324</v>
      </c>
      <c r="M129" s="29" t="s">
        <v>1594</v>
      </c>
      <c r="N129" s="29" t="s">
        <v>2325</v>
      </c>
      <c r="O129" s="29" t="s">
        <v>2326</v>
      </c>
      <c r="P129" s="29" t="s">
        <v>1594</v>
      </c>
      <c r="Q129" s="29" t="s">
        <v>517</v>
      </c>
      <c r="R129" t="s">
        <v>1594</v>
      </c>
    </row>
    <row r="130" spans="1:18" hidden="1" x14ac:dyDescent="0.3">
      <c r="A130" s="29">
        <v>130</v>
      </c>
      <c r="B130" s="33" t="s">
        <v>2584</v>
      </c>
      <c r="C130" s="29" t="s">
        <v>637</v>
      </c>
      <c r="D130" s="29" t="s">
        <v>638</v>
      </c>
      <c r="E130" s="29"/>
      <c r="F130" s="29" t="s">
        <v>32</v>
      </c>
      <c r="G130" s="29">
        <v>1</v>
      </c>
      <c r="H130" s="29" t="s">
        <v>1595</v>
      </c>
      <c r="I130" s="31"/>
      <c r="J130" s="29"/>
      <c r="K130" s="29" t="s">
        <v>2452</v>
      </c>
      <c r="L130" s="29" t="s">
        <v>2453</v>
      </c>
      <c r="M130" s="29" t="s">
        <v>1594</v>
      </c>
      <c r="N130" s="29"/>
      <c r="O130" s="29"/>
      <c r="P130" s="29"/>
      <c r="Q130" s="29" t="s">
        <v>642</v>
      </c>
      <c r="R130" t="s">
        <v>1594</v>
      </c>
    </row>
    <row r="131" spans="1:18" hidden="1" x14ac:dyDescent="0.3">
      <c r="A131" s="29">
        <v>131</v>
      </c>
      <c r="B131" s="33" t="s">
        <v>2584</v>
      </c>
      <c r="C131" s="29" t="s">
        <v>637</v>
      </c>
      <c r="D131" s="29" t="s">
        <v>643</v>
      </c>
      <c r="E131" s="29"/>
      <c r="F131" s="29" t="s">
        <v>38</v>
      </c>
      <c r="G131" s="29">
        <v>8</v>
      </c>
      <c r="H131" s="29" t="s">
        <v>1595</v>
      </c>
      <c r="I131" s="31"/>
      <c r="J131" s="29"/>
      <c r="K131" s="29" t="s">
        <v>2119</v>
      </c>
      <c r="L131" s="29" t="s">
        <v>2120</v>
      </c>
      <c r="M131" s="29" t="s">
        <v>1594</v>
      </c>
      <c r="N131" s="29" t="s">
        <v>2121</v>
      </c>
      <c r="O131" s="29" t="s">
        <v>2122</v>
      </c>
      <c r="P131" s="29" t="s">
        <v>2123</v>
      </c>
      <c r="Q131" s="29" t="s">
        <v>646</v>
      </c>
      <c r="R131" t="s">
        <v>1594</v>
      </c>
    </row>
    <row r="132" spans="1:18" hidden="1" x14ac:dyDescent="0.3">
      <c r="A132" s="29">
        <v>132</v>
      </c>
      <c r="B132" s="33" t="s">
        <v>2584</v>
      </c>
      <c r="C132" s="29" t="s">
        <v>637</v>
      </c>
      <c r="D132" s="29" t="s">
        <v>647</v>
      </c>
      <c r="E132" s="29"/>
      <c r="F132" s="29" t="s">
        <v>44</v>
      </c>
      <c r="G132" s="29">
        <v>1</v>
      </c>
      <c r="H132" s="29" t="s">
        <v>1595</v>
      </c>
      <c r="I132" s="31"/>
      <c r="J132" s="29"/>
      <c r="K132" s="29" t="s">
        <v>2511</v>
      </c>
      <c r="L132" s="29" t="s">
        <v>2512</v>
      </c>
      <c r="M132" s="29" t="s">
        <v>1594</v>
      </c>
      <c r="N132" s="29"/>
      <c r="O132" s="29"/>
      <c r="P132" s="29"/>
      <c r="Q132" s="29" t="s">
        <v>650</v>
      </c>
      <c r="R132" t="s">
        <v>1594</v>
      </c>
    </row>
    <row r="133" spans="1:18" hidden="1" x14ac:dyDescent="0.3">
      <c r="A133" s="29">
        <v>133</v>
      </c>
      <c r="B133" s="33" t="s">
        <v>2584</v>
      </c>
      <c r="C133" s="29" t="s">
        <v>637</v>
      </c>
      <c r="D133" s="29" t="s">
        <v>651</v>
      </c>
      <c r="E133" s="29"/>
      <c r="F133" s="29" t="s">
        <v>38</v>
      </c>
      <c r="G133" s="29">
        <v>8</v>
      </c>
      <c r="H133" s="29" t="s">
        <v>1595</v>
      </c>
      <c r="I133" s="31"/>
      <c r="J133" s="29"/>
      <c r="K133" s="29" t="s">
        <v>2124</v>
      </c>
      <c r="L133" s="29" t="s">
        <v>2125</v>
      </c>
      <c r="M133" s="29" t="s">
        <v>1594</v>
      </c>
      <c r="N133" s="29" t="s">
        <v>2126</v>
      </c>
      <c r="O133" s="29" t="s">
        <v>2127</v>
      </c>
      <c r="P133" s="29" t="s">
        <v>2128</v>
      </c>
      <c r="Q133" s="29" t="s">
        <v>654</v>
      </c>
      <c r="R133" t="s">
        <v>1594</v>
      </c>
    </row>
    <row r="134" spans="1:18" hidden="1" x14ac:dyDescent="0.3">
      <c r="A134" s="29">
        <v>134</v>
      </c>
      <c r="B134" s="33" t="s">
        <v>2584</v>
      </c>
      <c r="C134" s="29" t="s">
        <v>637</v>
      </c>
      <c r="D134" s="29" t="s">
        <v>224</v>
      </c>
      <c r="E134" s="29"/>
      <c r="F134" s="29" t="s">
        <v>38</v>
      </c>
      <c r="G134" s="29">
        <v>8</v>
      </c>
      <c r="H134" s="29" t="s">
        <v>1595</v>
      </c>
      <c r="I134" s="31"/>
      <c r="J134" s="29"/>
      <c r="K134" s="29" t="s">
        <v>2183</v>
      </c>
      <c r="L134" s="29" t="s">
        <v>2184</v>
      </c>
      <c r="M134" s="29" t="s">
        <v>1594</v>
      </c>
      <c r="N134" s="29" t="s">
        <v>2185</v>
      </c>
      <c r="O134" s="29" t="s">
        <v>2186</v>
      </c>
      <c r="P134" s="29" t="s">
        <v>1594</v>
      </c>
      <c r="Q134" s="29" t="s">
        <v>135</v>
      </c>
      <c r="R134" t="s">
        <v>1594</v>
      </c>
    </row>
    <row r="135" spans="1:18" hidden="1" x14ac:dyDescent="0.3">
      <c r="A135" s="29">
        <v>135</v>
      </c>
      <c r="B135" s="33"/>
      <c r="C135" s="29" t="s">
        <v>655</v>
      </c>
      <c r="D135" s="29" t="s">
        <v>656</v>
      </c>
      <c r="E135" s="29"/>
      <c r="F135" s="29" t="s">
        <v>17</v>
      </c>
      <c r="G135" s="29">
        <v>4</v>
      </c>
      <c r="H135" s="29" t="s">
        <v>1595</v>
      </c>
      <c r="I135" s="31"/>
      <c r="J135" s="29"/>
      <c r="K135" s="29" t="s">
        <v>1755</v>
      </c>
      <c r="L135" s="29" t="s">
        <v>1756</v>
      </c>
      <c r="M135" s="29" t="s">
        <v>1757</v>
      </c>
      <c r="N135" s="29" t="s">
        <v>1594</v>
      </c>
      <c r="O135" s="29"/>
      <c r="P135" s="29"/>
      <c r="Q135" s="29" t="s">
        <v>660</v>
      </c>
      <c r="R135" t="s">
        <v>1594</v>
      </c>
    </row>
    <row r="136" spans="1:18" hidden="1" x14ac:dyDescent="0.3">
      <c r="A136" s="29">
        <v>136</v>
      </c>
      <c r="B136" s="33"/>
      <c r="C136" s="29" t="s">
        <v>655</v>
      </c>
      <c r="D136" s="29" t="s">
        <v>663</v>
      </c>
      <c r="E136" s="29"/>
      <c r="F136" s="29" t="s">
        <v>38</v>
      </c>
      <c r="G136" s="29">
        <v>8</v>
      </c>
      <c r="H136" s="29" t="s">
        <v>1595</v>
      </c>
      <c r="I136" s="31"/>
      <c r="J136" s="29"/>
      <c r="K136" s="29" t="s">
        <v>2037</v>
      </c>
      <c r="L136" s="29" t="s">
        <v>2038</v>
      </c>
      <c r="M136" s="29" t="s">
        <v>1594</v>
      </c>
      <c r="N136" s="29" t="s">
        <v>2039</v>
      </c>
      <c r="O136" s="29" t="s">
        <v>2040</v>
      </c>
      <c r="P136" s="29" t="s">
        <v>2041</v>
      </c>
      <c r="Q136" s="29" t="s">
        <v>666</v>
      </c>
      <c r="R136" t="s">
        <v>1594</v>
      </c>
    </row>
    <row r="137" spans="1:18" hidden="1" x14ac:dyDescent="0.3">
      <c r="A137" s="29">
        <v>137</v>
      </c>
      <c r="B137" s="33"/>
      <c r="C137" s="29" t="s">
        <v>655</v>
      </c>
      <c r="D137" s="29" t="s">
        <v>667</v>
      </c>
      <c r="E137" s="29"/>
      <c r="F137" s="29" t="s">
        <v>38</v>
      </c>
      <c r="G137" s="29">
        <v>8</v>
      </c>
      <c r="H137" s="29" t="s">
        <v>1595</v>
      </c>
      <c r="I137" s="31"/>
      <c r="J137" s="29"/>
      <c r="K137" s="29" t="s">
        <v>2042</v>
      </c>
      <c r="L137" s="29" t="s">
        <v>2043</v>
      </c>
      <c r="M137" s="29" t="s">
        <v>1594</v>
      </c>
      <c r="N137" s="29" t="s">
        <v>2044</v>
      </c>
      <c r="O137" s="29" t="s">
        <v>2045</v>
      </c>
      <c r="P137" s="29" t="s">
        <v>2046</v>
      </c>
      <c r="Q137" s="29" t="s">
        <v>670</v>
      </c>
      <c r="R137" t="s">
        <v>1594</v>
      </c>
    </row>
    <row r="138" spans="1:18" hidden="1" x14ac:dyDescent="0.3">
      <c r="A138" s="29">
        <v>138</v>
      </c>
      <c r="B138" s="33"/>
      <c r="C138" s="29" t="s">
        <v>655</v>
      </c>
      <c r="D138" s="29" t="s">
        <v>671</v>
      </c>
      <c r="E138" s="29"/>
      <c r="F138" s="29" t="s">
        <v>17</v>
      </c>
      <c r="G138" s="29">
        <v>1</v>
      </c>
      <c r="H138" s="29" t="s">
        <v>1595</v>
      </c>
      <c r="I138" s="31"/>
      <c r="J138" s="29"/>
      <c r="K138" s="29" t="s">
        <v>1758</v>
      </c>
      <c r="L138" s="29" t="s">
        <v>1759</v>
      </c>
      <c r="M138" s="29" t="s">
        <v>1760</v>
      </c>
      <c r="N138" s="29" t="s">
        <v>1594</v>
      </c>
      <c r="O138" s="29"/>
      <c r="P138" s="29"/>
      <c r="Q138" s="29" t="s">
        <v>674</v>
      </c>
      <c r="R138" t="s">
        <v>1594</v>
      </c>
    </row>
    <row r="139" spans="1:18" hidden="1" x14ac:dyDescent="0.3">
      <c r="A139" s="29">
        <v>139</v>
      </c>
      <c r="B139" s="33"/>
      <c r="C139" s="29" t="s">
        <v>655</v>
      </c>
      <c r="D139" s="29" t="s">
        <v>132</v>
      </c>
      <c r="E139" s="29"/>
      <c r="F139" s="29" t="s">
        <v>38</v>
      </c>
      <c r="G139" s="29">
        <v>8</v>
      </c>
      <c r="H139" s="29" t="s">
        <v>1595</v>
      </c>
      <c r="I139" s="31"/>
      <c r="J139" s="29"/>
      <c r="K139" s="29" t="s">
        <v>2179</v>
      </c>
      <c r="L139" s="29" t="s">
        <v>2180</v>
      </c>
      <c r="M139" s="29" t="s">
        <v>1594</v>
      </c>
      <c r="N139" s="29" t="s">
        <v>2181</v>
      </c>
      <c r="O139" s="29" t="s">
        <v>2182</v>
      </c>
      <c r="P139" s="29" t="s">
        <v>1594</v>
      </c>
      <c r="Q139" s="29" t="s">
        <v>135</v>
      </c>
      <c r="R139" t="s">
        <v>1594</v>
      </c>
    </row>
    <row r="140" spans="1:18" hidden="1" x14ac:dyDescent="0.3">
      <c r="A140" s="29">
        <v>140</v>
      </c>
      <c r="B140" s="33"/>
      <c r="C140" s="29" t="s">
        <v>675</v>
      </c>
      <c r="D140" s="29" t="s">
        <v>676</v>
      </c>
      <c r="E140" s="29" t="s">
        <v>16</v>
      </c>
      <c r="F140" s="29" t="s">
        <v>32</v>
      </c>
      <c r="G140" s="29">
        <v>1</v>
      </c>
      <c r="H140" s="29" t="s">
        <v>1597</v>
      </c>
      <c r="I140" s="31"/>
      <c r="J140" s="29" t="s">
        <v>2398</v>
      </c>
      <c r="K140" s="29" t="s">
        <v>1773</v>
      </c>
      <c r="L140" s="29" t="s">
        <v>2399</v>
      </c>
      <c r="M140" s="29" t="s">
        <v>1594</v>
      </c>
      <c r="N140" s="29"/>
      <c r="O140" s="29"/>
      <c r="P140" s="29"/>
      <c r="Q140" s="29" t="s">
        <v>680</v>
      </c>
      <c r="R140" t="s">
        <v>1594</v>
      </c>
    </row>
    <row r="141" spans="1:18" hidden="1" x14ac:dyDescent="0.3">
      <c r="A141" s="29">
        <v>141</v>
      </c>
      <c r="B141" s="33"/>
      <c r="C141" s="29" t="s">
        <v>675</v>
      </c>
      <c r="D141" s="29" t="s">
        <v>48</v>
      </c>
      <c r="E141" s="29"/>
      <c r="F141" s="29" t="s">
        <v>32</v>
      </c>
      <c r="G141" s="29">
        <v>2</v>
      </c>
      <c r="H141" s="29" t="s">
        <v>1595</v>
      </c>
      <c r="I141" s="31"/>
      <c r="J141" s="29"/>
      <c r="K141" s="29" t="s">
        <v>2415</v>
      </c>
      <c r="L141" s="29" t="s">
        <v>2416</v>
      </c>
      <c r="M141" s="29" t="s">
        <v>1594</v>
      </c>
      <c r="N141" s="29"/>
      <c r="O141" s="29"/>
      <c r="P141" s="29"/>
      <c r="Q141" s="29" t="s">
        <v>51</v>
      </c>
      <c r="R141" t="s">
        <v>1594</v>
      </c>
    </row>
    <row r="142" spans="1:18" hidden="1" x14ac:dyDescent="0.3">
      <c r="A142" s="29">
        <v>142</v>
      </c>
      <c r="B142" s="33"/>
      <c r="C142" s="29" t="s">
        <v>675</v>
      </c>
      <c r="D142" s="29" t="s">
        <v>682</v>
      </c>
      <c r="E142" s="29"/>
      <c r="F142" s="29" t="s">
        <v>32</v>
      </c>
      <c r="G142" s="29">
        <v>4</v>
      </c>
      <c r="H142" s="29" t="s">
        <v>1595</v>
      </c>
      <c r="I142" s="31"/>
      <c r="J142" s="29"/>
      <c r="K142" s="29" t="s">
        <v>2454</v>
      </c>
      <c r="L142" s="29" t="s">
        <v>2455</v>
      </c>
      <c r="M142" s="29" t="s">
        <v>1594</v>
      </c>
      <c r="N142" s="29"/>
      <c r="O142" s="29"/>
      <c r="P142" s="29"/>
      <c r="Q142" s="29" t="s">
        <v>685</v>
      </c>
      <c r="R142" t="s">
        <v>1594</v>
      </c>
    </row>
    <row r="143" spans="1:18" hidden="1" x14ac:dyDescent="0.3">
      <c r="A143" s="29">
        <v>143</v>
      </c>
      <c r="B143" s="33"/>
      <c r="C143" s="29" t="s">
        <v>675</v>
      </c>
      <c r="D143" s="29" t="s">
        <v>686</v>
      </c>
      <c r="E143" s="29"/>
      <c r="F143" s="29" t="s">
        <v>32</v>
      </c>
      <c r="G143" s="29">
        <v>9</v>
      </c>
      <c r="H143" s="29" t="s">
        <v>1595</v>
      </c>
      <c r="I143" s="31"/>
      <c r="J143" s="29"/>
      <c r="K143" s="29" t="s">
        <v>2456</v>
      </c>
      <c r="L143" s="29" t="s">
        <v>2457</v>
      </c>
      <c r="M143" s="29" t="s">
        <v>1594</v>
      </c>
      <c r="N143" s="29"/>
      <c r="O143" s="29"/>
      <c r="P143" s="29"/>
      <c r="Q143" s="29" t="s">
        <v>689</v>
      </c>
      <c r="R143" t="s">
        <v>1594</v>
      </c>
    </row>
    <row r="144" spans="1:18" hidden="1" x14ac:dyDescent="0.3">
      <c r="A144" s="29">
        <v>144</v>
      </c>
      <c r="B144" s="33"/>
      <c r="C144" s="29" t="s">
        <v>675</v>
      </c>
      <c r="D144" s="29" t="s">
        <v>690</v>
      </c>
      <c r="E144" s="29"/>
      <c r="F144" s="29" t="s">
        <v>38</v>
      </c>
      <c r="G144" s="29">
        <v>8</v>
      </c>
      <c r="H144" s="29" t="s">
        <v>1595</v>
      </c>
      <c r="I144" s="31"/>
      <c r="J144" s="29"/>
      <c r="K144" s="29" t="s">
        <v>2239</v>
      </c>
      <c r="L144" s="29" t="s">
        <v>2240</v>
      </c>
      <c r="M144" s="29" t="s">
        <v>1594</v>
      </c>
      <c r="N144" s="29" t="s">
        <v>2241</v>
      </c>
      <c r="O144" s="29" t="s">
        <v>2242</v>
      </c>
      <c r="P144" s="29" t="s">
        <v>1594</v>
      </c>
      <c r="Q144" s="29" t="s">
        <v>693</v>
      </c>
      <c r="R144" t="s">
        <v>1594</v>
      </c>
    </row>
    <row r="145" spans="1:18" hidden="1" x14ac:dyDescent="0.3">
      <c r="A145" s="29">
        <v>145</v>
      </c>
      <c r="B145" s="33"/>
      <c r="C145" s="29" t="s">
        <v>675</v>
      </c>
      <c r="D145" s="29" t="s">
        <v>694</v>
      </c>
      <c r="E145" s="29"/>
      <c r="F145" s="29" t="s">
        <v>44</v>
      </c>
      <c r="G145" s="29">
        <v>1</v>
      </c>
      <c r="H145" s="29" t="s">
        <v>1595</v>
      </c>
      <c r="I145" s="31"/>
      <c r="J145" s="29"/>
      <c r="K145" s="29" t="s">
        <v>2513</v>
      </c>
      <c r="L145" s="29" t="s">
        <v>2514</v>
      </c>
      <c r="M145" s="29" t="s">
        <v>1594</v>
      </c>
      <c r="N145" s="29"/>
      <c r="O145" s="29"/>
      <c r="P145" s="29"/>
      <c r="Q145" s="29" t="s">
        <v>697</v>
      </c>
      <c r="R145" t="s">
        <v>1594</v>
      </c>
    </row>
    <row r="146" spans="1:18" hidden="1" x14ac:dyDescent="0.3">
      <c r="A146" s="29">
        <v>146</v>
      </c>
      <c r="B146" s="33"/>
      <c r="C146" s="29" t="s">
        <v>675</v>
      </c>
      <c r="D146" s="29" t="s">
        <v>700</v>
      </c>
      <c r="E146" s="29"/>
      <c r="F146" s="29" t="s">
        <v>38</v>
      </c>
      <c r="G146" s="29">
        <v>8</v>
      </c>
      <c r="H146" s="29" t="s">
        <v>1595</v>
      </c>
      <c r="I146" s="31"/>
      <c r="J146" s="29"/>
      <c r="K146" s="29" t="s">
        <v>2243</v>
      </c>
      <c r="L146" s="29" t="s">
        <v>2244</v>
      </c>
      <c r="M146" s="29" t="s">
        <v>1594</v>
      </c>
      <c r="N146" s="29" t="s">
        <v>2245</v>
      </c>
      <c r="O146" s="29" t="s">
        <v>2246</v>
      </c>
      <c r="P146" s="29" t="s">
        <v>1594</v>
      </c>
      <c r="Q146" s="29" t="s">
        <v>703</v>
      </c>
      <c r="R146" t="s">
        <v>1594</v>
      </c>
    </row>
    <row r="147" spans="1:18" hidden="1" x14ac:dyDescent="0.3">
      <c r="A147" s="29">
        <v>147</v>
      </c>
      <c r="B147" s="33"/>
      <c r="C147" s="29" t="s">
        <v>675</v>
      </c>
      <c r="D147" s="29" t="s">
        <v>705</v>
      </c>
      <c r="E147" s="29"/>
      <c r="F147" s="29" t="s">
        <v>44</v>
      </c>
      <c r="G147" s="29">
        <v>1</v>
      </c>
      <c r="H147" s="29" t="s">
        <v>1595</v>
      </c>
      <c r="I147" s="31"/>
      <c r="J147" s="29"/>
      <c r="K147" s="29" t="s">
        <v>2515</v>
      </c>
      <c r="L147" s="29" t="s">
        <v>2516</v>
      </c>
      <c r="M147" s="29" t="s">
        <v>1594</v>
      </c>
      <c r="N147" s="29"/>
      <c r="O147" s="29"/>
      <c r="P147" s="29"/>
      <c r="Q147" s="29" t="s">
        <v>708</v>
      </c>
      <c r="R147" t="s">
        <v>1594</v>
      </c>
    </row>
    <row r="148" spans="1:18" hidden="1" x14ac:dyDescent="0.3">
      <c r="A148" s="29">
        <v>148</v>
      </c>
      <c r="B148" s="33"/>
      <c r="C148" s="29" t="s">
        <v>675</v>
      </c>
      <c r="D148" s="29" t="s">
        <v>207</v>
      </c>
      <c r="E148" s="29"/>
      <c r="F148" s="29" t="s">
        <v>44</v>
      </c>
      <c r="G148" s="29">
        <v>2</v>
      </c>
      <c r="H148" s="29" t="s">
        <v>1595</v>
      </c>
      <c r="I148" s="31"/>
      <c r="J148" s="29"/>
      <c r="K148" s="29" t="s">
        <v>1677</v>
      </c>
      <c r="L148" s="29" t="s">
        <v>2517</v>
      </c>
      <c r="M148" s="29" t="s">
        <v>1594</v>
      </c>
      <c r="N148" s="29"/>
      <c r="O148" s="29"/>
      <c r="P148" s="29"/>
      <c r="Q148" s="29" t="s">
        <v>210</v>
      </c>
      <c r="R148" t="s">
        <v>1594</v>
      </c>
    </row>
    <row r="149" spans="1:18" hidden="1" x14ac:dyDescent="0.3">
      <c r="A149" s="29">
        <v>149</v>
      </c>
      <c r="B149" s="33"/>
      <c r="C149" s="29" t="s">
        <v>675</v>
      </c>
      <c r="D149" s="29" t="s">
        <v>710</v>
      </c>
      <c r="E149" s="29"/>
      <c r="F149" s="29" t="s">
        <v>44</v>
      </c>
      <c r="G149" s="29">
        <v>1</v>
      </c>
      <c r="H149" s="29" t="s">
        <v>1595</v>
      </c>
      <c r="I149" s="31"/>
      <c r="J149" s="29"/>
      <c r="K149" s="29" t="s">
        <v>2518</v>
      </c>
      <c r="L149" s="29" t="s">
        <v>2519</v>
      </c>
      <c r="M149" s="29" t="s">
        <v>1594</v>
      </c>
      <c r="N149" s="29"/>
      <c r="O149" s="29"/>
      <c r="P149" s="29"/>
      <c r="Q149" s="29" t="s">
        <v>713</v>
      </c>
      <c r="R149" t="s">
        <v>1594</v>
      </c>
    </row>
    <row r="150" spans="1:18" hidden="1" x14ac:dyDescent="0.3">
      <c r="A150" s="29">
        <v>150</v>
      </c>
      <c r="B150" s="33"/>
      <c r="C150" s="29" t="s">
        <v>675</v>
      </c>
      <c r="D150" s="29" t="s">
        <v>716</v>
      </c>
      <c r="E150" s="29"/>
      <c r="F150" s="29" t="s">
        <v>17</v>
      </c>
      <c r="G150" s="29">
        <v>1</v>
      </c>
      <c r="H150" s="29" t="s">
        <v>1595</v>
      </c>
      <c r="I150" s="31"/>
      <c r="J150" s="29"/>
      <c r="K150" s="29" t="s">
        <v>1761</v>
      </c>
      <c r="L150" s="29" t="s">
        <v>1762</v>
      </c>
      <c r="M150" s="29" t="s">
        <v>1763</v>
      </c>
      <c r="N150" s="29" t="s">
        <v>1594</v>
      </c>
      <c r="O150" s="29"/>
      <c r="P150" s="29"/>
      <c r="Q150" s="29" t="s">
        <v>719</v>
      </c>
      <c r="R150" t="s">
        <v>1594</v>
      </c>
    </row>
    <row r="151" spans="1:18" hidden="1" x14ac:dyDescent="0.3">
      <c r="A151" s="29">
        <v>151</v>
      </c>
      <c r="B151" s="33"/>
      <c r="C151" s="29" t="s">
        <v>675</v>
      </c>
      <c r="D151" s="29" t="s">
        <v>722</v>
      </c>
      <c r="E151" s="29"/>
      <c r="F151" s="29" t="s">
        <v>44</v>
      </c>
      <c r="G151" s="29">
        <v>1</v>
      </c>
      <c r="H151" s="29" t="s">
        <v>1595</v>
      </c>
      <c r="I151" s="31"/>
      <c r="J151" s="29"/>
      <c r="K151" s="29" t="s">
        <v>2520</v>
      </c>
      <c r="L151" s="29" t="s">
        <v>2521</v>
      </c>
      <c r="M151" s="29" t="s">
        <v>1594</v>
      </c>
      <c r="N151" s="29"/>
      <c r="O151" s="29"/>
      <c r="P151" s="29"/>
      <c r="Q151" s="29" t="s">
        <v>725</v>
      </c>
      <c r="R151" t="s">
        <v>1594</v>
      </c>
    </row>
    <row r="152" spans="1:18" hidden="1" x14ac:dyDescent="0.3">
      <c r="A152" s="29">
        <v>152</v>
      </c>
      <c r="B152" s="33"/>
      <c r="C152" s="29" t="s">
        <v>675</v>
      </c>
      <c r="D152" s="29" t="s">
        <v>727</v>
      </c>
      <c r="E152" s="29"/>
      <c r="F152" s="29" t="s">
        <v>44</v>
      </c>
      <c r="G152" s="29">
        <v>2</v>
      </c>
      <c r="H152" s="29" t="s">
        <v>1595</v>
      </c>
      <c r="I152" s="31"/>
      <c r="J152" s="29"/>
      <c r="K152" s="29" t="s">
        <v>2522</v>
      </c>
      <c r="L152" s="29" t="s">
        <v>2523</v>
      </c>
      <c r="M152" s="29" t="s">
        <v>1594</v>
      </c>
      <c r="N152" s="29"/>
      <c r="O152" s="29"/>
      <c r="P152" s="29"/>
      <c r="Q152" s="29" t="s">
        <v>730</v>
      </c>
      <c r="R152" t="s">
        <v>1594</v>
      </c>
    </row>
    <row r="153" spans="1:18" hidden="1" x14ac:dyDescent="0.3">
      <c r="A153" s="29">
        <v>153</v>
      </c>
      <c r="B153" s="33"/>
      <c r="C153" s="29" t="s">
        <v>675</v>
      </c>
      <c r="D153" s="29" t="s">
        <v>732</v>
      </c>
      <c r="E153" s="29"/>
      <c r="F153" s="29" t="s">
        <v>38</v>
      </c>
      <c r="G153" s="29">
        <v>8</v>
      </c>
      <c r="H153" s="29" t="s">
        <v>1595</v>
      </c>
      <c r="I153" s="31"/>
      <c r="J153" s="29"/>
      <c r="K153" s="29" t="s">
        <v>2247</v>
      </c>
      <c r="L153" s="29" t="s">
        <v>2248</v>
      </c>
      <c r="M153" s="29" t="s">
        <v>1594</v>
      </c>
      <c r="N153" s="29" t="s">
        <v>2249</v>
      </c>
      <c r="O153" s="29" t="s">
        <v>2250</v>
      </c>
      <c r="P153" s="29" t="s">
        <v>1594</v>
      </c>
      <c r="Q153" s="29" t="s">
        <v>735</v>
      </c>
      <c r="R153" t="s">
        <v>1594</v>
      </c>
    </row>
    <row r="154" spans="1:18" hidden="1" x14ac:dyDescent="0.3">
      <c r="A154" s="29">
        <v>154</v>
      </c>
      <c r="B154" s="33"/>
      <c r="C154" s="29" t="s">
        <v>675</v>
      </c>
      <c r="D154" s="29" t="s">
        <v>738</v>
      </c>
      <c r="E154" s="29"/>
      <c r="F154" s="29" t="s">
        <v>38</v>
      </c>
      <c r="G154" s="29">
        <v>8</v>
      </c>
      <c r="H154" s="29" t="s">
        <v>1595</v>
      </c>
      <c r="I154" s="31"/>
      <c r="J154" s="29"/>
      <c r="K154" s="29" t="s">
        <v>2251</v>
      </c>
      <c r="L154" s="29" t="s">
        <v>2252</v>
      </c>
      <c r="M154" s="29" t="s">
        <v>1594</v>
      </c>
      <c r="N154" s="29" t="s">
        <v>2253</v>
      </c>
      <c r="O154" s="29" t="s">
        <v>2254</v>
      </c>
      <c r="P154" s="29" t="s">
        <v>1594</v>
      </c>
      <c r="Q154" s="29" t="s">
        <v>741</v>
      </c>
      <c r="R154" t="s">
        <v>1594</v>
      </c>
    </row>
    <row r="155" spans="1:18" hidden="1" x14ac:dyDescent="0.3">
      <c r="A155" s="29">
        <v>155</v>
      </c>
      <c r="B155" s="33"/>
      <c r="C155" s="29" t="s">
        <v>675</v>
      </c>
      <c r="D155" s="29" t="s">
        <v>126</v>
      </c>
      <c r="E155" s="29"/>
      <c r="F155" s="29" t="s">
        <v>44</v>
      </c>
      <c r="G155" s="29">
        <v>2</v>
      </c>
      <c r="H155" s="29" t="s">
        <v>1595</v>
      </c>
      <c r="I155" s="31"/>
      <c r="J155" s="29"/>
      <c r="K155" s="29" t="s">
        <v>2486</v>
      </c>
      <c r="L155" s="29" t="s">
        <v>2487</v>
      </c>
      <c r="M155" s="29" t="s">
        <v>1594</v>
      </c>
      <c r="N155" s="29"/>
      <c r="O155" s="29"/>
      <c r="P155" s="29"/>
      <c r="Q155" s="29" t="s">
        <v>129</v>
      </c>
      <c r="R155" t="s">
        <v>1594</v>
      </c>
    </row>
    <row r="156" spans="1:18" hidden="1" x14ac:dyDescent="0.3">
      <c r="A156" s="29">
        <v>156</v>
      </c>
      <c r="B156" s="33"/>
      <c r="C156" s="29" t="s">
        <v>675</v>
      </c>
      <c r="D156" s="29" t="s">
        <v>744</v>
      </c>
      <c r="E156" s="29"/>
      <c r="F156" s="29" t="s">
        <v>44</v>
      </c>
      <c r="G156" s="29">
        <v>1</v>
      </c>
      <c r="H156" s="29" t="s">
        <v>1595</v>
      </c>
      <c r="I156" s="31"/>
      <c r="J156" s="29"/>
      <c r="K156" s="29" t="s">
        <v>2524</v>
      </c>
      <c r="L156" s="29" t="s">
        <v>2525</v>
      </c>
      <c r="M156" s="29" t="s">
        <v>1594</v>
      </c>
      <c r="N156" s="29"/>
      <c r="O156" s="29"/>
      <c r="P156" s="29"/>
      <c r="Q156" s="29" t="s">
        <v>713</v>
      </c>
      <c r="R156" t="s">
        <v>1594</v>
      </c>
    </row>
    <row r="157" spans="1:18" hidden="1" x14ac:dyDescent="0.3">
      <c r="A157" s="29">
        <v>157</v>
      </c>
      <c r="B157" s="33"/>
      <c r="C157" s="29" t="s">
        <v>675</v>
      </c>
      <c r="D157" s="29" t="s">
        <v>58</v>
      </c>
      <c r="E157" s="29"/>
      <c r="F157" s="29" t="s">
        <v>17</v>
      </c>
      <c r="G157" s="29">
        <v>1</v>
      </c>
      <c r="H157" s="29" t="s">
        <v>1595</v>
      </c>
      <c r="I157" s="31"/>
      <c r="J157" s="29"/>
      <c r="K157" s="29" t="s">
        <v>1764</v>
      </c>
      <c r="L157" s="29" t="s">
        <v>1765</v>
      </c>
      <c r="M157" s="29" t="s">
        <v>1766</v>
      </c>
      <c r="N157" s="29" t="s">
        <v>1594</v>
      </c>
      <c r="O157" s="29"/>
      <c r="P157" s="29"/>
      <c r="Q157" s="29" t="s">
        <v>61</v>
      </c>
      <c r="R157" t="s">
        <v>1594</v>
      </c>
    </row>
    <row r="158" spans="1:18" hidden="1" x14ac:dyDescent="0.3">
      <c r="A158" s="29">
        <v>158</v>
      </c>
      <c r="B158" s="33"/>
      <c r="C158" s="29" t="s">
        <v>747</v>
      </c>
      <c r="D158" s="29" t="s">
        <v>748</v>
      </c>
      <c r="E158" s="29" t="s">
        <v>16</v>
      </c>
      <c r="F158" s="29" t="s">
        <v>17</v>
      </c>
      <c r="G158" s="29">
        <v>1</v>
      </c>
      <c r="H158" s="29" t="s">
        <v>1597</v>
      </c>
      <c r="I158" s="31"/>
      <c r="J158" s="29" t="s">
        <v>1626</v>
      </c>
      <c r="K158" s="29" t="s">
        <v>1627</v>
      </c>
      <c r="L158" s="29" t="s">
        <v>1628</v>
      </c>
      <c r="M158" s="29" t="s">
        <v>1629</v>
      </c>
      <c r="N158" s="29" t="s">
        <v>1594</v>
      </c>
      <c r="O158" s="29"/>
      <c r="P158" s="29"/>
      <c r="Q158" s="29" t="s">
        <v>752</v>
      </c>
      <c r="R158" t="s">
        <v>1594</v>
      </c>
    </row>
    <row r="159" spans="1:18" hidden="1" x14ac:dyDescent="0.3">
      <c r="A159" s="29">
        <v>159</v>
      </c>
      <c r="B159" s="33"/>
      <c r="C159" s="29" t="s">
        <v>747</v>
      </c>
      <c r="D159" s="29" t="s">
        <v>753</v>
      </c>
      <c r="E159" s="29"/>
      <c r="F159" s="29" t="s">
        <v>32</v>
      </c>
      <c r="G159" s="29">
        <v>2</v>
      </c>
      <c r="H159" s="29" t="s">
        <v>1595</v>
      </c>
      <c r="I159" s="31"/>
      <c r="J159" s="29"/>
      <c r="K159" s="29" t="s">
        <v>2458</v>
      </c>
      <c r="L159" s="29" t="s">
        <v>2459</v>
      </c>
      <c r="M159" s="29" t="s">
        <v>1594</v>
      </c>
      <c r="N159" s="29"/>
      <c r="O159" s="29"/>
      <c r="P159" s="29"/>
      <c r="Q159" s="29" t="s">
        <v>756</v>
      </c>
      <c r="R159" t="s">
        <v>1594</v>
      </c>
    </row>
    <row r="160" spans="1:18" hidden="1" x14ac:dyDescent="0.3">
      <c r="A160" s="29">
        <v>160</v>
      </c>
      <c r="B160" s="33"/>
      <c r="C160" s="29" t="s">
        <v>747</v>
      </c>
      <c r="D160" s="29" t="s">
        <v>759</v>
      </c>
      <c r="E160" s="29"/>
      <c r="F160" s="29" t="s">
        <v>17</v>
      </c>
      <c r="G160" s="29">
        <v>2</v>
      </c>
      <c r="H160" s="29" t="s">
        <v>1595</v>
      </c>
      <c r="I160" s="31"/>
      <c r="J160" s="29"/>
      <c r="K160" s="29" t="s">
        <v>1767</v>
      </c>
      <c r="L160" s="29" t="s">
        <v>1768</v>
      </c>
      <c r="M160" s="29" t="s">
        <v>1769</v>
      </c>
      <c r="N160" s="29" t="s">
        <v>1594</v>
      </c>
      <c r="O160" s="29"/>
      <c r="P160" s="29"/>
      <c r="Q160" s="29" t="s">
        <v>762</v>
      </c>
      <c r="R160" t="s">
        <v>1594</v>
      </c>
    </row>
    <row r="161" spans="1:18" hidden="1" x14ac:dyDescent="0.3">
      <c r="A161" s="29">
        <v>161</v>
      </c>
      <c r="B161" s="33"/>
      <c r="C161" s="29" t="s">
        <v>747</v>
      </c>
      <c r="D161" s="29" t="s">
        <v>765</v>
      </c>
      <c r="E161" s="29"/>
      <c r="F161" s="29" t="s">
        <v>38</v>
      </c>
      <c r="G161" s="29">
        <v>8</v>
      </c>
      <c r="H161" s="29" t="s">
        <v>1595</v>
      </c>
      <c r="I161" s="31"/>
      <c r="J161" s="29"/>
      <c r="K161" s="29" t="s">
        <v>2255</v>
      </c>
      <c r="L161" s="29" t="s">
        <v>2256</v>
      </c>
      <c r="M161" s="29" t="s">
        <v>1594</v>
      </c>
      <c r="N161" s="29" t="s">
        <v>2257</v>
      </c>
      <c r="O161" s="29" t="s">
        <v>2258</v>
      </c>
      <c r="P161" s="29" t="s">
        <v>1594</v>
      </c>
      <c r="Q161" s="29" t="s">
        <v>768</v>
      </c>
      <c r="R161" t="s">
        <v>1594</v>
      </c>
    </row>
    <row r="162" spans="1:18" hidden="1" x14ac:dyDescent="0.3">
      <c r="A162" s="29">
        <v>162</v>
      </c>
      <c r="B162" s="33"/>
      <c r="C162" s="29" t="s">
        <v>747</v>
      </c>
      <c r="D162" s="29" t="s">
        <v>771</v>
      </c>
      <c r="E162" s="29"/>
      <c r="F162" s="29" t="s">
        <v>17</v>
      </c>
      <c r="G162" s="29">
        <v>1</v>
      </c>
      <c r="H162" s="29" t="s">
        <v>1595</v>
      </c>
      <c r="I162" s="31"/>
      <c r="J162" s="29"/>
      <c r="K162" s="29" t="s">
        <v>1770</v>
      </c>
      <c r="L162" s="29" t="s">
        <v>1771</v>
      </c>
      <c r="M162" s="29" t="s">
        <v>1772</v>
      </c>
      <c r="N162" s="29" t="s">
        <v>1594</v>
      </c>
      <c r="O162" s="29"/>
      <c r="P162" s="29"/>
      <c r="Q162" s="29" t="s">
        <v>774</v>
      </c>
      <c r="R162" t="s">
        <v>1594</v>
      </c>
    </row>
    <row r="163" spans="1:18" hidden="1" x14ac:dyDescent="0.3">
      <c r="A163" s="29">
        <v>163</v>
      </c>
      <c r="B163" s="33"/>
      <c r="C163" s="29" t="s">
        <v>747</v>
      </c>
      <c r="D163" s="29" t="s">
        <v>676</v>
      </c>
      <c r="E163" s="29"/>
      <c r="F163" s="29" t="s">
        <v>17</v>
      </c>
      <c r="G163" s="29">
        <v>1</v>
      </c>
      <c r="H163" s="29" t="s">
        <v>1595</v>
      </c>
      <c r="I163" s="31"/>
      <c r="J163" s="29"/>
      <c r="K163" s="29" t="s">
        <v>1773</v>
      </c>
      <c r="L163" s="29" t="s">
        <v>1774</v>
      </c>
      <c r="M163" s="29" t="s">
        <v>1775</v>
      </c>
      <c r="N163" s="29" t="s">
        <v>1594</v>
      </c>
      <c r="O163" s="29"/>
      <c r="P163" s="29"/>
      <c r="Q163" s="29" t="s">
        <v>680</v>
      </c>
      <c r="R163" t="s">
        <v>1594</v>
      </c>
    </row>
    <row r="164" spans="1:18" hidden="1" x14ac:dyDescent="0.3">
      <c r="A164" s="29">
        <v>164</v>
      </c>
      <c r="B164" s="33"/>
      <c r="C164" s="29" t="s">
        <v>775</v>
      </c>
      <c r="D164" s="29" t="s">
        <v>776</v>
      </c>
      <c r="E164" s="29"/>
      <c r="F164" s="29" t="s">
        <v>32</v>
      </c>
      <c r="G164" s="29">
        <v>4</v>
      </c>
      <c r="H164" s="29" t="s">
        <v>1595</v>
      </c>
      <c r="I164" s="31"/>
      <c r="J164" s="29"/>
      <c r="K164" s="29" t="s">
        <v>2460</v>
      </c>
      <c r="L164" s="29" t="s">
        <v>2461</v>
      </c>
      <c r="M164" s="29" t="s">
        <v>1594</v>
      </c>
      <c r="N164" s="29"/>
      <c r="O164" s="29"/>
      <c r="P164" s="29"/>
      <c r="Q164" s="29" t="s">
        <v>780</v>
      </c>
      <c r="R164" t="s">
        <v>1594</v>
      </c>
    </row>
    <row r="165" spans="1:18" hidden="1" x14ac:dyDescent="0.3">
      <c r="A165" s="29">
        <v>165</v>
      </c>
      <c r="B165" s="33"/>
      <c r="C165" s="29" t="s">
        <v>775</v>
      </c>
      <c r="D165" s="29" t="s">
        <v>781</v>
      </c>
      <c r="E165" s="29"/>
      <c r="F165" s="29" t="s">
        <v>38</v>
      </c>
      <c r="G165" s="29">
        <v>8</v>
      </c>
      <c r="H165" s="29" t="s">
        <v>1595</v>
      </c>
      <c r="I165" s="31"/>
      <c r="J165" s="29"/>
      <c r="K165" s="29" t="s">
        <v>2307</v>
      </c>
      <c r="L165" s="29" t="s">
        <v>2308</v>
      </c>
      <c r="M165" s="29" t="s">
        <v>1594</v>
      </c>
      <c r="N165" s="29" t="s">
        <v>2309</v>
      </c>
      <c r="O165" s="29" t="s">
        <v>2310</v>
      </c>
      <c r="P165" s="29" t="s">
        <v>1594</v>
      </c>
      <c r="Q165" s="29" t="s">
        <v>784</v>
      </c>
      <c r="R165" t="s">
        <v>1594</v>
      </c>
    </row>
    <row r="166" spans="1:18" hidden="1" x14ac:dyDescent="0.3">
      <c r="A166" s="29">
        <v>166</v>
      </c>
      <c r="B166" s="33"/>
      <c r="C166" s="29" t="s">
        <v>775</v>
      </c>
      <c r="D166" s="29" t="s">
        <v>785</v>
      </c>
      <c r="E166" s="29"/>
      <c r="F166" s="29" t="s">
        <v>17</v>
      </c>
      <c r="G166" s="29">
        <v>1</v>
      </c>
      <c r="H166" s="29" t="s">
        <v>1595</v>
      </c>
      <c r="I166" s="31"/>
      <c r="J166" s="29"/>
      <c r="K166" s="29" t="s">
        <v>1776</v>
      </c>
      <c r="L166" s="29" t="s">
        <v>1777</v>
      </c>
      <c r="M166" s="29" t="s">
        <v>1778</v>
      </c>
      <c r="N166" s="29" t="s">
        <v>1594</v>
      </c>
      <c r="O166" s="29"/>
      <c r="P166" s="29"/>
      <c r="Q166" s="29" t="s">
        <v>788</v>
      </c>
      <c r="R166" t="s">
        <v>1594</v>
      </c>
    </row>
    <row r="167" spans="1:18" hidden="1" x14ac:dyDescent="0.3">
      <c r="A167" s="29">
        <v>167</v>
      </c>
      <c r="B167" s="33"/>
      <c r="C167" s="29" t="s">
        <v>775</v>
      </c>
      <c r="D167" s="29" t="s">
        <v>789</v>
      </c>
      <c r="E167" s="29"/>
      <c r="F167" s="29" t="s">
        <v>38</v>
      </c>
      <c r="G167" s="29">
        <v>8</v>
      </c>
      <c r="H167" s="29" t="s">
        <v>1595</v>
      </c>
      <c r="I167" s="31"/>
      <c r="J167" s="29"/>
      <c r="K167" s="29" t="s">
        <v>2311</v>
      </c>
      <c r="L167" s="29" t="s">
        <v>2312</v>
      </c>
      <c r="M167" s="29" t="s">
        <v>1594</v>
      </c>
      <c r="N167" s="29" t="s">
        <v>2313</v>
      </c>
      <c r="O167" s="29" t="s">
        <v>2314</v>
      </c>
      <c r="P167" s="29" t="s">
        <v>1594</v>
      </c>
      <c r="Q167" s="29" t="s">
        <v>792</v>
      </c>
      <c r="R167" t="s">
        <v>1594</v>
      </c>
    </row>
    <row r="168" spans="1:18" hidden="1" x14ac:dyDescent="0.3">
      <c r="A168" s="29">
        <v>168</v>
      </c>
      <c r="B168" s="33"/>
      <c r="C168" s="29" t="s">
        <v>775</v>
      </c>
      <c r="D168" s="29" t="s">
        <v>795</v>
      </c>
      <c r="E168" s="29"/>
      <c r="F168" s="29" t="s">
        <v>44</v>
      </c>
      <c r="G168" s="29">
        <v>2</v>
      </c>
      <c r="H168" s="29" t="s">
        <v>1595</v>
      </c>
      <c r="I168" s="31"/>
      <c r="J168" s="29"/>
      <c r="K168" s="29" t="s">
        <v>2526</v>
      </c>
      <c r="L168" s="29" t="s">
        <v>2527</v>
      </c>
      <c r="M168" s="29" t="s">
        <v>1594</v>
      </c>
      <c r="N168" s="29"/>
      <c r="O168" s="29"/>
      <c r="P168" s="29"/>
      <c r="Q168" s="29" t="s">
        <v>798</v>
      </c>
      <c r="R168" t="s">
        <v>1594</v>
      </c>
    </row>
    <row r="169" spans="1:18" hidden="1" x14ac:dyDescent="0.3">
      <c r="A169" s="29">
        <v>169</v>
      </c>
      <c r="B169" s="33"/>
      <c r="C169" s="29" t="s">
        <v>775</v>
      </c>
      <c r="D169" s="29" t="s">
        <v>800</v>
      </c>
      <c r="E169" s="29"/>
      <c r="F169" s="29" t="s">
        <v>38</v>
      </c>
      <c r="G169" s="29">
        <v>8</v>
      </c>
      <c r="H169" s="29" t="s">
        <v>1595</v>
      </c>
      <c r="I169" s="31"/>
      <c r="J169" s="29"/>
      <c r="K169" s="29" t="s">
        <v>2315</v>
      </c>
      <c r="L169" s="29" t="s">
        <v>2316</v>
      </c>
      <c r="M169" s="29" t="s">
        <v>1594</v>
      </c>
      <c r="N169" s="29" t="s">
        <v>2317</v>
      </c>
      <c r="O169" s="29" t="s">
        <v>2318</v>
      </c>
      <c r="P169" s="29" t="s">
        <v>1594</v>
      </c>
      <c r="Q169" s="29" t="s">
        <v>803</v>
      </c>
      <c r="R169" t="s">
        <v>1594</v>
      </c>
    </row>
    <row r="170" spans="1:18" hidden="1" x14ac:dyDescent="0.3">
      <c r="A170" s="29">
        <v>170</v>
      </c>
      <c r="B170" s="33"/>
      <c r="C170" s="29" t="s">
        <v>775</v>
      </c>
      <c r="D170" s="29" t="s">
        <v>806</v>
      </c>
      <c r="E170" s="29"/>
      <c r="F170" s="29" t="s">
        <v>17</v>
      </c>
      <c r="G170" s="29">
        <v>1</v>
      </c>
      <c r="H170" s="29" t="s">
        <v>1595</v>
      </c>
      <c r="I170" s="31"/>
      <c r="J170" s="29"/>
      <c r="K170" s="29" t="s">
        <v>1779</v>
      </c>
      <c r="L170" s="29" t="s">
        <v>1780</v>
      </c>
      <c r="M170" s="29" t="s">
        <v>1781</v>
      </c>
      <c r="N170" s="29" t="s">
        <v>1594</v>
      </c>
      <c r="O170" s="29"/>
      <c r="P170" s="29"/>
      <c r="Q170" s="29" t="s">
        <v>809</v>
      </c>
      <c r="R170" t="s">
        <v>1594</v>
      </c>
    </row>
    <row r="171" spans="1:18" hidden="1" x14ac:dyDescent="0.3">
      <c r="A171" s="29">
        <v>171</v>
      </c>
      <c r="B171" s="33"/>
      <c r="C171" s="29" t="s">
        <v>775</v>
      </c>
      <c r="D171" s="29" t="s">
        <v>132</v>
      </c>
      <c r="E171" s="29"/>
      <c r="F171" s="29" t="s">
        <v>38</v>
      </c>
      <c r="G171" s="29">
        <v>8</v>
      </c>
      <c r="H171" s="29" t="s">
        <v>1595</v>
      </c>
      <c r="I171" s="31"/>
      <c r="J171" s="29"/>
      <c r="K171" s="29" t="s">
        <v>2179</v>
      </c>
      <c r="L171" s="29" t="s">
        <v>2180</v>
      </c>
      <c r="M171" s="29" t="s">
        <v>1594</v>
      </c>
      <c r="N171" s="29" t="s">
        <v>2181</v>
      </c>
      <c r="O171" s="29" t="s">
        <v>2182</v>
      </c>
      <c r="P171" s="29" t="s">
        <v>1594</v>
      </c>
      <c r="Q171" s="29" t="s">
        <v>135</v>
      </c>
      <c r="R171" t="s">
        <v>1594</v>
      </c>
    </row>
    <row r="172" spans="1:18" hidden="1" x14ac:dyDescent="0.3">
      <c r="A172" s="29">
        <v>173</v>
      </c>
      <c r="B172" s="33"/>
      <c r="C172" s="29" t="s">
        <v>811</v>
      </c>
      <c r="D172" s="29" t="s">
        <v>812</v>
      </c>
      <c r="E172" s="29" t="s">
        <v>16</v>
      </c>
      <c r="F172" s="29" t="s">
        <v>32</v>
      </c>
      <c r="G172" s="29">
        <v>10</v>
      </c>
      <c r="H172" s="29" t="s">
        <v>1597</v>
      </c>
      <c r="I172" s="31"/>
      <c r="J172" s="29" t="s">
        <v>2400</v>
      </c>
      <c r="K172" s="29" t="s">
        <v>2401</v>
      </c>
      <c r="L172" s="29" t="s">
        <v>2402</v>
      </c>
      <c r="M172" s="29" t="s">
        <v>1594</v>
      </c>
      <c r="N172" s="29"/>
      <c r="O172" s="29"/>
      <c r="P172" s="29"/>
      <c r="Q172" s="29" t="s">
        <v>816</v>
      </c>
      <c r="R172" t="s">
        <v>1594</v>
      </c>
    </row>
    <row r="173" spans="1:18" hidden="1" x14ac:dyDescent="0.3">
      <c r="A173" s="29">
        <v>174</v>
      </c>
      <c r="B173" s="33" t="s">
        <v>2584</v>
      </c>
      <c r="C173" s="29" t="s">
        <v>811</v>
      </c>
      <c r="D173" s="29" t="s">
        <v>819</v>
      </c>
      <c r="E173" s="29"/>
      <c r="F173" s="29" t="s">
        <v>17</v>
      </c>
      <c r="G173" s="29">
        <v>2</v>
      </c>
      <c r="H173" s="29" t="s">
        <v>1595</v>
      </c>
      <c r="I173" s="31"/>
      <c r="J173" s="29"/>
      <c r="K173" s="29" t="s">
        <v>1782</v>
      </c>
      <c r="L173" s="29" t="s">
        <v>1783</v>
      </c>
      <c r="M173" s="29" t="s">
        <v>1784</v>
      </c>
      <c r="N173" s="29" t="s">
        <v>1594</v>
      </c>
      <c r="O173" s="29"/>
      <c r="P173" s="29"/>
      <c r="Q173" s="29" t="s">
        <v>822</v>
      </c>
      <c r="R173" t="s">
        <v>1594</v>
      </c>
    </row>
    <row r="174" spans="1:18" hidden="1" x14ac:dyDescent="0.3">
      <c r="A174" s="29">
        <v>175</v>
      </c>
      <c r="B174" s="33"/>
      <c r="C174" s="29" t="s">
        <v>811</v>
      </c>
      <c r="D174" s="29" t="s">
        <v>825</v>
      </c>
      <c r="E174" s="29"/>
      <c r="F174" s="29" t="s">
        <v>38</v>
      </c>
      <c r="G174" s="29">
        <v>8</v>
      </c>
      <c r="H174" s="29" t="s">
        <v>1595</v>
      </c>
      <c r="I174" s="31"/>
      <c r="J174" s="29"/>
      <c r="K174" s="29" t="s">
        <v>2223</v>
      </c>
      <c r="L174" s="29" t="s">
        <v>2224</v>
      </c>
      <c r="M174" s="29" t="s">
        <v>1594</v>
      </c>
      <c r="N174" s="29" t="s">
        <v>2225</v>
      </c>
      <c r="O174" s="29" t="s">
        <v>2226</v>
      </c>
      <c r="P174" s="29" t="s">
        <v>1594</v>
      </c>
      <c r="Q174" s="29" t="s">
        <v>828</v>
      </c>
      <c r="R174" t="s">
        <v>1594</v>
      </c>
    </row>
    <row r="175" spans="1:18" hidden="1" x14ac:dyDescent="0.3">
      <c r="A175" s="29">
        <v>176</v>
      </c>
      <c r="B175" s="33"/>
      <c r="C175" s="29" t="s">
        <v>811</v>
      </c>
      <c r="D175" s="29" t="s">
        <v>829</v>
      </c>
      <c r="E175" s="29"/>
      <c r="F175" s="29" t="s">
        <v>17</v>
      </c>
      <c r="G175" s="29">
        <v>2</v>
      </c>
      <c r="H175" s="29" t="s">
        <v>1595</v>
      </c>
      <c r="I175" s="31"/>
      <c r="J175" s="29"/>
      <c r="K175" s="29" t="s">
        <v>1785</v>
      </c>
      <c r="L175" s="29" t="s">
        <v>1786</v>
      </c>
      <c r="M175" s="29" t="s">
        <v>1787</v>
      </c>
      <c r="N175" s="29" t="s">
        <v>1594</v>
      </c>
      <c r="O175" s="29"/>
      <c r="P175" s="29"/>
      <c r="Q175" s="29" t="s">
        <v>832</v>
      </c>
      <c r="R175" t="s">
        <v>1594</v>
      </c>
    </row>
    <row r="176" spans="1:18" hidden="1" x14ac:dyDescent="0.3">
      <c r="A176" s="29">
        <v>177</v>
      </c>
      <c r="B176" s="33"/>
      <c r="C176" s="29" t="s">
        <v>811</v>
      </c>
      <c r="D176" s="29" t="s">
        <v>835</v>
      </c>
      <c r="E176" s="29"/>
      <c r="F176" s="29" t="s">
        <v>44</v>
      </c>
      <c r="G176" s="29">
        <v>20</v>
      </c>
      <c r="H176" s="29" t="s">
        <v>1595</v>
      </c>
      <c r="I176" s="31"/>
      <c r="J176" s="29"/>
      <c r="K176" s="29" t="s">
        <v>2528</v>
      </c>
      <c r="L176" s="29" t="s">
        <v>2529</v>
      </c>
      <c r="M176" s="29" t="s">
        <v>1594</v>
      </c>
      <c r="N176" s="29"/>
      <c r="O176" s="29"/>
      <c r="P176" s="29"/>
      <c r="Q176" s="29" t="s">
        <v>838</v>
      </c>
      <c r="R176" t="s">
        <v>1594</v>
      </c>
    </row>
    <row r="177" spans="1:18" hidden="1" x14ac:dyDescent="0.3">
      <c r="A177" s="29">
        <v>178</v>
      </c>
      <c r="B177" s="33"/>
      <c r="C177" s="29" t="s">
        <v>811</v>
      </c>
      <c r="D177" s="29" t="s">
        <v>841</v>
      </c>
      <c r="E177" s="29"/>
      <c r="F177" s="29" t="s">
        <v>38</v>
      </c>
      <c r="G177" s="29">
        <v>8</v>
      </c>
      <c r="H177" s="29" t="s">
        <v>1595</v>
      </c>
      <c r="I177" s="31"/>
      <c r="J177" s="29"/>
      <c r="K177" s="29" t="s">
        <v>2231</v>
      </c>
      <c r="L177" s="29" t="s">
        <v>2232</v>
      </c>
      <c r="M177" s="29" t="s">
        <v>1594</v>
      </c>
      <c r="N177" s="29" t="s">
        <v>2233</v>
      </c>
      <c r="O177" s="29" t="s">
        <v>2234</v>
      </c>
      <c r="P177" s="29" t="s">
        <v>1594</v>
      </c>
      <c r="Q177" s="29" t="s">
        <v>844</v>
      </c>
      <c r="R177" t="s">
        <v>1594</v>
      </c>
    </row>
    <row r="178" spans="1:18" hidden="1" x14ac:dyDescent="0.3">
      <c r="A178" s="29">
        <v>179</v>
      </c>
      <c r="B178" s="33"/>
      <c r="C178" s="29" t="s">
        <v>811</v>
      </c>
      <c r="D178" s="29" t="s">
        <v>846</v>
      </c>
      <c r="E178" s="29"/>
      <c r="F178" s="29" t="s">
        <v>44</v>
      </c>
      <c r="G178" s="29">
        <v>5</v>
      </c>
      <c r="H178" s="29" t="s">
        <v>1595</v>
      </c>
      <c r="I178" s="31"/>
      <c r="J178" s="29"/>
      <c r="K178" s="29" t="s">
        <v>2530</v>
      </c>
      <c r="L178" s="29" t="s">
        <v>2531</v>
      </c>
      <c r="M178" s="29" t="s">
        <v>1594</v>
      </c>
      <c r="N178" s="29"/>
      <c r="O178" s="29"/>
      <c r="P178" s="29"/>
      <c r="Q178" s="29" t="s">
        <v>849</v>
      </c>
      <c r="R178" t="s">
        <v>1594</v>
      </c>
    </row>
    <row r="179" spans="1:18" hidden="1" x14ac:dyDescent="0.3">
      <c r="A179" s="29">
        <v>180</v>
      </c>
      <c r="B179" s="33"/>
      <c r="C179" s="29" t="s">
        <v>811</v>
      </c>
      <c r="D179" s="29" t="s">
        <v>850</v>
      </c>
      <c r="E179" s="29"/>
      <c r="F179" s="29" t="s">
        <v>17</v>
      </c>
      <c r="G179" s="29">
        <v>4</v>
      </c>
      <c r="H179" s="29" t="s">
        <v>1595</v>
      </c>
      <c r="I179" s="31"/>
      <c r="J179" s="29"/>
      <c r="K179" s="29" t="s">
        <v>1788</v>
      </c>
      <c r="L179" s="29" t="s">
        <v>1789</v>
      </c>
      <c r="M179" s="29" t="s">
        <v>1790</v>
      </c>
      <c r="N179" s="29" t="s">
        <v>1594</v>
      </c>
      <c r="O179" s="29"/>
      <c r="P179" s="29"/>
      <c r="Q179" s="29" t="s">
        <v>853</v>
      </c>
      <c r="R179" t="s">
        <v>1594</v>
      </c>
    </row>
    <row r="180" spans="1:18" hidden="1" x14ac:dyDescent="0.3">
      <c r="A180" s="29">
        <v>181</v>
      </c>
      <c r="B180" s="33"/>
      <c r="C180" s="29" t="s">
        <v>811</v>
      </c>
      <c r="D180" s="29" t="s">
        <v>856</v>
      </c>
      <c r="E180" s="29"/>
      <c r="F180" s="29" t="s">
        <v>17</v>
      </c>
      <c r="G180" s="29">
        <v>2</v>
      </c>
      <c r="H180" s="29" t="s">
        <v>1595</v>
      </c>
      <c r="I180" s="31"/>
      <c r="J180" s="29"/>
      <c r="K180" s="29" t="s">
        <v>1791</v>
      </c>
      <c r="L180" s="29" t="s">
        <v>1792</v>
      </c>
      <c r="M180" s="29" t="s">
        <v>1793</v>
      </c>
      <c r="N180" s="29" t="s">
        <v>1594</v>
      </c>
      <c r="O180" s="29"/>
      <c r="P180" s="29"/>
      <c r="Q180" s="29" t="s">
        <v>859</v>
      </c>
      <c r="R180" t="s">
        <v>1594</v>
      </c>
    </row>
    <row r="181" spans="1:18" hidden="1" x14ac:dyDescent="0.3">
      <c r="A181" s="29">
        <v>182</v>
      </c>
      <c r="B181" s="33"/>
      <c r="C181" s="29" t="s">
        <v>811</v>
      </c>
      <c r="D181" s="29" t="s">
        <v>862</v>
      </c>
      <c r="E181" s="29"/>
      <c r="F181" s="29" t="s">
        <v>38</v>
      </c>
      <c r="G181" s="29">
        <v>8</v>
      </c>
      <c r="H181" s="29" t="s">
        <v>1595</v>
      </c>
      <c r="I181" s="31"/>
      <c r="J181" s="29"/>
      <c r="K181" s="29" t="s">
        <v>2187</v>
      </c>
      <c r="L181" s="29" t="s">
        <v>2188</v>
      </c>
      <c r="M181" s="29" t="s">
        <v>1594</v>
      </c>
      <c r="N181" s="29" t="s">
        <v>2189</v>
      </c>
      <c r="O181" s="29" t="s">
        <v>2190</v>
      </c>
      <c r="P181" s="29" t="s">
        <v>1594</v>
      </c>
      <c r="Q181" s="29" t="s">
        <v>135</v>
      </c>
      <c r="R181" t="s">
        <v>1594</v>
      </c>
    </row>
    <row r="182" spans="1:18" hidden="1" x14ac:dyDescent="0.3">
      <c r="A182" s="29">
        <v>183</v>
      </c>
      <c r="B182" s="33" t="s">
        <v>2584</v>
      </c>
      <c r="C182" s="29" t="s">
        <v>811</v>
      </c>
      <c r="D182" s="29" t="s">
        <v>864</v>
      </c>
      <c r="E182" s="29"/>
      <c r="F182" s="29" t="s">
        <v>17</v>
      </c>
      <c r="G182" s="29">
        <v>1</v>
      </c>
      <c r="H182" s="29" t="s">
        <v>1595</v>
      </c>
      <c r="I182" s="31"/>
      <c r="J182" s="29"/>
      <c r="K182" s="29" t="s">
        <v>1794</v>
      </c>
      <c r="L182" s="29" t="s">
        <v>1795</v>
      </c>
      <c r="M182" s="29" t="s">
        <v>1796</v>
      </c>
      <c r="N182" s="29" t="s">
        <v>1594</v>
      </c>
      <c r="O182" s="29"/>
      <c r="P182" s="29"/>
      <c r="Q182" s="29" t="s">
        <v>867</v>
      </c>
      <c r="R182" t="s">
        <v>1594</v>
      </c>
    </row>
    <row r="183" spans="1:18" hidden="1" x14ac:dyDescent="0.3">
      <c r="A183" s="29">
        <v>184</v>
      </c>
      <c r="B183" s="33" t="s">
        <v>2584</v>
      </c>
      <c r="C183" s="29" t="s">
        <v>811</v>
      </c>
      <c r="D183" s="29" t="s">
        <v>869</v>
      </c>
      <c r="E183" s="29"/>
      <c r="F183" s="29" t="s">
        <v>44</v>
      </c>
      <c r="G183" s="29">
        <v>20</v>
      </c>
      <c r="H183" s="29" t="s">
        <v>1595</v>
      </c>
      <c r="I183" s="31"/>
      <c r="J183" s="29"/>
      <c r="K183" s="29" t="s">
        <v>2532</v>
      </c>
      <c r="L183" s="29" t="s">
        <v>2533</v>
      </c>
      <c r="M183" s="29" t="s">
        <v>1594</v>
      </c>
      <c r="N183" s="29"/>
      <c r="O183" s="29"/>
      <c r="P183" s="29"/>
      <c r="Q183" s="29" t="s">
        <v>872</v>
      </c>
      <c r="R183" t="s">
        <v>1594</v>
      </c>
    </row>
    <row r="184" spans="1:18" hidden="1" x14ac:dyDescent="0.3">
      <c r="A184" s="29">
        <v>185</v>
      </c>
      <c r="B184" s="33" t="s">
        <v>2584</v>
      </c>
      <c r="C184" s="29" t="s">
        <v>811</v>
      </c>
      <c r="D184" s="29" t="s">
        <v>875</v>
      </c>
      <c r="E184" s="29"/>
      <c r="F184" s="29" t="s">
        <v>38</v>
      </c>
      <c r="G184" s="29">
        <v>8</v>
      </c>
      <c r="H184" s="29" t="s">
        <v>1595</v>
      </c>
      <c r="I184" s="31"/>
      <c r="J184" s="29"/>
      <c r="K184" s="29" t="s">
        <v>2271</v>
      </c>
      <c r="L184" s="29" t="s">
        <v>2272</v>
      </c>
      <c r="M184" s="29" t="s">
        <v>1594</v>
      </c>
      <c r="N184" s="29" t="s">
        <v>2273</v>
      </c>
      <c r="O184" s="29" t="s">
        <v>2274</v>
      </c>
      <c r="P184" s="29" t="s">
        <v>1594</v>
      </c>
      <c r="Q184" s="29" t="s">
        <v>878</v>
      </c>
      <c r="R184" t="s">
        <v>1594</v>
      </c>
    </row>
    <row r="185" spans="1:18" hidden="1" x14ac:dyDescent="0.3">
      <c r="A185" s="29">
        <v>186</v>
      </c>
      <c r="B185" s="33" t="s">
        <v>2584</v>
      </c>
      <c r="C185" s="29" t="s">
        <v>811</v>
      </c>
      <c r="D185" s="29" t="s">
        <v>880</v>
      </c>
      <c r="E185" s="29"/>
      <c r="F185" s="29" t="s">
        <v>44</v>
      </c>
      <c r="G185" s="29">
        <v>4</v>
      </c>
      <c r="H185" s="29" t="s">
        <v>1595</v>
      </c>
      <c r="I185" s="31"/>
      <c r="J185" s="29"/>
      <c r="K185" s="29" t="s">
        <v>2534</v>
      </c>
      <c r="L185" s="29" t="s">
        <v>2535</v>
      </c>
      <c r="M185" s="29" t="s">
        <v>1594</v>
      </c>
      <c r="N185" s="29"/>
      <c r="O185" s="29"/>
      <c r="P185" s="29"/>
      <c r="Q185" s="29" t="s">
        <v>883</v>
      </c>
      <c r="R185" t="s">
        <v>1594</v>
      </c>
    </row>
    <row r="186" spans="1:18" hidden="1" x14ac:dyDescent="0.3">
      <c r="A186" s="29">
        <v>187</v>
      </c>
      <c r="B186" s="33" t="s">
        <v>2584</v>
      </c>
      <c r="C186" s="29" t="s">
        <v>811</v>
      </c>
      <c r="D186" s="29" t="s">
        <v>886</v>
      </c>
      <c r="E186" s="29"/>
      <c r="F186" s="29" t="s">
        <v>17</v>
      </c>
      <c r="G186" s="29">
        <v>1</v>
      </c>
      <c r="H186" s="29" t="s">
        <v>1595</v>
      </c>
      <c r="I186" s="31"/>
      <c r="J186" s="29"/>
      <c r="K186" s="29" t="s">
        <v>1797</v>
      </c>
      <c r="L186" s="29" t="s">
        <v>1798</v>
      </c>
      <c r="M186" s="29" t="s">
        <v>1799</v>
      </c>
      <c r="N186" s="29" t="s">
        <v>1594</v>
      </c>
      <c r="O186" s="29"/>
      <c r="P186" s="29"/>
      <c r="Q186" s="29" t="s">
        <v>889</v>
      </c>
      <c r="R186" t="s">
        <v>1594</v>
      </c>
    </row>
    <row r="187" spans="1:18" hidden="1" x14ac:dyDescent="0.3">
      <c r="A187" s="29">
        <v>188</v>
      </c>
      <c r="B187" s="33" t="s">
        <v>2584</v>
      </c>
      <c r="C187" s="29" t="s">
        <v>811</v>
      </c>
      <c r="D187" s="29" t="s">
        <v>890</v>
      </c>
      <c r="E187" s="29"/>
      <c r="F187" s="29" t="s">
        <v>38</v>
      </c>
      <c r="G187" s="29">
        <v>8</v>
      </c>
      <c r="H187" s="29" t="s">
        <v>1595</v>
      </c>
      <c r="I187" s="31"/>
      <c r="J187" s="29"/>
      <c r="K187" s="29" t="s">
        <v>2275</v>
      </c>
      <c r="L187" s="29" t="s">
        <v>2276</v>
      </c>
      <c r="M187" s="29" t="s">
        <v>1594</v>
      </c>
      <c r="N187" s="29" t="s">
        <v>2277</v>
      </c>
      <c r="O187" s="29" t="s">
        <v>2278</v>
      </c>
      <c r="P187" s="29" t="s">
        <v>1594</v>
      </c>
      <c r="Q187" s="29" t="s">
        <v>893</v>
      </c>
      <c r="R187" t="s">
        <v>1594</v>
      </c>
    </row>
    <row r="188" spans="1:18" hidden="1" x14ac:dyDescent="0.3">
      <c r="A188" s="29">
        <v>189</v>
      </c>
      <c r="B188" s="33" t="s">
        <v>2584</v>
      </c>
      <c r="C188" s="29" t="s">
        <v>811</v>
      </c>
      <c r="D188" s="29" t="s">
        <v>894</v>
      </c>
      <c r="E188" s="29"/>
      <c r="F188" s="29" t="s">
        <v>44</v>
      </c>
      <c r="G188" s="29">
        <v>26</v>
      </c>
      <c r="H188" s="29" t="s">
        <v>1595</v>
      </c>
      <c r="I188" s="31"/>
      <c r="J188" s="29"/>
      <c r="K188" s="29" t="s">
        <v>2536</v>
      </c>
      <c r="L188" s="29" t="s">
        <v>2537</v>
      </c>
      <c r="M188" s="29" t="s">
        <v>1594</v>
      </c>
      <c r="N188" s="29"/>
      <c r="O188" s="29"/>
      <c r="P188" s="29"/>
      <c r="Q188" s="29" t="s">
        <v>897</v>
      </c>
      <c r="R188" t="s">
        <v>1594</v>
      </c>
    </row>
    <row r="189" spans="1:18" hidden="1" x14ac:dyDescent="0.3">
      <c r="A189" s="29">
        <v>190</v>
      </c>
      <c r="B189" s="33" t="s">
        <v>2584</v>
      </c>
      <c r="C189" s="29" t="s">
        <v>811</v>
      </c>
      <c r="D189" s="29" t="s">
        <v>900</v>
      </c>
      <c r="E189" s="29"/>
      <c r="F189" s="29" t="s">
        <v>44</v>
      </c>
      <c r="G189" s="29">
        <v>20</v>
      </c>
      <c r="H189" s="29" t="s">
        <v>1595</v>
      </c>
      <c r="I189" s="31"/>
      <c r="J189" s="29"/>
      <c r="K189" s="29" t="s">
        <v>2538</v>
      </c>
      <c r="L189" s="29" t="s">
        <v>2539</v>
      </c>
      <c r="M189" s="29" t="s">
        <v>1594</v>
      </c>
      <c r="N189" s="29"/>
      <c r="O189" s="29"/>
      <c r="P189" s="29"/>
      <c r="Q189" s="29" t="s">
        <v>903</v>
      </c>
      <c r="R189" t="s">
        <v>1594</v>
      </c>
    </row>
    <row r="190" spans="1:18" hidden="1" x14ac:dyDescent="0.3">
      <c r="A190" s="29">
        <v>191</v>
      </c>
      <c r="B190" s="33" t="s">
        <v>2584</v>
      </c>
      <c r="C190" s="29" t="s">
        <v>811</v>
      </c>
      <c r="D190" s="29" t="s">
        <v>906</v>
      </c>
      <c r="E190" s="29"/>
      <c r="F190" s="29" t="s">
        <v>17</v>
      </c>
      <c r="G190" s="29">
        <v>1</v>
      </c>
      <c r="H190" s="29" t="s">
        <v>1595</v>
      </c>
      <c r="I190" s="31"/>
      <c r="J190" s="29"/>
      <c r="K190" s="29" t="s">
        <v>1800</v>
      </c>
      <c r="L190" s="29" t="s">
        <v>1801</v>
      </c>
      <c r="M190" s="29" t="s">
        <v>1802</v>
      </c>
      <c r="N190" s="29" t="s">
        <v>1594</v>
      </c>
      <c r="O190" s="29"/>
      <c r="P190" s="29"/>
      <c r="Q190" s="29" t="s">
        <v>909</v>
      </c>
      <c r="R190" t="s">
        <v>1594</v>
      </c>
    </row>
    <row r="191" spans="1:18" hidden="1" x14ac:dyDescent="0.3">
      <c r="A191" s="29">
        <v>192</v>
      </c>
      <c r="B191" s="33"/>
      <c r="C191" s="29" t="s">
        <v>811</v>
      </c>
      <c r="D191" s="29" t="s">
        <v>911</v>
      </c>
      <c r="E191" s="29"/>
      <c r="F191" s="29" t="s">
        <v>17</v>
      </c>
      <c r="G191" s="29">
        <v>1</v>
      </c>
      <c r="H191" s="29" t="s">
        <v>1595</v>
      </c>
      <c r="I191" s="31"/>
      <c r="J191" s="29"/>
      <c r="K191" s="29" t="s">
        <v>1803</v>
      </c>
      <c r="L191" s="29" t="s">
        <v>1804</v>
      </c>
      <c r="M191" s="29" t="s">
        <v>1805</v>
      </c>
      <c r="N191" s="29" t="s">
        <v>1594</v>
      </c>
      <c r="O191" s="29"/>
      <c r="P191" s="29"/>
      <c r="Q191" s="29" t="s">
        <v>914</v>
      </c>
      <c r="R191" t="s">
        <v>1594</v>
      </c>
    </row>
    <row r="192" spans="1:18" hidden="1" x14ac:dyDescent="0.3">
      <c r="A192" s="29">
        <v>193</v>
      </c>
      <c r="B192" s="33" t="s">
        <v>2584</v>
      </c>
      <c r="C192" s="29" t="s">
        <v>811</v>
      </c>
      <c r="D192" s="29" t="s">
        <v>916</v>
      </c>
      <c r="E192" s="29"/>
      <c r="F192" s="29" t="s">
        <v>17</v>
      </c>
      <c r="G192" s="29">
        <v>3</v>
      </c>
      <c r="H192" s="29" t="s">
        <v>1595</v>
      </c>
      <c r="I192" s="31"/>
      <c r="J192" s="29"/>
      <c r="K192" s="29" t="s">
        <v>1806</v>
      </c>
      <c r="L192" s="29" t="s">
        <v>1807</v>
      </c>
      <c r="M192" s="29" t="s">
        <v>1808</v>
      </c>
      <c r="N192" s="29" t="s">
        <v>1594</v>
      </c>
      <c r="O192" s="29"/>
      <c r="P192" s="29"/>
      <c r="Q192" s="29" t="s">
        <v>919</v>
      </c>
      <c r="R192" t="s">
        <v>1594</v>
      </c>
    </row>
    <row r="193" spans="1:18" hidden="1" x14ac:dyDescent="0.3">
      <c r="A193" s="29">
        <v>194</v>
      </c>
      <c r="B193" s="33"/>
      <c r="C193" s="29" t="s">
        <v>811</v>
      </c>
      <c r="D193" s="29" t="s">
        <v>922</v>
      </c>
      <c r="E193" s="29"/>
      <c r="F193" s="29" t="s">
        <v>38</v>
      </c>
      <c r="G193" s="29">
        <v>8</v>
      </c>
      <c r="H193" s="29" t="s">
        <v>1595</v>
      </c>
      <c r="I193" s="31"/>
      <c r="J193" s="29"/>
      <c r="K193" s="29" t="s">
        <v>2335</v>
      </c>
      <c r="L193" s="29" t="s">
        <v>2336</v>
      </c>
      <c r="M193" s="29" t="s">
        <v>1594</v>
      </c>
      <c r="N193" s="29" t="s">
        <v>2337</v>
      </c>
      <c r="O193" s="29" t="s">
        <v>2338</v>
      </c>
      <c r="P193" s="29" t="s">
        <v>1594</v>
      </c>
      <c r="Q193" s="29" t="s">
        <v>925</v>
      </c>
      <c r="R193" t="s">
        <v>1594</v>
      </c>
    </row>
    <row r="194" spans="1:18" hidden="1" x14ac:dyDescent="0.3">
      <c r="A194" s="29">
        <v>195</v>
      </c>
      <c r="B194" s="33"/>
      <c r="C194" s="29" t="s">
        <v>811</v>
      </c>
      <c r="D194" s="29" t="s">
        <v>926</v>
      </c>
      <c r="E194" s="29"/>
      <c r="F194" s="29" t="s">
        <v>17</v>
      </c>
      <c r="G194" s="29">
        <v>1</v>
      </c>
      <c r="H194" s="29" t="s">
        <v>1595</v>
      </c>
      <c r="I194" s="31"/>
      <c r="J194" s="29"/>
      <c r="K194" s="29" t="s">
        <v>1809</v>
      </c>
      <c r="L194" s="29" t="s">
        <v>1810</v>
      </c>
      <c r="M194" s="29" t="s">
        <v>1811</v>
      </c>
      <c r="N194" s="29" t="s">
        <v>1594</v>
      </c>
      <c r="O194" s="29"/>
      <c r="P194" s="29"/>
      <c r="Q194" s="29" t="s">
        <v>929</v>
      </c>
      <c r="R194" t="s">
        <v>1594</v>
      </c>
    </row>
    <row r="195" spans="1:18" hidden="1" x14ac:dyDescent="0.3">
      <c r="A195" s="29">
        <v>196</v>
      </c>
      <c r="B195" s="33"/>
      <c r="C195" s="29" t="s">
        <v>811</v>
      </c>
      <c r="D195" s="29" t="s">
        <v>930</v>
      </c>
      <c r="E195" s="29"/>
      <c r="F195" s="29" t="s">
        <v>44</v>
      </c>
      <c r="G195" s="29">
        <v>20</v>
      </c>
      <c r="H195" s="29" t="s">
        <v>1595</v>
      </c>
      <c r="I195" s="31"/>
      <c r="J195" s="29"/>
      <c r="K195" s="29" t="s">
        <v>2540</v>
      </c>
      <c r="L195" s="29" t="s">
        <v>2541</v>
      </c>
      <c r="M195" s="29" t="s">
        <v>1594</v>
      </c>
      <c r="N195" s="29"/>
      <c r="O195" s="29"/>
      <c r="P195" s="29"/>
      <c r="Q195" s="29" t="s">
        <v>838</v>
      </c>
      <c r="R195" t="s">
        <v>1594</v>
      </c>
    </row>
    <row r="196" spans="1:18" hidden="1" x14ac:dyDescent="0.3">
      <c r="A196" s="29">
        <v>197</v>
      </c>
      <c r="B196" s="33"/>
      <c r="C196" s="29" t="s">
        <v>811</v>
      </c>
      <c r="D196" s="29" t="s">
        <v>933</v>
      </c>
      <c r="E196" s="29"/>
      <c r="F196" s="29" t="s">
        <v>44</v>
      </c>
      <c r="G196" s="29">
        <v>40</v>
      </c>
      <c r="H196" s="29" t="s">
        <v>1595</v>
      </c>
      <c r="I196" s="31"/>
      <c r="J196" s="29"/>
      <c r="K196" s="29" t="s">
        <v>2542</v>
      </c>
      <c r="L196" s="29" t="s">
        <v>2543</v>
      </c>
      <c r="M196" s="29" t="s">
        <v>1594</v>
      </c>
      <c r="N196" s="29"/>
      <c r="O196" s="29"/>
      <c r="P196" s="29"/>
      <c r="Q196" s="29" t="s">
        <v>936</v>
      </c>
      <c r="R196" t="s">
        <v>1594</v>
      </c>
    </row>
    <row r="197" spans="1:18" hidden="1" x14ac:dyDescent="0.3">
      <c r="A197" s="29">
        <v>198</v>
      </c>
      <c r="B197" s="33"/>
      <c r="C197" s="29" t="s">
        <v>811</v>
      </c>
      <c r="D197" s="29" t="s">
        <v>937</v>
      </c>
      <c r="E197" s="29"/>
      <c r="F197" s="29" t="s">
        <v>17</v>
      </c>
      <c r="G197" s="29">
        <v>2</v>
      </c>
      <c r="H197" s="29" t="s">
        <v>1595</v>
      </c>
      <c r="I197" s="31"/>
      <c r="J197" s="29"/>
      <c r="K197" s="29" t="s">
        <v>1812</v>
      </c>
      <c r="L197" s="29" t="s">
        <v>1813</v>
      </c>
      <c r="M197" s="29" t="s">
        <v>1814</v>
      </c>
      <c r="N197" s="29" t="s">
        <v>1594</v>
      </c>
      <c r="O197" s="29"/>
      <c r="P197" s="29"/>
      <c r="Q197" s="29" t="s">
        <v>940</v>
      </c>
      <c r="R197" t="s">
        <v>1594</v>
      </c>
    </row>
    <row r="198" spans="1:18" hidden="1" x14ac:dyDescent="0.3">
      <c r="A198" s="29">
        <v>199</v>
      </c>
      <c r="B198" s="33"/>
      <c r="C198" s="29" t="s">
        <v>811</v>
      </c>
      <c r="D198" s="29" t="s">
        <v>942</v>
      </c>
      <c r="E198" s="29"/>
      <c r="F198" s="29" t="s">
        <v>38</v>
      </c>
      <c r="G198" s="29">
        <v>8</v>
      </c>
      <c r="H198" s="29" t="s">
        <v>1595</v>
      </c>
      <c r="I198" s="31"/>
      <c r="J198" s="29"/>
      <c r="K198" s="29" t="s">
        <v>2047</v>
      </c>
      <c r="L198" s="29" t="s">
        <v>2048</v>
      </c>
      <c r="M198" s="29" t="s">
        <v>1594</v>
      </c>
      <c r="N198" s="29" t="s">
        <v>2049</v>
      </c>
      <c r="O198" s="29" t="s">
        <v>2050</v>
      </c>
      <c r="P198" s="29" t="s">
        <v>2051</v>
      </c>
      <c r="Q198" s="29" t="s">
        <v>945</v>
      </c>
      <c r="R198" t="s">
        <v>1594</v>
      </c>
    </row>
    <row r="199" spans="1:18" hidden="1" x14ac:dyDescent="0.3">
      <c r="A199" s="29">
        <v>200</v>
      </c>
      <c r="B199" s="33"/>
      <c r="C199" s="29" t="s">
        <v>811</v>
      </c>
      <c r="D199" s="29" t="s">
        <v>948</v>
      </c>
      <c r="E199" s="29"/>
      <c r="F199" s="29" t="s">
        <v>44</v>
      </c>
      <c r="G199" s="29">
        <v>40</v>
      </c>
      <c r="H199" s="29" t="s">
        <v>1595</v>
      </c>
      <c r="I199" s="31"/>
      <c r="J199" s="29"/>
      <c r="K199" s="29" t="s">
        <v>2544</v>
      </c>
      <c r="L199" s="29" t="s">
        <v>2545</v>
      </c>
      <c r="M199" s="29" t="s">
        <v>1594</v>
      </c>
      <c r="N199" s="29"/>
      <c r="O199" s="29"/>
      <c r="P199" s="29"/>
      <c r="Q199" s="29" t="s">
        <v>951</v>
      </c>
      <c r="R199" t="s">
        <v>1594</v>
      </c>
    </row>
    <row r="200" spans="1:18" hidden="1" x14ac:dyDescent="0.3">
      <c r="A200" s="29">
        <v>201</v>
      </c>
      <c r="B200" s="33"/>
      <c r="C200" s="29" t="s">
        <v>811</v>
      </c>
      <c r="D200" s="29" t="s">
        <v>953</v>
      </c>
      <c r="E200" s="29"/>
      <c r="F200" s="29" t="s">
        <v>44</v>
      </c>
      <c r="G200" s="29">
        <v>40</v>
      </c>
      <c r="H200" s="29" t="s">
        <v>1595</v>
      </c>
      <c r="I200" s="31"/>
      <c r="J200" s="29"/>
      <c r="K200" s="29" t="s">
        <v>2546</v>
      </c>
      <c r="L200" s="29" t="s">
        <v>2547</v>
      </c>
      <c r="M200" s="29" t="s">
        <v>1594</v>
      </c>
      <c r="N200" s="29"/>
      <c r="O200" s="29"/>
      <c r="P200" s="29"/>
      <c r="Q200" s="29" t="s">
        <v>951</v>
      </c>
      <c r="R200" t="s">
        <v>1594</v>
      </c>
    </row>
    <row r="201" spans="1:18" hidden="1" x14ac:dyDescent="0.3">
      <c r="A201" s="29">
        <v>202</v>
      </c>
      <c r="B201" s="33"/>
      <c r="C201" s="29" t="s">
        <v>811</v>
      </c>
      <c r="D201" s="29" t="s">
        <v>958</v>
      </c>
      <c r="E201" s="29"/>
      <c r="F201" s="29" t="s">
        <v>38</v>
      </c>
      <c r="G201" s="29">
        <v>8</v>
      </c>
      <c r="H201" s="29" t="s">
        <v>1595</v>
      </c>
      <c r="I201" s="31"/>
      <c r="J201" s="29"/>
      <c r="K201" s="29" t="s">
        <v>2053</v>
      </c>
      <c r="L201" s="29" t="s">
        <v>2054</v>
      </c>
      <c r="M201" s="29" t="s">
        <v>1594</v>
      </c>
      <c r="N201" s="29" t="s">
        <v>2055</v>
      </c>
      <c r="O201" s="29" t="s">
        <v>2056</v>
      </c>
      <c r="P201" s="29" t="s">
        <v>2057</v>
      </c>
      <c r="Q201" s="29" t="s">
        <v>961</v>
      </c>
      <c r="R201" t="s">
        <v>1594</v>
      </c>
    </row>
    <row r="202" spans="1:18" hidden="1" x14ac:dyDescent="0.3">
      <c r="A202" s="29">
        <v>203</v>
      </c>
      <c r="B202" s="33"/>
      <c r="C202" s="29" t="s">
        <v>811</v>
      </c>
      <c r="D202" s="29" t="s">
        <v>964</v>
      </c>
      <c r="E202" s="29"/>
      <c r="F202" s="29" t="s">
        <v>17</v>
      </c>
      <c r="G202" s="29">
        <v>3</v>
      </c>
      <c r="H202" s="29" t="s">
        <v>1595</v>
      </c>
      <c r="I202" s="31"/>
      <c r="J202" s="29"/>
      <c r="K202" s="29" t="s">
        <v>1815</v>
      </c>
      <c r="L202" s="29" t="s">
        <v>1816</v>
      </c>
      <c r="M202" s="29" t="s">
        <v>1817</v>
      </c>
      <c r="N202" s="29" t="s">
        <v>1594</v>
      </c>
      <c r="O202" s="29"/>
      <c r="P202" s="29"/>
      <c r="Q202" s="29" t="s">
        <v>967</v>
      </c>
      <c r="R202" t="s">
        <v>1594</v>
      </c>
    </row>
    <row r="203" spans="1:18" hidden="1" x14ac:dyDescent="0.3">
      <c r="A203" s="29">
        <v>204</v>
      </c>
      <c r="B203" s="33"/>
      <c r="C203" s="29" t="s">
        <v>811</v>
      </c>
      <c r="D203" s="29" t="s">
        <v>968</v>
      </c>
      <c r="E203" s="29"/>
      <c r="F203" s="29" t="s">
        <v>17</v>
      </c>
      <c r="G203" s="29">
        <v>5</v>
      </c>
      <c r="H203" s="29" t="s">
        <v>1595</v>
      </c>
      <c r="I203" s="31"/>
      <c r="J203" s="29"/>
      <c r="K203" s="29" t="s">
        <v>1818</v>
      </c>
      <c r="L203" s="29" t="s">
        <v>1819</v>
      </c>
      <c r="M203" s="29" t="s">
        <v>1820</v>
      </c>
      <c r="N203" s="29" t="s">
        <v>1594</v>
      </c>
      <c r="O203" s="29"/>
      <c r="P203" s="29"/>
      <c r="Q203" s="29" t="s">
        <v>849</v>
      </c>
      <c r="R203" t="s">
        <v>1594</v>
      </c>
    </row>
    <row r="204" spans="1:18" hidden="1" x14ac:dyDescent="0.3">
      <c r="A204" s="29">
        <v>205</v>
      </c>
      <c r="B204" s="33"/>
      <c r="C204" s="29" t="s">
        <v>811</v>
      </c>
      <c r="D204" s="29" t="s">
        <v>973</v>
      </c>
      <c r="E204" s="29"/>
      <c r="F204" s="29" t="s">
        <v>17</v>
      </c>
      <c r="G204" s="29">
        <v>4</v>
      </c>
      <c r="H204" s="29" t="s">
        <v>1595</v>
      </c>
      <c r="I204" s="31"/>
      <c r="J204" s="29"/>
      <c r="K204" s="29" t="s">
        <v>1821</v>
      </c>
      <c r="L204" s="29" t="s">
        <v>1822</v>
      </c>
      <c r="M204" s="29" t="s">
        <v>1823</v>
      </c>
      <c r="N204" s="29" t="s">
        <v>1594</v>
      </c>
      <c r="O204" s="29"/>
      <c r="P204" s="29"/>
      <c r="Q204" s="29" t="s">
        <v>976</v>
      </c>
      <c r="R204" t="s">
        <v>1594</v>
      </c>
    </row>
    <row r="205" spans="1:18" hidden="1" x14ac:dyDescent="0.3">
      <c r="A205" s="29">
        <v>206</v>
      </c>
      <c r="B205" s="33"/>
      <c r="C205" s="29" t="s">
        <v>811</v>
      </c>
      <c r="D205" s="29" t="s">
        <v>978</v>
      </c>
      <c r="E205" s="29"/>
      <c r="F205" s="29" t="s">
        <v>17</v>
      </c>
      <c r="G205" s="29">
        <v>2</v>
      </c>
      <c r="H205" s="29" t="s">
        <v>1595</v>
      </c>
      <c r="I205" s="31"/>
      <c r="J205" s="29"/>
      <c r="K205" s="29" t="s">
        <v>1824</v>
      </c>
      <c r="L205" s="29" t="s">
        <v>1825</v>
      </c>
      <c r="M205" s="29" t="s">
        <v>1826</v>
      </c>
      <c r="N205" s="29" t="s">
        <v>1594</v>
      </c>
      <c r="O205" s="29"/>
      <c r="P205" s="29"/>
      <c r="Q205" s="29" t="s">
        <v>981</v>
      </c>
      <c r="R205" t="s">
        <v>1594</v>
      </c>
    </row>
    <row r="206" spans="1:18" hidden="1" x14ac:dyDescent="0.3">
      <c r="A206" s="29">
        <v>207</v>
      </c>
      <c r="B206" s="33"/>
      <c r="C206" s="29" t="s">
        <v>811</v>
      </c>
      <c r="D206" s="29" t="s">
        <v>984</v>
      </c>
      <c r="E206" s="29"/>
      <c r="F206" s="29" t="s">
        <v>44</v>
      </c>
      <c r="G206" s="29">
        <v>1</v>
      </c>
      <c r="H206" s="29" t="s">
        <v>1595</v>
      </c>
      <c r="I206" s="31"/>
      <c r="J206" s="29"/>
      <c r="K206" s="29" t="s">
        <v>2548</v>
      </c>
      <c r="L206" s="29" t="s">
        <v>2549</v>
      </c>
      <c r="M206" s="29" t="s">
        <v>1594</v>
      </c>
      <c r="N206" s="29"/>
      <c r="O206" s="29"/>
      <c r="P206" s="29"/>
      <c r="Q206" s="29" t="s">
        <v>987</v>
      </c>
      <c r="R206" t="s">
        <v>1594</v>
      </c>
    </row>
    <row r="207" spans="1:18" hidden="1" x14ac:dyDescent="0.3">
      <c r="A207" s="29">
        <v>208</v>
      </c>
      <c r="B207" s="33"/>
      <c r="C207" s="29" t="s">
        <v>811</v>
      </c>
      <c r="D207" s="29" t="s">
        <v>990</v>
      </c>
      <c r="E207" s="29"/>
      <c r="F207" s="29" t="s">
        <v>991</v>
      </c>
      <c r="G207" s="29">
        <v>10</v>
      </c>
      <c r="H207" s="29" t="s">
        <v>1595</v>
      </c>
      <c r="I207" s="31"/>
      <c r="J207" s="29"/>
      <c r="K207" s="29" t="s">
        <v>2580</v>
      </c>
      <c r="L207" s="29" t="s">
        <v>2479</v>
      </c>
      <c r="M207" s="29" t="s">
        <v>1594</v>
      </c>
      <c r="N207" s="29"/>
      <c r="O207" s="29"/>
      <c r="P207" s="29"/>
      <c r="Q207" s="29" t="s">
        <v>994</v>
      </c>
      <c r="R207" t="s">
        <v>1594</v>
      </c>
    </row>
    <row r="208" spans="1:18" hidden="1" x14ac:dyDescent="0.3">
      <c r="A208" s="29">
        <v>209</v>
      </c>
      <c r="B208" s="33"/>
      <c r="C208" s="29" t="s">
        <v>811</v>
      </c>
      <c r="D208" s="29" t="s">
        <v>997</v>
      </c>
      <c r="E208" s="29"/>
      <c r="F208" s="29" t="s">
        <v>17</v>
      </c>
      <c r="G208" s="29">
        <v>1</v>
      </c>
      <c r="H208" s="29" t="s">
        <v>1595</v>
      </c>
      <c r="I208" s="31"/>
      <c r="J208" s="29"/>
      <c r="K208" s="29" t="s">
        <v>1827</v>
      </c>
      <c r="L208" s="29" t="s">
        <v>1828</v>
      </c>
      <c r="M208" s="29" t="s">
        <v>1829</v>
      </c>
      <c r="N208" s="29" t="s">
        <v>1594</v>
      </c>
      <c r="O208" s="29"/>
      <c r="P208" s="29"/>
      <c r="Q208" s="29" t="s">
        <v>1000</v>
      </c>
      <c r="R208" t="s">
        <v>1594</v>
      </c>
    </row>
    <row r="209" spans="1:18" hidden="1" x14ac:dyDescent="0.3">
      <c r="A209" s="29">
        <v>210</v>
      </c>
      <c r="B209" s="33"/>
      <c r="C209" s="29" t="s">
        <v>1003</v>
      </c>
      <c r="D209" s="29" t="s">
        <v>1004</v>
      </c>
      <c r="E209" s="29" t="s">
        <v>16</v>
      </c>
      <c r="F209" s="29" t="s">
        <v>17</v>
      </c>
      <c r="G209" s="29">
        <v>2</v>
      </c>
      <c r="H209" s="29" t="s">
        <v>1597</v>
      </c>
      <c r="I209" s="31"/>
      <c r="J209" s="29" t="s">
        <v>1630</v>
      </c>
      <c r="K209" s="29" t="s">
        <v>1631</v>
      </c>
      <c r="L209" s="29" t="s">
        <v>1632</v>
      </c>
      <c r="M209" s="29" t="s">
        <v>1633</v>
      </c>
      <c r="N209" s="29" t="s">
        <v>1594</v>
      </c>
      <c r="O209" s="29"/>
      <c r="P209" s="29"/>
      <c r="Q209" s="29" t="s">
        <v>1008</v>
      </c>
      <c r="R209" t="s">
        <v>1594</v>
      </c>
    </row>
    <row r="210" spans="1:18" hidden="1" x14ac:dyDescent="0.3">
      <c r="A210" s="29">
        <v>211</v>
      </c>
      <c r="B210" s="33"/>
      <c r="C210" s="29" t="s">
        <v>1003</v>
      </c>
      <c r="D210" s="29" t="s">
        <v>1011</v>
      </c>
      <c r="E210" s="29"/>
      <c r="F210" s="29" t="s">
        <v>17</v>
      </c>
      <c r="G210" s="29">
        <v>1</v>
      </c>
      <c r="H210" s="29" t="s">
        <v>1595</v>
      </c>
      <c r="I210" s="31"/>
      <c r="J210" s="29"/>
      <c r="K210" s="29" t="s">
        <v>1830</v>
      </c>
      <c r="L210" s="29" t="s">
        <v>1831</v>
      </c>
      <c r="M210" s="29" t="s">
        <v>1832</v>
      </c>
      <c r="N210" s="29" t="s">
        <v>1594</v>
      </c>
      <c r="O210" s="29"/>
      <c r="P210" s="29"/>
      <c r="Q210" s="29" t="s">
        <v>1012</v>
      </c>
      <c r="R210" t="s">
        <v>1594</v>
      </c>
    </row>
    <row r="211" spans="1:18" hidden="1" x14ac:dyDescent="0.3">
      <c r="A211" s="29">
        <v>212</v>
      </c>
      <c r="B211" s="33"/>
      <c r="C211" s="29" t="s">
        <v>1003</v>
      </c>
      <c r="D211" s="29" t="s">
        <v>1013</v>
      </c>
      <c r="E211" s="29"/>
      <c r="F211" s="29" t="s">
        <v>38</v>
      </c>
      <c r="G211" s="29">
        <v>8</v>
      </c>
      <c r="H211" s="29" t="s">
        <v>1595</v>
      </c>
      <c r="I211" s="31"/>
      <c r="J211" s="29"/>
      <c r="K211" s="29" t="s">
        <v>2069</v>
      </c>
      <c r="L211" s="29" t="s">
        <v>2070</v>
      </c>
      <c r="M211" s="29" t="s">
        <v>1594</v>
      </c>
      <c r="N211" s="29" t="s">
        <v>2071</v>
      </c>
      <c r="O211" s="29" t="s">
        <v>2072</v>
      </c>
      <c r="P211" s="29" t="s">
        <v>2073</v>
      </c>
      <c r="Q211" s="29" t="s">
        <v>1016</v>
      </c>
      <c r="R211" t="s">
        <v>1594</v>
      </c>
    </row>
    <row r="212" spans="1:18" hidden="1" x14ac:dyDescent="0.3">
      <c r="A212" s="29">
        <v>213</v>
      </c>
      <c r="B212" s="33"/>
      <c r="C212" s="29" t="s">
        <v>1003</v>
      </c>
      <c r="D212" s="29" t="s">
        <v>1017</v>
      </c>
      <c r="E212" s="29"/>
      <c r="F212" s="29" t="s">
        <v>38</v>
      </c>
      <c r="G212" s="29">
        <v>8</v>
      </c>
      <c r="H212" s="29" t="s">
        <v>1595</v>
      </c>
      <c r="I212" s="31"/>
      <c r="J212" s="29"/>
      <c r="K212" s="29" t="s">
        <v>2283</v>
      </c>
      <c r="L212" s="29" t="s">
        <v>2284</v>
      </c>
      <c r="M212" s="29" t="s">
        <v>1594</v>
      </c>
      <c r="N212" s="29" t="s">
        <v>2285</v>
      </c>
      <c r="O212" s="29" t="s">
        <v>2286</v>
      </c>
      <c r="P212" s="29" t="s">
        <v>1594</v>
      </c>
      <c r="Q212" s="29" t="s">
        <v>1020</v>
      </c>
      <c r="R212" t="s">
        <v>1594</v>
      </c>
    </row>
    <row r="213" spans="1:18" hidden="1" x14ac:dyDescent="0.3">
      <c r="A213" s="29">
        <v>214</v>
      </c>
      <c r="B213" s="33"/>
      <c r="C213" s="29" t="s">
        <v>1003</v>
      </c>
      <c r="D213" s="29" t="s">
        <v>1021</v>
      </c>
      <c r="E213" s="29"/>
      <c r="F213" s="29" t="s">
        <v>38</v>
      </c>
      <c r="G213" s="29">
        <v>8</v>
      </c>
      <c r="H213" s="29" t="s">
        <v>1595</v>
      </c>
      <c r="I213" s="31"/>
      <c r="J213" s="29"/>
      <c r="K213" s="29" t="s">
        <v>2074</v>
      </c>
      <c r="L213" s="29" t="s">
        <v>2075</v>
      </c>
      <c r="M213" s="29" t="s">
        <v>1594</v>
      </c>
      <c r="N213" s="29" t="s">
        <v>2076</v>
      </c>
      <c r="O213" s="29" t="s">
        <v>2077</v>
      </c>
      <c r="P213" s="29" t="s">
        <v>2078</v>
      </c>
      <c r="Q213" s="29" t="s">
        <v>1024</v>
      </c>
      <c r="R213" t="s">
        <v>1594</v>
      </c>
    </row>
    <row r="214" spans="1:18" hidden="1" x14ac:dyDescent="0.3">
      <c r="A214" s="29">
        <v>215</v>
      </c>
      <c r="B214" s="33"/>
      <c r="C214" s="29" t="s">
        <v>1003</v>
      </c>
      <c r="D214" s="29" t="s">
        <v>1025</v>
      </c>
      <c r="E214" s="29"/>
      <c r="F214" s="29" t="s">
        <v>17</v>
      </c>
      <c r="G214" s="29">
        <v>1</v>
      </c>
      <c r="H214" s="29" t="s">
        <v>1595</v>
      </c>
      <c r="I214" s="31"/>
      <c r="J214" s="29"/>
      <c r="K214" s="29" t="s">
        <v>1833</v>
      </c>
      <c r="L214" s="29" t="s">
        <v>1834</v>
      </c>
      <c r="M214" s="29" t="s">
        <v>1835</v>
      </c>
      <c r="N214" s="29" t="s">
        <v>1594</v>
      </c>
      <c r="O214" s="29"/>
      <c r="P214" s="29"/>
      <c r="Q214" s="29" t="s">
        <v>1028</v>
      </c>
      <c r="R214" t="s">
        <v>1594</v>
      </c>
    </row>
    <row r="215" spans="1:18" hidden="1" x14ac:dyDescent="0.3">
      <c r="A215" s="29">
        <v>216</v>
      </c>
      <c r="B215" s="33"/>
      <c r="C215" s="29" t="s">
        <v>1003</v>
      </c>
      <c r="D215" s="29" t="s">
        <v>1031</v>
      </c>
      <c r="E215" s="29"/>
      <c r="F215" s="29" t="s">
        <v>17</v>
      </c>
      <c r="G215" s="29">
        <v>1</v>
      </c>
      <c r="H215" s="29" t="s">
        <v>1595</v>
      </c>
      <c r="I215" s="31"/>
      <c r="J215" s="29"/>
      <c r="K215" s="29" t="s">
        <v>1836</v>
      </c>
      <c r="L215" s="29" t="s">
        <v>1837</v>
      </c>
      <c r="M215" s="29" t="s">
        <v>1838</v>
      </c>
      <c r="N215" s="29" t="s">
        <v>1594</v>
      </c>
      <c r="O215" s="29"/>
      <c r="P215" s="29"/>
      <c r="Q215" s="29" t="s">
        <v>1034</v>
      </c>
      <c r="R215" t="s">
        <v>1594</v>
      </c>
    </row>
    <row r="216" spans="1:18" hidden="1" x14ac:dyDescent="0.3">
      <c r="A216" s="29">
        <v>217</v>
      </c>
      <c r="B216" s="33"/>
      <c r="C216" s="29" t="s">
        <v>1035</v>
      </c>
      <c r="D216" s="29" t="s">
        <v>1036</v>
      </c>
      <c r="E216" s="29"/>
      <c r="F216" s="29" t="s">
        <v>17</v>
      </c>
      <c r="G216" s="29">
        <v>1</v>
      </c>
      <c r="H216" s="29" t="s">
        <v>1595</v>
      </c>
      <c r="I216" s="31"/>
      <c r="J216" s="29"/>
      <c r="K216" s="29" t="s">
        <v>1839</v>
      </c>
      <c r="L216" s="29" t="s">
        <v>1840</v>
      </c>
      <c r="M216" s="29" t="s">
        <v>1841</v>
      </c>
      <c r="N216" s="29" t="s">
        <v>1594</v>
      </c>
      <c r="O216" s="29"/>
      <c r="P216" s="29"/>
      <c r="Q216" s="29" t="s">
        <v>1040</v>
      </c>
      <c r="R216" t="s">
        <v>1594</v>
      </c>
    </row>
    <row r="217" spans="1:18" hidden="1" x14ac:dyDescent="0.3">
      <c r="A217" s="29">
        <v>218</v>
      </c>
      <c r="B217" s="33"/>
      <c r="C217" s="29" t="s">
        <v>1035</v>
      </c>
      <c r="D217" s="29" t="s">
        <v>1041</v>
      </c>
      <c r="E217" s="29"/>
      <c r="F217" s="29" t="s">
        <v>38</v>
      </c>
      <c r="G217" s="29">
        <v>8</v>
      </c>
      <c r="H217" s="29" t="s">
        <v>1595</v>
      </c>
      <c r="I217" s="31"/>
      <c r="J217" s="29"/>
      <c r="K217" s="29" t="s">
        <v>2079</v>
      </c>
      <c r="L217" s="29" t="s">
        <v>2080</v>
      </c>
      <c r="M217" s="29" t="s">
        <v>1594</v>
      </c>
      <c r="N217" s="29" t="s">
        <v>2081</v>
      </c>
      <c r="O217" s="29" t="s">
        <v>2082</v>
      </c>
      <c r="P217" s="29" t="s">
        <v>2083</v>
      </c>
      <c r="Q217" s="29" t="s">
        <v>1044</v>
      </c>
      <c r="R217" t="s">
        <v>1594</v>
      </c>
    </row>
    <row r="218" spans="1:18" hidden="1" x14ac:dyDescent="0.3">
      <c r="A218" s="29">
        <v>219</v>
      </c>
      <c r="B218" s="33"/>
      <c r="C218" s="29" t="s">
        <v>1035</v>
      </c>
      <c r="D218" s="29" t="s">
        <v>1047</v>
      </c>
      <c r="E218" s="29"/>
      <c r="F218" s="29" t="s">
        <v>38</v>
      </c>
      <c r="G218" s="29">
        <v>8</v>
      </c>
      <c r="H218" s="29" t="s">
        <v>1595</v>
      </c>
      <c r="I218" s="31"/>
      <c r="J218" s="29"/>
      <c r="K218" s="29" t="s">
        <v>2084</v>
      </c>
      <c r="L218" s="29" t="s">
        <v>2085</v>
      </c>
      <c r="M218" s="29" t="s">
        <v>1594</v>
      </c>
      <c r="N218" s="29" t="s">
        <v>2086</v>
      </c>
      <c r="O218" s="29" t="s">
        <v>2087</v>
      </c>
      <c r="P218" s="29" t="s">
        <v>2088</v>
      </c>
      <c r="Q218" s="29" t="s">
        <v>1050</v>
      </c>
      <c r="R218" t="s">
        <v>1594</v>
      </c>
    </row>
    <row r="219" spans="1:18" hidden="1" x14ac:dyDescent="0.3">
      <c r="A219" s="29">
        <v>220</v>
      </c>
      <c r="B219" s="33"/>
      <c r="C219" s="29" t="s">
        <v>1035</v>
      </c>
      <c r="D219" s="29" t="s">
        <v>1053</v>
      </c>
      <c r="E219" s="29"/>
      <c r="F219" s="29" t="s">
        <v>38</v>
      </c>
      <c r="G219" s="29">
        <v>8</v>
      </c>
      <c r="H219" s="29" t="s">
        <v>1595</v>
      </c>
      <c r="I219" s="31"/>
      <c r="J219" s="29"/>
      <c r="K219" s="29" t="s">
        <v>2287</v>
      </c>
      <c r="L219" s="29" t="s">
        <v>2288</v>
      </c>
      <c r="M219" s="29" t="s">
        <v>1594</v>
      </c>
      <c r="N219" s="29" t="s">
        <v>2289</v>
      </c>
      <c r="O219" s="29" t="s">
        <v>2290</v>
      </c>
      <c r="P219" s="29" t="s">
        <v>1594</v>
      </c>
      <c r="Q219" s="29" t="s">
        <v>161</v>
      </c>
      <c r="R219" t="s">
        <v>1594</v>
      </c>
    </row>
    <row r="220" spans="1:18" hidden="1" x14ac:dyDescent="0.3">
      <c r="A220" s="29">
        <v>221</v>
      </c>
      <c r="B220" s="33"/>
      <c r="C220" s="29" t="s">
        <v>1055</v>
      </c>
      <c r="D220" s="29" t="s">
        <v>1056</v>
      </c>
      <c r="E220" s="29" t="s">
        <v>16</v>
      </c>
      <c r="F220" s="29" t="s">
        <v>32</v>
      </c>
      <c r="G220" s="29">
        <v>10</v>
      </c>
      <c r="H220" s="29" t="s">
        <v>1597</v>
      </c>
      <c r="I220" s="31"/>
      <c r="J220" s="29" t="s">
        <v>2403</v>
      </c>
      <c r="K220" s="29" t="s">
        <v>2404</v>
      </c>
      <c r="L220" s="29" t="s">
        <v>2405</v>
      </c>
      <c r="M220" s="29" t="s">
        <v>1594</v>
      </c>
      <c r="N220" s="29"/>
      <c r="O220" s="29"/>
      <c r="P220" s="29"/>
      <c r="Q220" s="29" t="s">
        <v>1060</v>
      </c>
      <c r="R220" t="s">
        <v>1594</v>
      </c>
    </row>
    <row r="221" spans="1:18" hidden="1" x14ac:dyDescent="0.3">
      <c r="A221" s="29">
        <v>222</v>
      </c>
      <c r="B221" s="33"/>
      <c r="C221" s="29" t="s">
        <v>1055</v>
      </c>
      <c r="D221" s="29" t="s">
        <v>1063</v>
      </c>
      <c r="E221" s="29" t="s">
        <v>16</v>
      </c>
      <c r="F221" s="29" t="s">
        <v>17</v>
      </c>
      <c r="G221" s="29">
        <v>1</v>
      </c>
      <c r="H221" s="29" t="s">
        <v>1597</v>
      </c>
      <c r="I221" s="31"/>
      <c r="J221" s="29" t="s">
        <v>1634</v>
      </c>
      <c r="K221" s="29" t="s">
        <v>1635</v>
      </c>
      <c r="L221" s="29" t="s">
        <v>1636</v>
      </c>
      <c r="M221" s="29" t="s">
        <v>1637</v>
      </c>
      <c r="N221" s="29" t="s">
        <v>1594</v>
      </c>
      <c r="O221" s="29"/>
      <c r="P221" s="29"/>
      <c r="Q221" s="29" t="s">
        <v>1066</v>
      </c>
      <c r="R221" t="s">
        <v>1594</v>
      </c>
    </row>
    <row r="222" spans="1:18" hidden="1" x14ac:dyDescent="0.3">
      <c r="A222" s="29">
        <v>223</v>
      </c>
      <c r="B222" s="33"/>
      <c r="C222" s="29" t="s">
        <v>1055</v>
      </c>
      <c r="D222" s="29" t="s">
        <v>1067</v>
      </c>
      <c r="E222" s="29"/>
      <c r="F222" s="29" t="s">
        <v>38</v>
      </c>
      <c r="G222" s="29">
        <v>8</v>
      </c>
      <c r="H222" s="29" t="s">
        <v>1595</v>
      </c>
      <c r="I222" s="31"/>
      <c r="J222" s="29"/>
      <c r="K222" s="29" t="s">
        <v>2347</v>
      </c>
      <c r="L222" s="29" t="s">
        <v>2348</v>
      </c>
      <c r="M222" s="29" t="s">
        <v>1594</v>
      </c>
      <c r="N222" s="29" t="s">
        <v>2349</v>
      </c>
      <c r="O222" s="29" t="s">
        <v>2350</v>
      </c>
      <c r="P222" s="29" t="s">
        <v>1594</v>
      </c>
      <c r="Q222" s="29" t="s">
        <v>1070</v>
      </c>
      <c r="R222" t="s">
        <v>1594</v>
      </c>
    </row>
    <row r="223" spans="1:18" hidden="1" x14ac:dyDescent="0.3">
      <c r="A223" s="29">
        <v>224</v>
      </c>
      <c r="B223" s="33"/>
      <c r="C223" s="29" t="s">
        <v>1055</v>
      </c>
      <c r="D223" s="29" t="s">
        <v>1071</v>
      </c>
      <c r="E223" s="29"/>
      <c r="F223" s="29" t="s">
        <v>17</v>
      </c>
      <c r="G223" s="29">
        <v>1</v>
      </c>
      <c r="H223" s="29" t="s">
        <v>1595</v>
      </c>
      <c r="I223" s="31"/>
      <c r="J223" s="29"/>
      <c r="K223" s="29" t="s">
        <v>1842</v>
      </c>
      <c r="L223" s="29" t="s">
        <v>1843</v>
      </c>
      <c r="M223" s="29" t="s">
        <v>1844</v>
      </c>
      <c r="N223" s="29" t="s">
        <v>1594</v>
      </c>
      <c r="O223" s="29"/>
      <c r="P223" s="29"/>
      <c r="Q223" s="29" t="s">
        <v>1074</v>
      </c>
      <c r="R223" t="s">
        <v>1594</v>
      </c>
    </row>
    <row r="224" spans="1:18" hidden="1" x14ac:dyDescent="0.3">
      <c r="A224" s="29">
        <v>225</v>
      </c>
      <c r="B224" s="33"/>
      <c r="C224" s="29" t="s">
        <v>1055</v>
      </c>
      <c r="D224" s="29" t="s">
        <v>1075</v>
      </c>
      <c r="E224" s="29"/>
      <c r="F224" s="29" t="s">
        <v>38</v>
      </c>
      <c r="G224" s="29">
        <v>8</v>
      </c>
      <c r="H224" s="29" t="s">
        <v>1595</v>
      </c>
      <c r="I224" s="31"/>
      <c r="J224" s="29"/>
      <c r="K224" s="29" t="s">
        <v>2149</v>
      </c>
      <c r="L224" s="29" t="s">
        <v>2150</v>
      </c>
      <c r="M224" s="29" t="s">
        <v>1594</v>
      </c>
      <c r="N224" s="29" t="s">
        <v>2151</v>
      </c>
      <c r="O224" s="29" t="s">
        <v>2152</v>
      </c>
      <c r="P224" s="29" t="s">
        <v>2153</v>
      </c>
      <c r="Q224" s="29" t="s">
        <v>1078</v>
      </c>
      <c r="R224" t="s">
        <v>1594</v>
      </c>
    </row>
    <row r="225" spans="1:18" hidden="1" x14ac:dyDescent="0.3">
      <c r="A225" s="29">
        <v>226</v>
      </c>
      <c r="B225" s="33"/>
      <c r="C225" s="29" t="s">
        <v>1055</v>
      </c>
      <c r="D225" s="29" t="s">
        <v>1079</v>
      </c>
      <c r="E225" s="29"/>
      <c r="F225" s="29" t="s">
        <v>38</v>
      </c>
      <c r="G225" s="29">
        <v>8</v>
      </c>
      <c r="H225" s="29" t="s">
        <v>1595</v>
      </c>
      <c r="I225" s="31"/>
      <c r="J225" s="29"/>
      <c r="K225" s="29" t="s">
        <v>2351</v>
      </c>
      <c r="L225" s="29" t="s">
        <v>2352</v>
      </c>
      <c r="M225" s="29" t="s">
        <v>1594</v>
      </c>
      <c r="N225" s="29" t="s">
        <v>2353</v>
      </c>
      <c r="O225" s="29" t="s">
        <v>2354</v>
      </c>
      <c r="P225" s="29" t="s">
        <v>1594</v>
      </c>
      <c r="Q225" s="29" t="s">
        <v>517</v>
      </c>
      <c r="R225" t="s">
        <v>1594</v>
      </c>
    </row>
    <row r="226" spans="1:18" hidden="1" x14ac:dyDescent="0.3">
      <c r="A226" s="29">
        <v>227</v>
      </c>
      <c r="B226" s="33"/>
      <c r="C226" s="29" t="s">
        <v>1055</v>
      </c>
      <c r="D226" s="29" t="s">
        <v>1081</v>
      </c>
      <c r="E226" s="29"/>
      <c r="F226" s="29" t="s">
        <v>32</v>
      </c>
      <c r="G226" s="29">
        <v>11</v>
      </c>
      <c r="H226" s="29" t="s">
        <v>1595</v>
      </c>
      <c r="I226" s="31"/>
      <c r="J226" s="29"/>
      <c r="K226" s="29" t="s">
        <v>2462</v>
      </c>
      <c r="L226" s="29" t="s">
        <v>2463</v>
      </c>
      <c r="M226" s="29" t="s">
        <v>1594</v>
      </c>
      <c r="N226" s="29"/>
      <c r="O226" s="29"/>
      <c r="P226" s="29"/>
      <c r="Q226" s="29" t="s">
        <v>1084</v>
      </c>
      <c r="R226" t="s">
        <v>1594</v>
      </c>
    </row>
    <row r="227" spans="1:18" hidden="1" x14ac:dyDescent="0.3">
      <c r="A227" s="29">
        <v>228</v>
      </c>
      <c r="B227" s="33"/>
      <c r="C227" s="29" t="s">
        <v>1055</v>
      </c>
      <c r="D227" s="29" t="s">
        <v>1085</v>
      </c>
      <c r="E227" s="29"/>
      <c r="F227" s="29" t="s">
        <v>17</v>
      </c>
      <c r="G227" s="29">
        <v>1</v>
      </c>
      <c r="H227" s="29" t="s">
        <v>1595</v>
      </c>
      <c r="I227" s="31"/>
      <c r="J227" s="29"/>
      <c r="K227" s="29" t="s">
        <v>1845</v>
      </c>
      <c r="L227" s="29" t="s">
        <v>1846</v>
      </c>
      <c r="M227" s="29" t="s">
        <v>1847</v>
      </c>
      <c r="N227" s="29" t="s">
        <v>1594</v>
      </c>
      <c r="O227" s="29"/>
      <c r="P227" s="29"/>
      <c r="Q227" s="29" t="s">
        <v>1088</v>
      </c>
      <c r="R227" t="s">
        <v>1594</v>
      </c>
    </row>
    <row r="228" spans="1:18" hidden="1" x14ac:dyDescent="0.3">
      <c r="A228" s="29">
        <v>229</v>
      </c>
      <c r="B228" s="33"/>
      <c r="C228" s="29" t="s">
        <v>1055</v>
      </c>
      <c r="D228" s="29" t="s">
        <v>1089</v>
      </c>
      <c r="E228" s="29"/>
      <c r="F228" s="29" t="s">
        <v>38</v>
      </c>
      <c r="G228" s="29">
        <v>8</v>
      </c>
      <c r="H228" s="29" t="s">
        <v>1595</v>
      </c>
      <c r="I228" s="31"/>
      <c r="J228" s="29"/>
      <c r="K228" s="29" t="s">
        <v>2154</v>
      </c>
      <c r="L228" s="29" t="s">
        <v>2155</v>
      </c>
      <c r="M228" s="29" t="s">
        <v>1594</v>
      </c>
      <c r="N228" s="29" t="s">
        <v>2156</v>
      </c>
      <c r="O228" s="29" t="s">
        <v>2157</v>
      </c>
      <c r="P228" s="29" t="s">
        <v>2158</v>
      </c>
      <c r="Q228" s="29" t="s">
        <v>1092</v>
      </c>
      <c r="R228" t="s">
        <v>1594</v>
      </c>
    </row>
    <row r="229" spans="1:18" hidden="1" x14ac:dyDescent="0.3">
      <c r="A229" s="29">
        <v>230</v>
      </c>
      <c r="B229" s="33"/>
      <c r="C229" s="29" t="s">
        <v>1055</v>
      </c>
      <c r="D229" s="29" t="s">
        <v>1093</v>
      </c>
      <c r="E229" s="29"/>
      <c r="F229" s="29" t="s">
        <v>17</v>
      </c>
      <c r="G229" s="29">
        <v>1</v>
      </c>
      <c r="H229" s="29" t="s">
        <v>1595</v>
      </c>
      <c r="I229" s="31"/>
      <c r="J229" s="29"/>
      <c r="K229" s="29" t="s">
        <v>1848</v>
      </c>
      <c r="L229" s="29" t="s">
        <v>1849</v>
      </c>
      <c r="M229" s="29" t="s">
        <v>1850</v>
      </c>
      <c r="N229" s="29" t="s">
        <v>1594</v>
      </c>
      <c r="O229" s="29"/>
      <c r="P229" s="29"/>
      <c r="Q229" s="29" t="s">
        <v>1096</v>
      </c>
      <c r="R229" t="s">
        <v>1594</v>
      </c>
    </row>
    <row r="230" spans="1:18" hidden="1" x14ac:dyDescent="0.3">
      <c r="A230" s="29">
        <v>231</v>
      </c>
      <c r="B230" s="33"/>
      <c r="C230" s="29" t="s">
        <v>1055</v>
      </c>
      <c r="D230" s="29" t="s">
        <v>1097</v>
      </c>
      <c r="E230" s="29"/>
      <c r="F230" s="29" t="s">
        <v>17</v>
      </c>
      <c r="G230" s="29">
        <v>1</v>
      </c>
      <c r="H230" s="29" t="s">
        <v>1595</v>
      </c>
      <c r="I230" s="31"/>
      <c r="J230" s="29"/>
      <c r="K230" s="29" t="s">
        <v>1851</v>
      </c>
      <c r="L230" s="29" t="s">
        <v>1852</v>
      </c>
      <c r="M230" s="29" t="s">
        <v>1853</v>
      </c>
      <c r="N230" s="29" t="s">
        <v>1594</v>
      </c>
      <c r="O230" s="29"/>
      <c r="P230" s="29"/>
      <c r="Q230" s="29" t="s">
        <v>1100</v>
      </c>
      <c r="R230" t="s">
        <v>1594</v>
      </c>
    </row>
    <row r="231" spans="1:18" hidden="1" x14ac:dyDescent="0.3">
      <c r="A231" s="29">
        <v>232</v>
      </c>
      <c r="B231" s="33"/>
      <c r="C231" s="29" t="s">
        <v>1101</v>
      </c>
      <c r="D231" s="29" t="s">
        <v>1056</v>
      </c>
      <c r="E231" s="29" t="s">
        <v>16</v>
      </c>
      <c r="F231" s="29" t="s">
        <v>32</v>
      </c>
      <c r="G231" s="29">
        <v>10</v>
      </c>
      <c r="H231" s="29" t="s">
        <v>1597</v>
      </c>
      <c r="I231" s="31"/>
      <c r="J231" s="29" t="s">
        <v>2403</v>
      </c>
      <c r="K231" s="29" t="s">
        <v>2404</v>
      </c>
      <c r="L231" s="29" t="s">
        <v>2405</v>
      </c>
      <c r="M231" s="29" t="s">
        <v>1594</v>
      </c>
      <c r="N231" s="29"/>
      <c r="O231" s="29"/>
      <c r="P231" s="29"/>
      <c r="Q231" s="29" t="s">
        <v>1060</v>
      </c>
      <c r="R231" t="s">
        <v>1594</v>
      </c>
    </row>
    <row r="232" spans="1:18" hidden="1" x14ac:dyDescent="0.3">
      <c r="A232" s="29">
        <v>233</v>
      </c>
      <c r="B232" s="33"/>
      <c r="C232" s="29" t="s">
        <v>1101</v>
      </c>
      <c r="D232" s="29" t="s">
        <v>15</v>
      </c>
      <c r="E232" s="29"/>
      <c r="F232" s="29" t="s">
        <v>17</v>
      </c>
      <c r="G232" s="29">
        <v>3</v>
      </c>
      <c r="H232" s="29" t="s">
        <v>1595</v>
      </c>
      <c r="I232" s="31"/>
      <c r="J232" s="29"/>
      <c r="K232" s="29" t="s">
        <v>1607</v>
      </c>
      <c r="L232" s="29" t="s">
        <v>1608</v>
      </c>
      <c r="M232" s="29" t="s">
        <v>1609</v>
      </c>
      <c r="N232" s="29" t="s">
        <v>1594</v>
      </c>
      <c r="O232" s="29"/>
      <c r="P232" s="29"/>
      <c r="Q232" s="29" t="s">
        <v>22</v>
      </c>
      <c r="R232" t="s">
        <v>1594</v>
      </c>
    </row>
    <row r="233" spans="1:18" hidden="1" x14ac:dyDescent="0.3">
      <c r="A233" s="29">
        <v>234</v>
      </c>
      <c r="B233" s="33"/>
      <c r="C233" s="29" t="s">
        <v>1101</v>
      </c>
      <c r="D233" s="29" t="s">
        <v>1103</v>
      </c>
      <c r="E233" s="29"/>
      <c r="F233" s="29" t="s">
        <v>17</v>
      </c>
      <c r="G233" s="29">
        <v>1</v>
      </c>
      <c r="H233" s="29" t="s">
        <v>1595</v>
      </c>
      <c r="I233" s="31"/>
      <c r="J233" s="29"/>
      <c r="K233" s="29" t="s">
        <v>1854</v>
      </c>
      <c r="L233" s="29" t="s">
        <v>1855</v>
      </c>
      <c r="M233" s="29" t="s">
        <v>1856</v>
      </c>
      <c r="N233" s="29" t="s">
        <v>1594</v>
      </c>
      <c r="O233" s="29"/>
      <c r="P233" s="29"/>
      <c r="Q233" s="29" t="s">
        <v>1106</v>
      </c>
      <c r="R233" t="s">
        <v>1594</v>
      </c>
    </row>
    <row r="234" spans="1:18" hidden="1" x14ac:dyDescent="0.3">
      <c r="A234" s="29">
        <v>235</v>
      </c>
      <c r="B234" s="33"/>
      <c r="C234" s="29" t="s">
        <v>1101</v>
      </c>
      <c r="D234" s="29" t="s">
        <v>1107</v>
      </c>
      <c r="E234" s="29"/>
      <c r="F234" s="29" t="s">
        <v>17</v>
      </c>
      <c r="G234" s="29">
        <v>1</v>
      </c>
      <c r="H234" s="29" t="s">
        <v>1595</v>
      </c>
      <c r="I234" s="31"/>
      <c r="J234" s="29"/>
      <c r="K234" s="29" t="s">
        <v>1857</v>
      </c>
      <c r="L234" s="29" t="s">
        <v>1858</v>
      </c>
      <c r="M234" s="29" t="s">
        <v>1859</v>
      </c>
      <c r="N234" s="29" t="s">
        <v>1594</v>
      </c>
      <c r="O234" s="29"/>
      <c r="P234" s="29"/>
      <c r="Q234" s="29" t="s">
        <v>1110</v>
      </c>
      <c r="R234" t="s">
        <v>1594</v>
      </c>
    </row>
    <row r="235" spans="1:18" hidden="1" x14ac:dyDescent="0.3">
      <c r="A235" s="29">
        <v>236</v>
      </c>
      <c r="B235" s="33"/>
      <c r="C235" s="29" t="s">
        <v>1101</v>
      </c>
      <c r="D235" s="29" t="s">
        <v>1111</v>
      </c>
      <c r="E235" s="29"/>
      <c r="F235" s="29" t="s">
        <v>44</v>
      </c>
      <c r="G235" s="29">
        <v>3</v>
      </c>
      <c r="H235" s="29" t="s">
        <v>1595</v>
      </c>
      <c r="I235" s="31"/>
      <c r="J235" s="29"/>
      <c r="K235" s="29" t="s">
        <v>2550</v>
      </c>
      <c r="L235" s="29" t="s">
        <v>2551</v>
      </c>
      <c r="M235" s="29" t="s">
        <v>1594</v>
      </c>
      <c r="N235" s="29"/>
      <c r="O235" s="29"/>
      <c r="P235" s="29"/>
      <c r="Q235" s="29" t="s">
        <v>1114</v>
      </c>
      <c r="R235" t="s">
        <v>1594</v>
      </c>
    </row>
    <row r="236" spans="1:18" hidden="1" x14ac:dyDescent="0.3">
      <c r="A236" s="29">
        <v>237</v>
      </c>
      <c r="B236" s="33"/>
      <c r="C236" s="29" t="s">
        <v>1101</v>
      </c>
      <c r="D236" s="29" t="s">
        <v>1115</v>
      </c>
      <c r="E236" s="29"/>
      <c r="F236" s="29" t="s">
        <v>38</v>
      </c>
      <c r="G236" s="29">
        <v>8</v>
      </c>
      <c r="H236" s="29" t="s">
        <v>1595</v>
      </c>
      <c r="I236" s="31"/>
      <c r="J236" s="29"/>
      <c r="K236" s="29" t="s">
        <v>2139</v>
      </c>
      <c r="L236" s="29" t="s">
        <v>2140</v>
      </c>
      <c r="M236" s="29" t="s">
        <v>1594</v>
      </c>
      <c r="N236" s="29" t="s">
        <v>2141</v>
      </c>
      <c r="O236" s="29" t="s">
        <v>2142</v>
      </c>
      <c r="P236" s="29" t="s">
        <v>2143</v>
      </c>
      <c r="Q236" s="29" t="s">
        <v>1118</v>
      </c>
      <c r="R236" t="s">
        <v>1594</v>
      </c>
    </row>
    <row r="237" spans="1:18" hidden="1" x14ac:dyDescent="0.3">
      <c r="A237" s="29">
        <v>238</v>
      </c>
      <c r="B237" s="33"/>
      <c r="C237" s="29" t="s">
        <v>1101</v>
      </c>
      <c r="D237" s="29" t="s">
        <v>1119</v>
      </c>
      <c r="E237" s="29"/>
      <c r="F237" s="29" t="s">
        <v>38</v>
      </c>
      <c r="G237" s="29">
        <v>8</v>
      </c>
      <c r="H237" s="29" t="s">
        <v>1595</v>
      </c>
      <c r="I237" s="31"/>
      <c r="J237" s="29"/>
      <c r="K237" s="29" t="s">
        <v>2144</v>
      </c>
      <c r="L237" s="29" t="s">
        <v>2145</v>
      </c>
      <c r="M237" s="29" t="s">
        <v>1594</v>
      </c>
      <c r="N237" s="29" t="s">
        <v>2146</v>
      </c>
      <c r="O237" s="29" t="s">
        <v>2147</v>
      </c>
      <c r="P237" s="29" t="s">
        <v>2148</v>
      </c>
      <c r="Q237" s="29" t="s">
        <v>1122</v>
      </c>
      <c r="R237" t="s">
        <v>1594</v>
      </c>
    </row>
    <row r="238" spans="1:18" hidden="1" x14ac:dyDescent="0.3">
      <c r="A238" s="29">
        <v>239</v>
      </c>
      <c r="B238" s="33"/>
      <c r="C238" s="29" t="s">
        <v>1101</v>
      </c>
      <c r="D238" s="29" t="s">
        <v>1123</v>
      </c>
      <c r="E238" s="29"/>
      <c r="F238" s="29" t="s">
        <v>44</v>
      </c>
      <c r="G238" s="29">
        <v>1</v>
      </c>
      <c r="H238" s="29" t="s">
        <v>1595</v>
      </c>
      <c r="I238" s="31"/>
      <c r="J238" s="29"/>
      <c r="K238" s="29" t="s">
        <v>2552</v>
      </c>
      <c r="L238" s="29" t="s">
        <v>2553</v>
      </c>
      <c r="M238" s="29" t="s">
        <v>1594</v>
      </c>
      <c r="N238" s="29"/>
      <c r="O238" s="29"/>
      <c r="P238" s="29"/>
      <c r="Q238" s="29" t="s">
        <v>1126</v>
      </c>
      <c r="R238" t="s">
        <v>1594</v>
      </c>
    </row>
    <row r="239" spans="1:18" hidden="1" x14ac:dyDescent="0.3">
      <c r="A239" s="29">
        <v>240</v>
      </c>
      <c r="B239" s="33"/>
      <c r="C239" s="29" t="s">
        <v>1101</v>
      </c>
      <c r="D239" s="29" t="s">
        <v>1127</v>
      </c>
      <c r="E239" s="29"/>
      <c r="F239" s="29" t="s">
        <v>17</v>
      </c>
      <c r="G239" s="29">
        <v>1</v>
      </c>
      <c r="H239" s="29" t="s">
        <v>1595</v>
      </c>
      <c r="I239" s="31"/>
      <c r="J239" s="29"/>
      <c r="K239" s="29" t="s">
        <v>1860</v>
      </c>
      <c r="L239" s="29" t="s">
        <v>1861</v>
      </c>
      <c r="M239" s="29" t="s">
        <v>1862</v>
      </c>
      <c r="N239" s="29" t="s">
        <v>1594</v>
      </c>
      <c r="O239" s="29"/>
      <c r="P239" s="29"/>
      <c r="Q239" s="29" t="s">
        <v>1130</v>
      </c>
      <c r="R239" t="s">
        <v>1594</v>
      </c>
    </row>
    <row r="240" spans="1:18" hidden="1" x14ac:dyDescent="0.3">
      <c r="A240" s="29">
        <v>241</v>
      </c>
      <c r="B240" s="33"/>
      <c r="C240" s="29" t="s">
        <v>1101</v>
      </c>
      <c r="D240" s="29" t="s">
        <v>1131</v>
      </c>
      <c r="E240" s="29"/>
      <c r="F240" s="29" t="s">
        <v>38</v>
      </c>
      <c r="G240" s="29">
        <v>8</v>
      </c>
      <c r="H240" s="29" t="s">
        <v>1595</v>
      </c>
      <c r="I240" s="31"/>
      <c r="J240" s="29"/>
      <c r="K240" s="29" t="s">
        <v>2339</v>
      </c>
      <c r="L240" s="29" t="s">
        <v>2340</v>
      </c>
      <c r="M240" s="29" t="s">
        <v>1594</v>
      </c>
      <c r="N240" s="29" t="s">
        <v>2341</v>
      </c>
      <c r="O240" s="29" t="s">
        <v>2342</v>
      </c>
      <c r="P240" s="29" t="s">
        <v>1594</v>
      </c>
      <c r="Q240" s="29" t="s">
        <v>135</v>
      </c>
      <c r="R240" t="s">
        <v>1594</v>
      </c>
    </row>
    <row r="241" spans="1:18" hidden="1" x14ac:dyDescent="0.3">
      <c r="A241" s="29">
        <v>242</v>
      </c>
      <c r="B241" s="33"/>
      <c r="C241" s="29" t="s">
        <v>1101</v>
      </c>
      <c r="D241" s="29" t="s">
        <v>1133</v>
      </c>
      <c r="E241" s="29"/>
      <c r="F241" s="29" t="s">
        <v>17</v>
      </c>
      <c r="G241" s="29">
        <v>1</v>
      </c>
      <c r="H241" s="29" t="s">
        <v>1595</v>
      </c>
      <c r="I241" s="31"/>
      <c r="J241" s="29"/>
      <c r="K241" s="29" t="s">
        <v>1863</v>
      </c>
      <c r="L241" s="29" t="s">
        <v>1864</v>
      </c>
      <c r="M241" s="29" t="s">
        <v>1865</v>
      </c>
      <c r="N241" s="29" t="s">
        <v>1594</v>
      </c>
      <c r="O241" s="29"/>
      <c r="P241" s="29"/>
      <c r="Q241" s="29" t="s">
        <v>1136</v>
      </c>
      <c r="R241" t="s">
        <v>1594</v>
      </c>
    </row>
    <row r="242" spans="1:18" hidden="1" x14ac:dyDescent="0.3">
      <c r="A242" s="29">
        <v>243</v>
      </c>
      <c r="B242" s="33"/>
      <c r="C242" s="29" t="s">
        <v>1101</v>
      </c>
      <c r="D242" s="29" t="s">
        <v>1137</v>
      </c>
      <c r="E242" s="29"/>
      <c r="F242" s="29" t="s">
        <v>38</v>
      </c>
      <c r="G242" s="29">
        <v>8</v>
      </c>
      <c r="H242" s="29" t="s">
        <v>1595</v>
      </c>
      <c r="I242" s="31"/>
      <c r="J242" s="29"/>
      <c r="K242" s="29" t="s">
        <v>2343</v>
      </c>
      <c r="L242" s="29" t="s">
        <v>2344</v>
      </c>
      <c r="M242" s="29" t="s">
        <v>1594</v>
      </c>
      <c r="N242" s="29" t="s">
        <v>2345</v>
      </c>
      <c r="O242" s="29" t="s">
        <v>2346</v>
      </c>
      <c r="P242" s="29" t="s">
        <v>1594</v>
      </c>
      <c r="Q242" s="29" t="s">
        <v>1140</v>
      </c>
      <c r="R242" t="s">
        <v>1594</v>
      </c>
    </row>
    <row r="243" spans="1:18" hidden="1" x14ac:dyDescent="0.3">
      <c r="A243" s="29">
        <v>244</v>
      </c>
      <c r="B243" s="33"/>
      <c r="C243" s="29" t="s">
        <v>1101</v>
      </c>
      <c r="D243" s="29" t="s">
        <v>1141</v>
      </c>
      <c r="E243" s="29"/>
      <c r="F243" s="29" t="s">
        <v>32</v>
      </c>
      <c r="G243" s="29">
        <v>6</v>
      </c>
      <c r="H243" s="29" t="s">
        <v>1595</v>
      </c>
      <c r="I243" s="31"/>
      <c r="J243" s="29"/>
      <c r="K243" s="29" t="s">
        <v>2464</v>
      </c>
      <c r="L243" s="29" t="s">
        <v>2465</v>
      </c>
      <c r="M243" s="29" t="s">
        <v>1594</v>
      </c>
      <c r="N243" s="29"/>
      <c r="O243" s="29"/>
      <c r="P243" s="29"/>
      <c r="Q243" s="29" t="s">
        <v>1144</v>
      </c>
      <c r="R243" t="s">
        <v>1594</v>
      </c>
    </row>
    <row r="244" spans="1:18" hidden="1" x14ac:dyDescent="0.3">
      <c r="A244" s="29">
        <v>245</v>
      </c>
      <c r="B244" s="33"/>
      <c r="C244" s="29" t="s">
        <v>1101</v>
      </c>
      <c r="D244" s="29" t="s">
        <v>1145</v>
      </c>
      <c r="E244" s="29"/>
      <c r="F244" s="29" t="s">
        <v>17</v>
      </c>
      <c r="G244" s="29">
        <v>1</v>
      </c>
      <c r="H244" s="29" t="s">
        <v>1595</v>
      </c>
      <c r="I244" s="31"/>
      <c r="J244" s="29"/>
      <c r="K244" s="29" t="s">
        <v>1866</v>
      </c>
      <c r="L244" s="29" t="s">
        <v>1867</v>
      </c>
      <c r="M244" s="29" t="s">
        <v>1868</v>
      </c>
      <c r="N244" s="29" t="s">
        <v>1594</v>
      </c>
      <c r="O244" s="29"/>
      <c r="P244" s="29"/>
      <c r="Q244" s="29" t="s">
        <v>1148</v>
      </c>
      <c r="R244" t="s">
        <v>1594</v>
      </c>
    </row>
    <row r="245" spans="1:18" hidden="1" x14ac:dyDescent="0.3">
      <c r="A245" s="29">
        <v>246</v>
      </c>
      <c r="B245" s="33"/>
      <c r="C245" s="29" t="s">
        <v>1149</v>
      </c>
      <c r="D245" s="29" t="s">
        <v>933</v>
      </c>
      <c r="E245" s="29"/>
      <c r="F245" s="29" t="s">
        <v>44</v>
      </c>
      <c r="G245" s="29">
        <v>28</v>
      </c>
      <c r="H245" s="29" t="s">
        <v>1595</v>
      </c>
      <c r="I245" s="31"/>
      <c r="J245" s="29"/>
      <c r="K245" s="29" t="s">
        <v>2554</v>
      </c>
      <c r="L245" s="29" t="s">
        <v>2543</v>
      </c>
      <c r="M245" s="29" t="s">
        <v>1594</v>
      </c>
      <c r="N245" s="29"/>
      <c r="O245" s="29"/>
      <c r="P245" s="29"/>
      <c r="Q245" s="29" t="s">
        <v>936</v>
      </c>
      <c r="R245" t="s">
        <v>1594</v>
      </c>
    </row>
    <row r="246" spans="1:18" hidden="1" x14ac:dyDescent="0.3">
      <c r="A246" s="29">
        <v>247</v>
      </c>
      <c r="B246" s="33"/>
      <c r="C246" s="29" t="s">
        <v>1149</v>
      </c>
      <c r="D246" s="29" t="s">
        <v>937</v>
      </c>
      <c r="E246" s="29"/>
      <c r="F246" s="29" t="s">
        <v>17</v>
      </c>
      <c r="G246" s="29">
        <v>2</v>
      </c>
      <c r="H246" s="29" t="s">
        <v>1595</v>
      </c>
      <c r="I246" s="31"/>
      <c r="J246" s="29"/>
      <c r="K246" s="29" t="s">
        <v>1812</v>
      </c>
      <c r="L246" s="29" t="s">
        <v>1813</v>
      </c>
      <c r="M246" s="29" t="s">
        <v>1814</v>
      </c>
      <c r="N246" s="29" t="s">
        <v>1594</v>
      </c>
      <c r="O246" s="29"/>
      <c r="P246" s="29"/>
      <c r="Q246" s="29" t="s">
        <v>940</v>
      </c>
      <c r="R246" t="s">
        <v>1594</v>
      </c>
    </row>
    <row r="247" spans="1:18" hidden="1" x14ac:dyDescent="0.3">
      <c r="A247" s="29">
        <v>248</v>
      </c>
      <c r="B247" s="33"/>
      <c r="C247" s="29" t="s">
        <v>1149</v>
      </c>
      <c r="D247" s="29" t="s">
        <v>942</v>
      </c>
      <c r="E247" s="29"/>
      <c r="F247" s="29" t="s">
        <v>38</v>
      </c>
      <c r="G247" s="29">
        <v>8</v>
      </c>
      <c r="H247" s="29" t="s">
        <v>1595</v>
      </c>
      <c r="I247" s="31"/>
      <c r="J247" s="29"/>
      <c r="K247" s="29" t="s">
        <v>2047</v>
      </c>
      <c r="L247" s="29" t="s">
        <v>2048</v>
      </c>
      <c r="M247" s="29" t="s">
        <v>1594</v>
      </c>
      <c r="N247" s="29" t="s">
        <v>2049</v>
      </c>
      <c r="O247" s="29" t="s">
        <v>2050</v>
      </c>
      <c r="P247" s="29" t="s">
        <v>2052</v>
      </c>
      <c r="Q247" s="29" t="s">
        <v>945</v>
      </c>
      <c r="R247" t="s">
        <v>1594</v>
      </c>
    </row>
    <row r="248" spans="1:18" hidden="1" x14ac:dyDescent="0.3">
      <c r="A248" s="29">
        <v>249</v>
      </c>
      <c r="B248" s="33"/>
      <c r="C248" s="29" t="s">
        <v>1149</v>
      </c>
      <c r="D248" s="29" t="s">
        <v>1151</v>
      </c>
      <c r="E248" s="29"/>
      <c r="F248" s="29" t="s">
        <v>17</v>
      </c>
      <c r="G248" s="29">
        <v>3</v>
      </c>
      <c r="H248" s="29" t="s">
        <v>1595</v>
      </c>
      <c r="I248" s="31"/>
      <c r="J248" s="29"/>
      <c r="K248" s="29" t="s">
        <v>1869</v>
      </c>
      <c r="L248" s="29" t="s">
        <v>1870</v>
      </c>
      <c r="M248" s="29" t="s">
        <v>1871</v>
      </c>
      <c r="N248" s="29" t="s">
        <v>1594</v>
      </c>
      <c r="O248" s="29"/>
      <c r="P248" s="29"/>
      <c r="Q248" s="29" t="s">
        <v>1154</v>
      </c>
      <c r="R248" t="s">
        <v>1594</v>
      </c>
    </row>
    <row r="249" spans="1:18" hidden="1" x14ac:dyDescent="0.3">
      <c r="A249" s="29">
        <v>250</v>
      </c>
      <c r="B249" s="33"/>
      <c r="C249" s="29" t="s">
        <v>1149</v>
      </c>
      <c r="D249" s="29" t="s">
        <v>948</v>
      </c>
      <c r="E249" s="29"/>
      <c r="F249" s="29" t="s">
        <v>44</v>
      </c>
      <c r="G249" s="29">
        <v>40</v>
      </c>
      <c r="H249" s="29" t="s">
        <v>1595</v>
      </c>
      <c r="I249" s="31"/>
      <c r="J249" s="29"/>
      <c r="K249" s="29" t="s">
        <v>2544</v>
      </c>
      <c r="L249" s="29" t="s">
        <v>2545</v>
      </c>
      <c r="M249" s="29" t="s">
        <v>1594</v>
      </c>
      <c r="N249" s="29"/>
      <c r="O249" s="29"/>
      <c r="P249" s="29"/>
      <c r="Q249" s="29" t="s">
        <v>951</v>
      </c>
      <c r="R249" t="s">
        <v>1594</v>
      </c>
    </row>
    <row r="250" spans="1:18" hidden="1" x14ac:dyDescent="0.3">
      <c r="A250" s="29">
        <v>251</v>
      </c>
      <c r="B250" s="33"/>
      <c r="C250" s="29" t="s">
        <v>1149</v>
      </c>
      <c r="D250" s="29" t="s">
        <v>953</v>
      </c>
      <c r="E250" s="29"/>
      <c r="F250" s="29" t="s">
        <v>44</v>
      </c>
      <c r="G250" s="29">
        <v>40</v>
      </c>
      <c r="H250" s="29" t="s">
        <v>1595</v>
      </c>
      <c r="I250" s="31"/>
      <c r="J250" s="29"/>
      <c r="K250" s="29" t="s">
        <v>2546</v>
      </c>
      <c r="L250" s="29" t="s">
        <v>2547</v>
      </c>
      <c r="M250" s="29" t="s">
        <v>1594</v>
      </c>
      <c r="N250" s="29"/>
      <c r="O250" s="29"/>
      <c r="P250" s="29"/>
      <c r="Q250" s="29" t="s">
        <v>951</v>
      </c>
      <c r="R250" t="s">
        <v>1594</v>
      </c>
    </row>
    <row r="251" spans="1:18" hidden="1" x14ac:dyDescent="0.3">
      <c r="A251" s="29">
        <v>252</v>
      </c>
      <c r="B251" s="33"/>
      <c r="C251" s="29" t="s">
        <v>1149</v>
      </c>
      <c r="D251" s="29" t="s">
        <v>958</v>
      </c>
      <c r="E251" s="29"/>
      <c r="F251" s="29" t="s">
        <v>38</v>
      </c>
      <c r="G251" s="29">
        <v>8</v>
      </c>
      <c r="H251" s="29" t="s">
        <v>1595</v>
      </c>
      <c r="I251" s="31"/>
      <c r="J251" s="29"/>
      <c r="K251" s="29" t="s">
        <v>2053</v>
      </c>
      <c r="L251" s="29" t="s">
        <v>2054</v>
      </c>
      <c r="M251" s="29" t="s">
        <v>1594</v>
      </c>
      <c r="N251" s="29" t="s">
        <v>2055</v>
      </c>
      <c r="O251" s="29" t="s">
        <v>2056</v>
      </c>
      <c r="P251" s="29" t="s">
        <v>2058</v>
      </c>
      <c r="Q251" s="29" t="s">
        <v>961</v>
      </c>
      <c r="R251" t="s">
        <v>1594</v>
      </c>
    </row>
    <row r="252" spans="1:18" hidden="1" x14ac:dyDescent="0.3">
      <c r="A252" s="29">
        <v>253</v>
      </c>
      <c r="B252" s="33"/>
      <c r="C252" s="29" t="s">
        <v>1149</v>
      </c>
      <c r="D252" s="29" t="s">
        <v>964</v>
      </c>
      <c r="E252" s="29"/>
      <c r="F252" s="29" t="s">
        <v>17</v>
      </c>
      <c r="G252" s="29">
        <v>3</v>
      </c>
      <c r="H252" s="29" t="s">
        <v>1595</v>
      </c>
      <c r="I252" s="31"/>
      <c r="J252" s="29"/>
      <c r="K252" s="29" t="s">
        <v>1815</v>
      </c>
      <c r="L252" s="29" t="s">
        <v>1816</v>
      </c>
      <c r="M252" s="29" t="s">
        <v>1817</v>
      </c>
      <c r="N252" s="29" t="s">
        <v>1594</v>
      </c>
      <c r="O252" s="29"/>
      <c r="P252" s="29"/>
      <c r="Q252" s="29" t="s">
        <v>967</v>
      </c>
      <c r="R252" t="s">
        <v>1594</v>
      </c>
    </row>
    <row r="253" spans="1:18" hidden="1" x14ac:dyDescent="0.3">
      <c r="A253" s="29">
        <v>254</v>
      </c>
      <c r="B253" s="33"/>
      <c r="C253" s="29" t="s">
        <v>1149</v>
      </c>
      <c r="D253" s="29" t="s">
        <v>968</v>
      </c>
      <c r="E253" s="29"/>
      <c r="F253" s="29" t="s">
        <v>17</v>
      </c>
      <c r="G253" s="29">
        <v>5</v>
      </c>
      <c r="H253" s="29" t="s">
        <v>1595</v>
      </c>
      <c r="I253" s="31"/>
      <c r="J253" s="29"/>
      <c r="K253" s="29" t="s">
        <v>1818</v>
      </c>
      <c r="L253" s="29" t="s">
        <v>1819</v>
      </c>
      <c r="M253" s="29" t="s">
        <v>1820</v>
      </c>
      <c r="N253" s="29" t="s">
        <v>1594</v>
      </c>
      <c r="O253" s="29"/>
      <c r="P253" s="29"/>
      <c r="Q253" s="29" t="s">
        <v>849</v>
      </c>
      <c r="R253" t="s">
        <v>1594</v>
      </c>
    </row>
    <row r="254" spans="1:18" hidden="1" x14ac:dyDescent="0.3">
      <c r="A254" s="29">
        <v>255</v>
      </c>
      <c r="B254" s="33"/>
      <c r="C254" s="29" t="s">
        <v>1149</v>
      </c>
      <c r="D254" s="29" t="s">
        <v>973</v>
      </c>
      <c r="E254" s="29"/>
      <c r="F254" s="29" t="s">
        <v>44</v>
      </c>
      <c r="G254" s="29">
        <v>4</v>
      </c>
      <c r="H254" s="29" t="s">
        <v>1595</v>
      </c>
      <c r="I254" s="31"/>
      <c r="J254" s="29"/>
      <c r="K254" s="29" t="s">
        <v>1821</v>
      </c>
      <c r="L254" s="29" t="s">
        <v>2555</v>
      </c>
      <c r="M254" s="29" t="s">
        <v>1594</v>
      </c>
      <c r="N254" s="29"/>
      <c r="O254" s="29"/>
      <c r="P254" s="29"/>
      <c r="Q254" s="29" t="s">
        <v>976</v>
      </c>
      <c r="R254" t="s">
        <v>1594</v>
      </c>
    </row>
    <row r="255" spans="1:18" hidden="1" x14ac:dyDescent="0.3">
      <c r="A255" s="29">
        <v>256</v>
      </c>
      <c r="B255" s="33"/>
      <c r="C255" s="29" t="s">
        <v>1149</v>
      </c>
      <c r="D255" s="29" t="s">
        <v>978</v>
      </c>
      <c r="E255" s="29"/>
      <c r="F255" s="29" t="s">
        <v>17</v>
      </c>
      <c r="G255" s="29">
        <v>2</v>
      </c>
      <c r="H255" s="29" t="s">
        <v>1595</v>
      </c>
      <c r="I255" s="31"/>
      <c r="J255" s="29"/>
      <c r="K255" s="29" t="s">
        <v>1824</v>
      </c>
      <c r="L255" s="29" t="s">
        <v>1825</v>
      </c>
      <c r="M255" s="29" t="s">
        <v>1826</v>
      </c>
      <c r="N255" s="29" t="s">
        <v>1594</v>
      </c>
      <c r="O255" s="29"/>
      <c r="P255" s="29"/>
      <c r="Q255" s="29" t="s">
        <v>981</v>
      </c>
      <c r="R255" t="s">
        <v>1594</v>
      </c>
    </row>
    <row r="256" spans="1:18" hidden="1" x14ac:dyDescent="0.3">
      <c r="A256" s="29">
        <v>257</v>
      </c>
      <c r="B256" s="33"/>
      <c r="C256" s="29" t="s">
        <v>1149</v>
      </c>
      <c r="D256" s="29" t="s">
        <v>984</v>
      </c>
      <c r="E256" s="29"/>
      <c r="F256" s="29" t="s">
        <v>44</v>
      </c>
      <c r="G256" s="29">
        <v>1</v>
      </c>
      <c r="H256" s="29" t="s">
        <v>1595</v>
      </c>
      <c r="I256" s="31"/>
      <c r="J256" s="29"/>
      <c r="K256" s="29" t="s">
        <v>2548</v>
      </c>
      <c r="L256" s="29" t="s">
        <v>2549</v>
      </c>
      <c r="M256" s="29" t="s">
        <v>1594</v>
      </c>
      <c r="N256" s="29"/>
      <c r="O256" s="29"/>
      <c r="P256" s="29"/>
      <c r="Q256" s="29" t="s">
        <v>987</v>
      </c>
      <c r="R256" t="s">
        <v>1594</v>
      </c>
    </row>
    <row r="257" spans="1:18" hidden="1" x14ac:dyDescent="0.3">
      <c r="A257" s="29">
        <v>258</v>
      </c>
      <c r="B257" s="33"/>
      <c r="C257" s="29" t="s">
        <v>1149</v>
      </c>
      <c r="D257" s="29" t="s">
        <v>132</v>
      </c>
      <c r="E257" s="29"/>
      <c r="F257" s="29" t="s">
        <v>38</v>
      </c>
      <c r="G257" s="29">
        <v>8</v>
      </c>
      <c r="H257" s="29" t="s">
        <v>1595</v>
      </c>
      <c r="I257" s="31"/>
      <c r="J257" s="29"/>
      <c r="K257" s="29" t="s">
        <v>2179</v>
      </c>
      <c r="L257" s="29" t="s">
        <v>2180</v>
      </c>
      <c r="M257" s="29" t="s">
        <v>1594</v>
      </c>
      <c r="N257" s="29" t="s">
        <v>2181</v>
      </c>
      <c r="O257" s="29" t="s">
        <v>2182</v>
      </c>
      <c r="P257" s="29" t="s">
        <v>1594</v>
      </c>
      <c r="Q257" s="29" t="s">
        <v>135</v>
      </c>
      <c r="R257" t="s">
        <v>1594</v>
      </c>
    </row>
    <row r="258" spans="1:18" hidden="1" x14ac:dyDescent="0.3">
      <c r="A258" s="29">
        <v>259</v>
      </c>
      <c r="B258" s="33"/>
      <c r="C258" s="29" t="s">
        <v>1157</v>
      </c>
      <c r="D258" s="29" t="s">
        <v>1158</v>
      </c>
      <c r="E258" s="29"/>
      <c r="F258" s="29" t="s">
        <v>44</v>
      </c>
      <c r="G258" s="29">
        <v>20</v>
      </c>
      <c r="H258" s="29" t="s">
        <v>1595</v>
      </c>
      <c r="I258" s="31"/>
      <c r="J258" s="29"/>
      <c r="K258" s="29" t="s">
        <v>2556</v>
      </c>
      <c r="L258" s="29" t="s">
        <v>2557</v>
      </c>
      <c r="M258" s="29" t="s">
        <v>1594</v>
      </c>
      <c r="N258" s="29"/>
      <c r="O258" s="29"/>
      <c r="P258" s="29"/>
      <c r="Q258" s="29" t="s">
        <v>838</v>
      </c>
      <c r="R258" t="s">
        <v>1594</v>
      </c>
    </row>
    <row r="259" spans="1:18" hidden="1" x14ac:dyDescent="0.3">
      <c r="A259" s="29">
        <v>260</v>
      </c>
      <c r="B259" s="33"/>
      <c r="C259" s="29" t="s">
        <v>1157</v>
      </c>
      <c r="D259" s="29" t="s">
        <v>1162</v>
      </c>
      <c r="E259" s="29"/>
      <c r="F259" s="29" t="s">
        <v>17</v>
      </c>
      <c r="G259" s="29">
        <v>1</v>
      </c>
      <c r="H259" s="29" t="s">
        <v>1595</v>
      </c>
      <c r="I259" s="31"/>
      <c r="J259" s="29"/>
      <c r="K259" s="29" t="s">
        <v>1872</v>
      </c>
      <c r="L259" s="29" t="s">
        <v>1873</v>
      </c>
      <c r="M259" s="29" t="s">
        <v>1874</v>
      </c>
      <c r="N259" s="29" t="s">
        <v>1594</v>
      </c>
      <c r="O259" s="29"/>
      <c r="P259" s="29"/>
      <c r="Q259" s="29" t="s">
        <v>1165</v>
      </c>
      <c r="R259" t="s">
        <v>1594</v>
      </c>
    </row>
    <row r="260" spans="1:18" hidden="1" x14ac:dyDescent="0.3">
      <c r="A260" s="29">
        <v>261</v>
      </c>
      <c r="B260" s="33"/>
      <c r="C260" s="29" t="s">
        <v>1157</v>
      </c>
      <c r="D260" s="29" t="s">
        <v>132</v>
      </c>
      <c r="E260" s="29"/>
      <c r="F260" s="29" t="s">
        <v>38</v>
      </c>
      <c r="G260" s="29">
        <v>8</v>
      </c>
      <c r="H260" s="29" t="s">
        <v>1595</v>
      </c>
      <c r="I260" s="31"/>
      <c r="J260" s="29"/>
      <c r="K260" s="29" t="s">
        <v>2179</v>
      </c>
      <c r="L260" s="29" t="s">
        <v>2180</v>
      </c>
      <c r="M260" s="29" t="s">
        <v>1594</v>
      </c>
      <c r="N260" s="29" t="s">
        <v>2181</v>
      </c>
      <c r="O260" s="29" t="s">
        <v>2182</v>
      </c>
      <c r="P260" s="29" t="s">
        <v>1594</v>
      </c>
      <c r="Q260" s="29" t="s">
        <v>135</v>
      </c>
      <c r="R260" t="s">
        <v>1594</v>
      </c>
    </row>
    <row r="261" spans="1:18" hidden="1" x14ac:dyDescent="0.3">
      <c r="A261" s="29">
        <v>262</v>
      </c>
      <c r="B261" s="33"/>
      <c r="C261" s="29" t="s">
        <v>1166</v>
      </c>
      <c r="D261" s="29" t="s">
        <v>1167</v>
      </c>
      <c r="E261" s="29"/>
      <c r="F261" s="29" t="s">
        <v>17</v>
      </c>
      <c r="G261" s="29">
        <v>1</v>
      </c>
      <c r="H261" s="29" t="s">
        <v>1595</v>
      </c>
      <c r="I261" s="31"/>
      <c r="J261" s="29"/>
      <c r="K261" s="29" t="s">
        <v>1875</v>
      </c>
      <c r="L261" s="29" t="s">
        <v>1876</v>
      </c>
      <c r="M261" s="29" t="s">
        <v>1877</v>
      </c>
      <c r="N261" s="29" t="s">
        <v>1594</v>
      </c>
      <c r="O261" s="29"/>
      <c r="P261" s="29"/>
      <c r="Q261" s="29" t="s">
        <v>1171</v>
      </c>
      <c r="R261" t="s">
        <v>1594</v>
      </c>
    </row>
    <row r="262" spans="1:18" hidden="1" x14ac:dyDescent="0.3">
      <c r="A262" s="29">
        <v>263</v>
      </c>
      <c r="B262" s="33"/>
      <c r="C262" s="29" t="s">
        <v>1166</v>
      </c>
      <c r="D262" s="29" t="s">
        <v>1172</v>
      </c>
      <c r="E262" s="29"/>
      <c r="F262" s="29" t="s">
        <v>17</v>
      </c>
      <c r="G262" s="29">
        <v>1</v>
      </c>
      <c r="H262" s="29" t="s">
        <v>1595</v>
      </c>
      <c r="I262" s="31"/>
      <c r="J262" s="29"/>
      <c r="K262" s="29" t="s">
        <v>1878</v>
      </c>
      <c r="L262" s="29" t="s">
        <v>1879</v>
      </c>
      <c r="M262" s="29" t="s">
        <v>1880</v>
      </c>
      <c r="N262" s="29" t="s">
        <v>1594</v>
      </c>
      <c r="O262" s="29"/>
      <c r="P262" s="29"/>
      <c r="Q262" s="29" t="s">
        <v>1175</v>
      </c>
      <c r="R262" t="s">
        <v>1594</v>
      </c>
    </row>
    <row r="263" spans="1:18" hidden="1" x14ac:dyDescent="0.3">
      <c r="A263" s="29">
        <v>264</v>
      </c>
      <c r="B263" s="33"/>
      <c r="C263" s="29" t="s">
        <v>1166</v>
      </c>
      <c r="D263" s="29" t="s">
        <v>1177</v>
      </c>
      <c r="E263" s="29"/>
      <c r="F263" s="29" t="s">
        <v>17</v>
      </c>
      <c r="G263" s="29">
        <v>2</v>
      </c>
      <c r="H263" s="29" t="s">
        <v>1595</v>
      </c>
      <c r="I263" s="31"/>
      <c r="J263" s="29"/>
      <c r="K263" s="29" t="s">
        <v>1881</v>
      </c>
      <c r="L263" s="29" t="s">
        <v>1882</v>
      </c>
      <c r="M263" s="29" t="s">
        <v>1883</v>
      </c>
      <c r="N263" s="29" t="s">
        <v>1594</v>
      </c>
      <c r="O263" s="29"/>
      <c r="P263" s="29"/>
      <c r="Q263" s="29" t="s">
        <v>1180</v>
      </c>
      <c r="R263" t="s">
        <v>1594</v>
      </c>
    </row>
    <row r="264" spans="1:18" hidden="1" x14ac:dyDescent="0.3">
      <c r="A264" s="29">
        <v>265</v>
      </c>
      <c r="B264" s="33"/>
      <c r="C264" s="29" t="s">
        <v>1166</v>
      </c>
      <c r="D264" s="29" t="s">
        <v>1181</v>
      </c>
      <c r="E264" s="29"/>
      <c r="F264" s="29" t="s">
        <v>44</v>
      </c>
      <c r="G264" s="29">
        <v>80</v>
      </c>
      <c r="H264" s="29" t="s">
        <v>1595</v>
      </c>
      <c r="I264" s="31"/>
      <c r="J264" s="29"/>
      <c r="K264" s="29" t="s">
        <v>2558</v>
      </c>
      <c r="L264" s="29" t="s">
        <v>2559</v>
      </c>
      <c r="M264" s="29" t="s">
        <v>1594</v>
      </c>
      <c r="N264" s="29"/>
      <c r="O264" s="29"/>
      <c r="P264" s="29"/>
      <c r="Q264" s="29" t="s">
        <v>1184</v>
      </c>
      <c r="R264" t="s">
        <v>1594</v>
      </c>
    </row>
    <row r="265" spans="1:18" hidden="1" x14ac:dyDescent="0.3">
      <c r="A265" s="29">
        <v>266</v>
      </c>
      <c r="B265" s="33"/>
      <c r="C265" s="29" t="s">
        <v>1166</v>
      </c>
      <c r="D265" s="29" t="s">
        <v>1185</v>
      </c>
      <c r="E265" s="29"/>
      <c r="F265" s="29" t="s">
        <v>17</v>
      </c>
      <c r="G265" s="29">
        <v>1</v>
      </c>
      <c r="H265" s="29" t="s">
        <v>1595</v>
      </c>
      <c r="I265" s="31"/>
      <c r="J265" s="29"/>
      <c r="K265" s="29" t="s">
        <v>1884</v>
      </c>
      <c r="L265" s="29" t="s">
        <v>1885</v>
      </c>
      <c r="M265" s="29" t="s">
        <v>1886</v>
      </c>
      <c r="N265" s="29" t="s">
        <v>1594</v>
      </c>
      <c r="O265" s="29"/>
      <c r="P265" s="29"/>
      <c r="Q265" s="29" t="s">
        <v>1188</v>
      </c>
      <c r="R265" t="s">
        <v>1594</v>
      </c>
    </row>
    <row r="266" spans="1:18" hidden="1" x14ac:dyDescent="0.3">
      <c r="A266" s="29">
        <v>267</v>
      </c>
      <c r="B266" s="33"/>
      <c r="C266" s="29" t="s">
        <v>1166</v>
      </c>
      <c r="D266" s="29" t="s">
        <v>132</v>
      </c>
      <c r="E266" s="29"/>
      <c r="F266" s="29" t="s">
        <v>38</v>
      </c>
      <c r="G266" s="29">
        <v>8</v>
      </c>
      <c r="H266" s="29" t="s">
        <v>1595</v>
      </c>
      <c r="I266" s="31"/>
      <c r="J266" s="29"/>
      <c r="K266" s="29" t="s">
        <v>2179</v>
      </c>
      <c r="L266" s="29" t="s">
        <v>2180</v>
      </c>
      <c r="M266" s="29" t="s">
        <v>1594</v>
      </c>
      <c r="N266" s="29" t="s">
        <v>2181</v>
      </c>
      <c r="O266" s="29" t="s">
        <v>2182</v>
      </c>
      <c r="P266" s="29" t="s">
        <v>1594</v>
      </c>
      <c r="Q266" s="29" t="s">
        <v>135</v>
      </c>
      <c r="R266" t="s">
        <v>1594</v>
      </c>
    </row>
    <row r="267" spans="1:18" hidden="1" x14ac:dyDescent="0.3">
      <c r="A267" s="29">
        <v>268</v>
      </c>
      <c r="B267" s="33"/>
      <c r="C267" s="29" t="s">
        <v>1191</v>
      </c>
      <c r="D267" s="29" t="s">
        <v>1056</v>
      </c>
      <c r="E267" s="29" t="s">
        <v>16</v>
      </c>
      <c r="F267" s="29" t="s">
        <v>32</v>
      </c>
      <c r="G267" s="29">
        <v>10</v>
      </c>
      <c r="H267" s="29" t="s">
        <v>1597</v>
      </c>
      <c r="I267" s="31"/>
      <c r="J267" s="29" t="s">
        <v>2403</v>
      </c>
      <c r="K267" s="29" t="s">
        <v>2404</v>
      </c>
      <c r="L267" s="29" t="s">
        <v>2405</v>
      </c>
      <c r="M267" s="29" t="s">
        <v>1594</v>
      </c>
      <c r="N267" s="29"/>
      <c r="O267" s="29"/>
      <c r="P267" s="29"/>
      <c r="Q267" s="29" t="s">
        <v>1060</v>
      </c>
      <c r="R267" t="s">
        <v>1594</v>
      </c>
    </row>
    <row r="268" spans="1:18" hidden="1" x14ac:dyDescent="0.3">
      <c r="A268" s="29">
        <v>269</v>
      </c>
      <c r="B268" s="33"/>
      <c r="C268" s="29" t="s">
        <v>1191</v>
      </c>
      <c r="D268" s="29" t="s">
        <v>1193</v>
      </c>
      <c r="E268" s="29"/>
      <c r="F268" s="29" t="s">
        <v>38</v>
      </c>
      <c r="G268" s="29">
        <v>8</v>
      </c>
      <c r="H268" s="29" t="s">
        <v>1595</v>
      </c>
      <c r="I268" s="31"/>
      <c r="J268" s="29"/>
      <c r="K268" s="29" t="s">
        <v>2363</v>
      </c>
      <c r="L268" s="29" t="s">
        <v>2364</v>
      </c>
      <c r="M268" s="29" t="s">
        <v>1594</v>
      </c>
      <c r="N268" s="29" t="s">
        <v>2365</v>
      </c>
      <c r="O268" s="29" t="s">
        <v>2366</v>
      </c>
      <c r="P268" s="29" t="s">
        <v>1594</v>
      </c>
      <c r="Q268" s="29" t="s">
        <v>1196</v>
      </c>
      <c r="R268" t="s">
        <v>1594</v>
      </c>
    </row>
    <row r="269" spans="1:18" hidden="1" x14ac:dyDescent="0.3">
      <c r="A269" s="29">
        <v>270</v>
      </c>
      <c r="B269" s="33"/>
      <c r="C269" s="29" t="s">
        <v>1191</v>
      </c>
      <c r="D269" s="29" t="s">
        <v>1197</v>
      </c>
      <c r="E269" s="29"/>
      <c r="F269" s="29" t="s">
        <v>17</v>
      </c>
      <c r="G269" s="29">
        <v>1</v>
      </c>
      <c r="H269" s="29" t="s">
        <v>1595</v>
      </c>
      <c r="I269" s="31"/>
      <c r="J269" s="29"/>
      <c r="K269" s="29" t="s">
        <v>1887</v>
      </c>
      <c r="L269" s="29" t="s">
        <v>1888</v>
      </c>
      <c r="M269" s="29" t="s">
        <v>1889</v>
      </c>
      <c r="N269" s="29" t="s">
        <v>1594</v>
      </c>
      <c r="O269" s="29"/>
      <c r="P269" s="29"/>
      <c r="Q269" s="29" t="s">
        <v>1200</v>
      </c>
      <c r="R269" t="s">
        <v>1594</v>
      </c>
    </row>
    <row r="270" spans="1:18" hidden="1" x14ac:dyDescent="0.3">
      <c r="A270" s="29">
        <v>271</v>
      </c>
      <c r="B270" s="33"/>
      <c r="C270" s="29" t="s">
        <v>1191</v>
      </c>
      <c r="D270" s="29" t="s">
        <v>1203</v>
      </c>
      <c r="E270" s="29"/>
      <c r="F270" s="29" t="s">
        <v>17</v>
      </c>
      <c r="G270" s="29">
        <v>1</v>
      </c>
      <c r="H270" s="29" t="s">
        <v>1595</v>
      </c>
      <c r="I270" s="31"/>
      <c r="J270" s="29"/>
      <c r="K270" s="29" t="s">
        <v>1890</v>
      </c>
      <c r="L270" s="29" t="s">
        <v>1891</v>
      </c>
      <c r="M270" s="29" t="s">
        <v>1892</v>
      </c>
      <c r="N270" s="29" t="s">
        <v>1594</v>
      </c>
      <c r="O270" s="29"/>
      <c r="P270" s="29"/>
      <c r="Q270" s="29" t="s">
        <v>1206</v>
      </c>
      <c r="R270" t="s">
        <v>1594</v>
      </c>
    </row>
    <row r="271" spans="1:18" hidden="1" x14ac:dyDescent="0.3">
      <c r="A271" s="29">
        <v>272</v>
      </c>
      <c r="B271" s="33"/>
      <c r="C271" s="29" t="s">
        <v>1191</v>
      </c>
      <c r="D271" s="29" t="s">
        <v>1207</v>
      </c>
      <c r="E271" s="29"/>
      <c r="F271" s="29" t="s">
        <v>38</v>
      </c>
      <c r="G271" s="29">
        <v>8</v>
      </c>
      <c r="H271" s="29" t="s">
        <v>1595</v>
      </c>
      <c r="I271" s="31"/>
      <c r="J271" s="29"/>
      <c r="K271" s="29" t="s">
        <v>2367</v>
      </c>
      <c r="L271" s="29" t="s">
        <v>2368</v>
      </c>
      <c r="M271" s="29" t="s">
        <v>1594</v>
      </c>
      <c r="N271" s="29" t="s">
        <v>2369</v>
      </c>
      <c r="O271" s="29" t="s">
        <v>2370</v>
      </c>
      <c r="P271" s="29" t="s">
        <v>1594</v>
      </c>
      <c r="Q271" s="29" t="s">
        <v>1210</v>
      </c>
      <c r="R271" t="s">
        <v>1594</v>
      </c>
    </row>
    <row r="272" spans="1:18" hidden="1" x14ac:dyDescent="0.3">
      <c r="A272" s="29">
        <v>273</v>
      </c>
      <c r="B272" s="33"/>
      <c r="C272" s="29" t="s">
        <v>1191</v>
      </c>
      <c r="D272" s="29" t="s">
        <v>1211</v>
      </c>
      <c r="E272" s="29"/>
      <c r="F272" s="29" t="s">
        <v>17</v>
      </c>
      <c r="G272" s="29">
        <v>1</v>
      </c>
      <c r="H272" s="29" t="s">
        <v>1595</v>
      </c>
      <c r="I272" s="31"/>
      <c r="J272" s="29"/>
      <c r="K272" s="29" t="s">
        <v>1893</v>
      </c>
      <c r="L272" s="29" t="s">
        <v>1894</v>
      </c>
      <c r="M272" s="29" t="s">
        <v>1895</v>
      </c>
      <c r="N272" s="29" t="s">
        <v>1594</v>
      </c>
      <c r="O272" s="29"/>
      <c r="P272" s="29"/>
      <c r="Q272" s="29" t="s">
        <v>1214</v>
      </c>
      <c r="R272" t="s">
        <v>1594</v>
      </c>
    </row>
    <row r="273" spans="1:18" hidden="1" x14ac:dyDescent="0.3">
      <c r="A273" s="29">
        <v>274</v>
      </c>
      <c r="B273" s="33"/>
      <c r="C273" s="29" t="s">
        <v>1191</v>
      </c>
      <c r="D273" s="29" t="s">
        <v>1215</v>
      </c>
      <c r="E273" s="29"/>
      <c r="F273" s="29" t="s">
        <v>38</v>
      </c>
      <c r="G273" s="29">
        <v>8</v>
      </c>
      <c r="H273" s="29" t="s">
        <v>1595</v>
      </c>
      <c r="I273" s="31"/>
      <c r="J273" s="29"/>
      <c r="K273" s="29" t="s">
        <v>2371</v>
      </c>
      <c r="L273" s="29" t="s">
        <v>2372</v>
      </c>
      <c r="M273" s="29" t="s">
        <v>1594</v>
      </c>
      <c r="N273" s="29" t="s">
        <v>2373</v>
      </c>
      <c r="O273" s="29" t="s">
        <v>2374</v>
      </c>
      <c r="P273" s="29" t="s">
        <v>1594</v>
      </c>
      <c r="Q273" s="29" t="s">
        <v>1218</v>
      </c>
      <c r="R273" t="s">
        <v>1594</v>
      </c>
    </row>
    <row r="274" spans="1:18" hidden="1" x14ac:dyDescent="0.3">
      <c r="A274" s="29">
        <v>275</v>
      </c>
      <c r="B274" s="33"/>
      <c r="C274" s="29" t="s">
        <v>1191</v>
      </c>
      <c r="D274" s="29" t="s">
        <v>1219</v>
      </c>
      <c r="E274" s="29"/>
      <c r="F274" s="29" t="s">
        <v>17</v>
      </c>
      <c r="G274" s="29">
        <v>1</v>
      </c>
      <c r="H274" s="29" t="s">
        <v>1595</v>
      </c>
      <c r="I274" s="31"/>
      <c r="J274" s="29"/>
      <c r="K274" s="29" t="s">
        <v>1896</v>
      </c>
      <c r="L274" s="29" t="s">
        <v>1897</v>
      </c>
      <c r="M274" s="29" t="s">
        <v>1898</v>
      </c>
      <c r="N274" s="29" t="s">
        <v>1594</v>
      </c>
      <c r="O274" s="29"/>
      <c r="P274" s="29"/>
      <c r="Q274" s="29" t="s">
        <v>1222</v>
      </c>
      <c r="R274" t="s">
        <v>1594</v>
      </c>
    </row>
    <row r="275" spans="1:18" hidden="1" x14ac:dyDescent="0.3">
      <c r="A275" s="29">
        <v>276</v>
      </c>
      <c r="B275" s="33"/>
      <c r="C275" s="29" t="s">
        <v>1191</v>
      </c>
      <c r="D275" s="29" t="s">
        <v>132</v>
      </c>
      <c r="E275" s="29"/>
      <c r="F275" s="29" t="s">
        <v>38</v>
      </c>
      <c r="G275" s="29">
        <v>8</v>
      </c>
      <c r="H275" s="29" t="s">
        <v>1595</v>
      </c>
      <c r="I275" s="31"/>
      <c r="J275" s="29"/>
      <c r="K275" s="29" t="s">
        <v>2179</v>
      </c>
      <c r="L275" s="29" t="s">
        <v>2180</v>
      </c>
      <c r="M275" s="29" t="s">
        <v>1594</v>
      </c>
      <c r="N275" s="29" t="s">
        <v>2181</v>
      </c>
      <c r="O275" s="29" t="s">
        <v>2182</v>
      </c>
      <c r="P275" s="29" t="s">
        <v>1594</v>
      </c>
      <c r="Q275" s="29" t="s">
        <v>135</v>
      </c>
      <c r="R275" t="s">
        <v>1594</v>
      </c>
    </row>
    <row r="276" spans="1:18" hidden="1" x14ac:dyDescent="0.3">
      <c r="A276" s="29">
        <v>277</v>
      </c>
      <c r="B276" s="33"/>
      <c r="C276" s="29" t="s">
        <v>1223</v>
      </c>
      <c r="D276" s="29" t="s">
        <v>1056</v>
      </c>
      <c r="E276" s="29" t="s">
        <v>16</v>
      </c>
      <c r="F276" s="29" t="s">
        <v>32</v>
      </c>
      <c r="G276" s="29">
        <v>10</v>
      </c>
      <c r="H276" s="29" t="s">
        <v>1597</v>
      </c>
      <c r="I276" s="31"/>
      <c r="J276" s="29" t="s">
        <v>2403</v>
      </c>
      <c r="K276" s="29" t="s">
        <v>2404</v>
      </c>
      <c r="L276" s="29" t="s">
        <v>2405</v>
      </c>
      <c r="M276" s="29" t="s">
        <v>1594</v>
      </c>
      <c r="N276" s="29"/>
      <c r="O276" s="29"/>
      <c r="P276" s="29"/>
      <c r="Q276" s="29" t="s">
        <v>1060</v>
      </c>
      <c r="R276" t="s">
        <v>1594</v>
      </c>
    </row>
    <row r="277" spans="1:18" hidden="1" x14ac:dyDescent="0.3">
      <c r="A277" s="29">
        <v>278</v>
      </c>
      <c r="B277" s="33"/>
      <c r="C277" s="29" t="s">
        <v>1223</v>
      </c>
      <c r="D277" s="29" t="s">
        <v>1225</v>
      </c>
      <c r="E277" s="29"/>
      <c r="F277" s="29" t="s">
        <v>17</v>
      </c>
      <c r="G277" s="29">
        <v>1</v>
      </c>
      <c r="H277" s="29" t="s">
        <v>1595</v>
      </c>
      <c r="I277" s="31"/>
      <c r="J277" s="29"/>
      <c r="K277" s="29" t="s">
        <v>1899</v>
      </c>
      <c r="L277" s="29" t="s">
        <v>1900</v>
      </c>
      <c r="M277" s="29" t="s">
        <v>1901</v>
      </c>
      <c r="N277" s="29" t="s">
        <v>1594</v>
      </c>
      <c r="O277" s="29"/>
      <c r="P277" s="29"/>
      <c r="Q277" s="29" t="s">
        <v>1228</v>
      </c>
      <c r="R277" t="s">
        <v>1594</v>
      </c>
    </row>
    <row r="278" spans="1:18" hidden="1" x14ac:dyDescent="0.3">
      <c r="A278" s="29">
        <v>279</v>
      </c>
      <c r="B278" s="33"/>
      <c r="C278" s="29" t="s">
        <v>1223</v>
      </c>
      <c r="D278" s="29" t="s">
        <v>1229</v>
      </c>
      <c r="E278" s="29"/>
      <c r="F278" s="29" t="s">
        <v>38</v>
      </c>
      <c r="G278" s="29">
        <v>8</v>
      </c>
      <c r="H278" s="29" t="s">
        <v>1595</v>
      </c>
      <c r="I278" s="31"/>
      <c r="J278" s="29"/>
      <c r="K278" s="29" t="s">
        <v>2159</v>
      </c>
      <c r="L278" s="29" t="s">
        <v>2160</v>
      </c>
      <c r="M278" s="29" t="s">
        <v>1594</v>
      </c>
      <c r="N278" s="29" t="s">
        <v>2161</v>
      </c>
      <c r="O278" s="29" t="s">
        <v>2162</v>
      </c>
      <c r="P278" s="29" t="s">
        <v>2163</v>
      </c>
      <c r="Q278" s="29" t="s">
        <v>1232</v>
      </c>
      <c r="R278" t="s">
        <v>1594</v>
      </c>
    </row>
    <row r="279" spans="1:18" hidden="1" x14ac:dyDescent="0.3">
      <c r="A279" s="29">
        <v>280</v>
      </c>
      <c r="B279" s="33"/>
      <c r="C279" s="29" t="s">
        <v>1223</v>
      </c>
      <c r="D279" s="29" t="s">
        <v>1235</v>
      </c>
      <c r="E279" s="29"/>
      <c r="F279" s="29" t="s">
        <v>32</v>
      </c>
      <c r="G279" s="29">
        <v>2</v>
      </c>
      <c r="H279" s="29" t="s">
        <v>1595</v>
      </c>
      <c r="I279" s="31"/>
      <c r="J279" s="29"/>
      <c r="K279" s="29" t="s">
        <v>2466</v>
      </c>
      <c r="L279" s="29" t="s">
        <v>2467</v>
      </c>
      <c r="M279" s="29" t="s">
        <v>1594</v>
      </c>
      <c r="N279" s="29"/>
      <c r="O279" s="29"/>
      <c r="P279" s="29"/>
      <c r="Q279" s="29" t="s">
        <v>1238</v>
      </c>
      <c r="R279" t="s">
        <v>1594</v>
      </c>
    </row>
    <row r="280" spans="1:18" hidden="1" x14ac:dyDescent="0.3">
      <c r="A280" s="29">
        <v>281</v>
      </c>
      <c r="B280" s="33"/>
      <c r="C280" s="29" t="s">
        <v>1223</v>
      </c>
      <c r="D280" s="29" t="s">
        <v>1239</v>
      </c>
      <c r="E280" s="29"/>
      <c r="F280" s="29" t="s">
        <v>38</v>
      </c>
      <c r="G280" s="29">
        <v>8</v>
      </c>
      <c r="H280" s="29" t="s">
        <v>1595</v>
      </c>
      <c r="I280" s="31"/>
      <c r="J280" s="29"/>
      <c r="K280" s="29" t="s">
        <v>2359</v>
      </c>
      <c r="L280" s="29" t="s">
        <v>2360</v>
      </c>
      <c r="M280" s="29" t="s">
        <v>1594</v>
      </c>
      <c r="N280" s="29" t="s">
        <v>2361</v>
      </c>
      <c r="O280" s="29" t="s">
        <v>2362</v>
      </c>
      <c r="P280" s="29" t="s">
        <v>1594</v>
      </c>
      <c r="Q280" s="29" t="s">
        <v>1242</v>
      </c>
      <c r="R280" t="s">
        <v>1594</v>
      </c>
    </row>
    <row r="281" spans="1:18" hidden="1" x14ac:dyDescent="0.3">
      <c r="A281" s="29">
        <v>282</v>
      </c>
      <c r="B281" s="33"/>
      <c r="C281" s="29" t="s">
        <v>1223</v>
      </c>
      <c r="D281" s="29" t="s">
        <v>1243</v>
      </c>
      <c r="E281" s="29"/>
      <c r="F281" s="29" t="s">
        <v>17</v>
      </c>
      <c r="G281" s="29">
        <v>1</v>
      </c>
      <c r="H281" s="29" t="s">
        <v>1595</v>
      </c>
      <c r="I281" s="31"/>
      <c r="J281" s="29"/>
      <c r="K281" s="29" t="s">
        <v>1902</v>
      </c>
      <c r="L281" s="29" t="s">
        <v>1903</v>
      </c>
      <c r="M281" s="29" t="s">
        <v>1904</v>
      </c>
      <c r="N281" s="29" t="s">
        <v>1594</v>
      </c>
      <c r="O281" s="29"/>
      <c r="P281" s="29"/>
      <c r="Q281" s="29" t="s">
        <v>1246</v>
      </c>
      <c r="R281" t="s">
        <v>1594</v>
      </c>
    </row>
    <row r="282" spans="1:18" hidden="1" x14ac:dyDescent="0.3">
      <c r="A282" s="29">
        <v>283</v>
      </c>
      <c r="B282" s="33"/>
      <c r="C282" s="29" t="s">
        <v>1223</v>
      </c>
      <c r="D282" s="29" t="s">
        <v>1247</v>
      </c>
      <c r="E282" s="29"/>
      <c r="F282" s="29" t="s">
        <v>38</v>
      </c>
      <c r="G282" s="29">
        <v>8</v>
      </c>
      <c r="H282" s="29" t="s">
        <v>1595</v>
      </c>
      <c r="I282" s="31"/>
      <c r="J282" s="29"/>
      <c r="K282" s="29" t="s">
        <v>2164</v>
      </c>
      <c r="L282" s="29" t="s">
        <v>2165</v>
      </c>
      <c r="M282" s="29" t="s">
        <v>1594</v>
      </c>
      <c r="N282" s="29" t="s">
        <v>2166</v>
      </c>
      <c r="O282" s="29" t="s">
        <v>2167</v>
      </c>
      <c r="P282" s="29" t="s">
        <v>2168</v>
      </c>
      <c r="Q282" s="29" t="s">
        <v>1250</v>
      </c>
      <c r="R282" t="s">
        <v>1594</v>
      </c>
    </row>
    <row r="283" spans="1:18" hidden="1" x14ac:dyDescent="0.3">
      <c r="A283" s="29">
        <v>284</v>
      </c>
      <c r="B283" s="33"/>
      <c r="C283" s="29" t="s">
        <v>1223</v>
      </c>
      <c r="D283" s="29" t="s">
        <v>1251</v>
      </c>
      <c r="E283" s="29"/>
      <c r="F283" s="29" t="s">
        <v>17</v>
      </c>
      <c r="G283" s="29">
        <v>1</v>
      </c>
      <c r="H283" s="29" t="s">
        <v>1595</v>
      </c>
      <c r="I283" s="31"/>
      <c r="J283" s="29"/>
      <c r="K283" s="29" t="s">
        <v>1905</v>
      </c>
      <c r="L283" s="29" t="s">
        <v>1906</v>
      </c>
      <c r="M283" s="29" t="s">
        <v>1907</v>
      </c>
      <c r="N283" s="29" t="s">
        <v>1594</v>
      </c>
      <c r="O283" s="29"/>
      <c r="P283" s="29"/>
      <c r="Q283" s="29" t="s">
        <v>1254</v>
      </c>
      <c r="R283" t="s">
        <v>1594</v>
      </c>
    </row>
    <row r="284" spans="1:18" hidden="1" x14ac:dyDescent="0.3">
      <c r="A284" s="29">
        <v>285</v>
      </c>
      <c r="B284" s="33"/>
      <c r="C284" s="29" t="s">
        <v>1223</v>
      </c>
      <c r="D284" s="29" t="s">
        <v>132</v>
      </c>
      <c r="E284" s="29"/>
      <c r="F284" s="29" t="s">
        <v>38</v>
      </c>
      <c r="G284" s="29">
        <v>8</v>
      </c>
      <c r="H284" s="29" t="s">
        <v>1595</v>
      </c>
      <c r="I284" s="31"/>
      <c r="J284" s="29"/>
      <c r="K284" s="29" t="s">
        <v>2179</v>
      </c>
      <c r="L284" s="29" t="s">
        <v>2180</v>
      </c>
      <c r="M284" s="29" t="s">
        <v>1594</v>
      </c>
      <c r="N284" s="29" t="s">
        <v>2181</v>
      </c>
      <c r="O284" s="29" t="s">
        <v>2182</v>
      </c>
      <c r="P284" s="29" t="s">
        <v>1594</v>
      </c>
      <c r="Q284" s="29" t="s">
        <v>135</v>
      </c>
      <c r="R284" t="s">
        <v>1594</v>
      </c>
    </row>
    <row r="285" spans="1:18" hidden="1" x14ac:dyDescent="0.3">
      <c r="A285" s="29">
        <v>286</v>
      </c>
      <c r="B285" s="33"/>
      <c r="C285" s="29" t="s">
        <v>1255</v>
      </c>
      <c r="D285" s="29" t="s">
        <v>1256</v>
      </c>
      <c r="E285" s="29"/>
      <c r="F285" s="29" t="s">
        <v>17</v>
      </c>
      <c r="G285" s="29">
        <v>2</v>
      </c>
      <c r="H285" s="29" t="s">
        <v>1595</v>
      </c>
      <c r="I285" s="31"/>
      <c r="J285" s="29"/>
      <c r="K285" s="29" t="s">
        <v>1908</v>
      </c>
      <c r="L285" s="29" t="s">
        <v>1909</v>
      </c>
      <c r="M285" s="29" t="s">
        <v>1910</v>
      </c>
      <c r="N285" s="29" t="s">
        <v>1594</v>
      </c>
      <c r="O285" s="29"/>
      <c r="P285" s="29"/>
      <c r="Q285" s="29" t="s">
        <v>1260</v>
      </c>
      <c r="R285" t="s">
        <v>1594</v>
      </c>
    </row>
    <row r="286" spans="1:18" hidden="1" x14ac:dyDescent="0.3">
      <c r="A286" s="29">
        <v>287</v>
      </c>
      <c r="B286" s="33"/>
      <c r="C286" s="29" t="s">
        <v>1255</v>
      </c>
      <c r="D286" s="29" t="s">
        <v>1261</v>
      </c>
      <c r="E286" s="29"/>
      <c r="F286" s="29" t="s">
        <v>17</v>
      </c>
      <c r="G286" s="29">
        <v>2</v>
      </c>
      <c r="H286" s="29" t="s">
        <v>1595</v>
      </c>
      <c r="I286" s="31"/>
      <c r="J286" s="29"/>
      <c r="K286" s="29" t="s">
        <v>1911</v>
      </c>
      <c r="L286" s="29" t="s">
        <v>1912</v>
      </c>
      <c r="M286" s="29" t="s">
        <v>1913</v>
      </c>
      <c r="N286" s="29" t="s">
        <v>1594</v>
      </c>
      <c r="O286" s="29"/>
      <c r="P286" s="29"/>
      <c r="Q286" s="29" t="s">
        <v>1264</v>
      </c>
      <c r="R286" t="s">
        <v>1594</v>
      </c>
    </row>
    <row r="287" spans="1:18" hidden="1" x14ac:dyDescent="0.3">
      <c r="A287" s="29">
        <v>288</v>
      </c>
      <c r="B287" s="33"/>
      <c r="C287" s="29" t="s">
        <v>1255</v>
      </c>
      <c r="D287" s="29" t="s">
        <v>1267</v>
      </c>
      <c r="E287" s="29"/>
      <c r="F287" s="29" t="s">
        <v>17</v>
      </c>
      <c r="G287" s="29">
        <v>2</v>
      </c>
      <c r="H287" s="29" t="s">
        <v>1595</v>
      </c>
      <c r="I287" s="31"/>
      <c r="J287" s="29"/>
      <c r="K287" s="29" t="s">
        <v>1914</v>
      </c>
      <c r="L287" s="29" t="s">
        <v>1915</v>
      </c>
      <c r="M287" s="29" t="s">
        <v>1916</v>
      </c>
      <c r="N287" s="29" t="s">
        <v>1594</v>
      </c>
      <c r="O287" s="29"/>
      <c r="P287" s="29"/>
      <c r="Q287" s="29" t="s">
        <v>1270</v>
      </c>
      <c r="R287" t="s">
        <v>1594</v>
      </c>
    </row>
    <row r="288" spans="1:18" hidden="1" x14ac:dyDescent="0.3">
      <c r="A288" s="29">
        <v>289</v>
      </c>
      <c r="B288" s="33"/>
      <c r="C288" s="29" t="s">
        <v>1255</v>
      </c>
      <c r="D288" s="29" t="s">
        <v>1273</v>
      </c>
      <c r="E288" s="29"/>
      <c r="F288" s="29" t="s">
        <v>38</v>
      </c>
      <c r="G288" s="29">
        <v>8</v>
      </c>
      <c r="H288" s="29" t="s">
        <v>1595</v>
      </c>
      <c r="I288" s="31"/>
      <c r="J288" s="29"/>
      <c r="K288" s="29" t="s">
        <v>2169</v>
      </c>
      <c r="L288" s="29" t="s">
        <v>2170</v>
      </c>
      <c r="M288" s="29" t="s">
        <v>1594</v>
      </c>
      <c r="N288" s="29" t="s">
        <v>2171</v>
      </c>
      <c r="O288" s="29" t="s">
        <v>2172</v>
      </c>
      <c r="P288" s="29" t="s">
        <v>2173</v>
      </c>
      <c r="Q288" s="29" t="s">
        <v>1276</v>
      </c>
      <c r="R288" t="s">
        <v>1594</v>
      </c>
    </row>
    <row r="289" spans="1:18" hidden="1" x14ac:dyDescent="0.3">
      <c r="A289" s="29">
        <v>290</v>
      </c>
      <c r="B289" s="33"/>
      <c r="C289" s="29" t="s">
        <v>1255</v>
      </c>
      <c r="D289" s="29" t="s">
        <v>1277</v>
      </c>
      <c r="E289" s="29"/>
      <c r="F289" s="29" t="s">
        <v>17</v>
      </c>
      <c r="G289" s="29">
        <v>10</v>
      </c>
      <c r="H289" s="29" t="s">
        <v>1595</v>
      </c>
      <c r="I289" s="31"/>
      <c r="J289" s="29"/>
      <c r="K289" s="29" t="s">
        <v>1917</v>
      </c>
      <c r="L289" s="29" t="s">
        <v>1918</v>
      </c>
      <c r="M289" s="29" t="s">
        <v>1919</v>
      </c>
      <c r="N289" s="29" t="s">
        <v>1594</v>
      </c>
      <c r="O289" s="29"/>
      <c r="P289" s="29"/>
      <c r="Q289" s="29" t="s">
        <v>1280</v>
      </c>
      <c r="R289" t="s">
        <v>1594</v>
      </c>
    </row>
    <row r="290" spans="1:18" hidden="1" x14ac:dyDescent="0.3">
      <c r="A290" s="29">
        <v>291</v>
      </c>
      <c r="B290" s="33"/>
      <c r="C290" s="29" t="s">
        <v>1255</v>
      </c>
      <c r="D290" s="29" t="s">
        <v>1281</v>
      </c>
      <c r="E290" s="29"/>
      <c r="F290" s="29" t="s">
        <v>17</v>
      </c>
      <c r="G290" s="29">
        <v>2</v>
      </c>
      <c r="H290" s="29" t="s">
        <v>1595</v>
      </c>
      <c r="I290" s="31"/>
      <c r="J290" s="29"/>
      <c r="K290" s="29" t="s">
        <v>1920</v>
      </c>
      <c r="L290" s="29" t="s">
        <v>1921</v>
      </c>
      <c r="M290" s="29" t="s">
        <v>1922</v>
      </c>
      <c r="N290" s="29" t="s">
        <v>1594</v>
      </c>
      <c r="O290" s="29"/>
      <c r="P290" s="29"/>
      <c r="Q290" s="29" t="s">
        <v>1284</v>
      </c>
      <c r="R290" t="s">
        <v>1594</v>
      </c>
    </row>
    <row r="291" spans="1:18" hidden="1" x14ac:dyDescent="0.3">
      <c r="A291" s="29">
        <v>292</v>
      </c>
      <c r="B291" s="33"/>
      <c r="C291" s="29" t="s">
        <v>1255</v>
      </c>
      <c r="D291" s="29" t="s">
        <v>1285</v>
      </c>
      <c r="E291" s="29"/>
      <c r="F291" s="29" t="s">
        <v>17</v>
      </c>
      <c r="G291" s="29">
        <v>2</v>
      </c>
      <c r="H291" s="29" t="s">
        <v>1595</v>
      </c>
      <c r="I291" s="31"/>
      <c r="J291" s="29"/>
      <c r="K291" s="29" t="s">
        <v>1923</v>
      </c>
      <c r="L291" s="29" t="s">
        <v>1924</v>
      </c>
      <c r="M291" s="29" t="s">
        <v>1925</v>
      </c>
      <c r="N291" s="29" t="s">
        <v>1594</v>
      </c>
      <c r="O291" s="29"/>
      <c r="P291" s="29"/>
      <c r="Q291" s="29" t="s">
        <v>1288</v>
      </c>
      <c r="R291" t="s">
        <v>1594</v>
      </c>
    </row>
    <row r="292" spans="1:18" hidden="1" x14ac:dyDescent="0.3">
      <c r="A292" s="29">
        <v>293</v>
      </c>
      <c r="B292" s="33"/>
      <c r="C292" s="29" t="s">
        <v>1255</v>
      </c>
      <c r="D292" s="29" t="s">
        <v>1289</v>
      </c>
      <c r="E292" s="29"/>
      <c r="F292" s="29" t="s">
        <v>38</v>
      </c>
      <c r="G292" s="29">
        <v>8</v>
      </c>
      <c r="H292" s="29" t="s">
        <v>1595</v>
      </c>
      <c r="I292" s="31"/>
      <c r="J292" s="29"/>
      <c r="K292" s="29" t="s">
        <v>2383</v>
      </c>
      <c r="L292" s="29" t="s">
        <v>2384</v>
      </c>
      <c r="M292" s="29" t="s">
        <v>1594</v>
      </c>
      <c r="N292" s="29" t="s">
        <v>2385</v>
      </c>
      <c r="O292" s="29" t="s">
        <v>2386</v>
      </c>
      <c r="P292" s="29" t="s">
        <v>1594</v>
      </c>
      <c r="Q292" s="29" t="s">
        <v>1292</v>
      </c>
      <c r="R292" t="s">
        <v>1594</v>
      </c>
    </row>
    <row r="293" spans="1:18" hidden="1" x14ac:dyDescent="0.3">
      <c r="A293" s="29">
        <v>294</v>
      </c>
      <c r="B293" s="33"/>
      <c r="C293" s="29" t="s">
        <v>1255</v>
      </c>
      <c r="D293" s="29" t="s">
        <v>1293</v>
      </c>
      <c r="E293" s="29"/>
      <c r="F293" s="29" t="s">
        <v>17</v>
      </c>
      <c r="G293" s="29">
        <v>2</v>
      </c>
      <c r="H293" s="29" t="s">
        <v>1595</v>
      </c>
      <c r="I293" s="31"/>
      <c r="J293" s="29"/>
      <c r="K293" s="29" t="s">
        <v>1926</v>
      </c>
      <c r="L293" s="29" t="s">
        <v>1927</v>
      </c>
      <c r="M293" s="29" t="s">
        <v>1928</v>
      </c>
      <c r="N293" s="29" t="s">
        <v>1594</v>
      </c>
      <c r="O293" s="29"/>
      <c r="P293" s="29"/>
      <c r="Q293" s="29" t="s">
        <v>1296</v>
      </c>
      <c r="R293" t="s">
        <v>1594</v>
      </c>
    </row>
    <row r="294" spans="1:18" hidden="1" x14ac:dyDescent="0.3">
      <c r="A294" s="29">
        <v>295</v>
      </c>
      <c r="B294" s="33"/>
      <c r="C294" s="29" t="s">
        <v>1255</v>
      </c>
      <c r="D294" s="29" t="s">
        <v>1297</v>
      </c>
      <c r="E294" s="29"/>
      <c r="F294" s="29" t="s">
        <v>44</v>
      </c>
      <c r="G294" s="29">
        <v>1</v>
      </c>
      <c r="H294" s="29" t="s">
        <v>1595</v>
      </c>
      <c r="I294" s="31"/>
      <c r="J294" s="29"/>
      <c r="K294" s="29" t="s">
        <v>2560</v>
      </c>
      <c r="L294" s="29" t="s">
        <v>2561</v>
      </c>
      <c r="M294" s="29" t="s">
        <v>1594</v>
      </c>
      <c r="N294" s="29"/>
      <c r="O294" s="29"/>
      <c r="P294" s="29"/>
      <c r="Q294" s="29" t="s">
        <v>1300</v>
      </c>
      <c r="R294" t="s">
        <v>1594</v>
      </c>
    </row>
    <row r="295" spans="1:18" hidden="1" x14ac:dyDescent="0.3">
      <c r="A295" s="29">
        <v>296</v>
      </c>
      <c r="B295" s="33"/>
      <c r="C295" s="29" t="s">
        <v>1255</v>
      </c>
      <c r="D295" s="29" t="s">
        <v>1301</v>
      </c>
      <c r="E295" s="29"/>
      <c r="F295" s="29" t="s">
        <v>38</v>
      </c>
      <c r="G295" s="29">
        <v>8</v>
      </c>
      <c r="H295" s="29" t="s">
        <v>1595</v>
      </c>
      <c r="I295" s="31"/>
      <c r="J295" s="29"/>
      <c r="K295" s="29" t="s">
        <v>2387</v>
      </c>
      <c r="L295" s="29" t="s">
        <v>2388</v>
      </c>
      <c r="M295" s="29" t="s">
        <v>1594</v>
      </c>
      <c r="N295" s="29" t="s">
        <v>2389</v>
      </c>
      <c r="O295" s="29" t="s">
        <v>2390</v>
      </c>
      <c r="P295" s="29" t="s">
        <v>1594</v>
      </c>
      <c r="Q295" s="29" t="s">
        <v>1304</v>
      </c>
      <c r="R295" t="s">
        <v>1594</v>
      </c>
    </row>
    <row r="296" spans="1:18" hidden="1" x14ac:dyDescent="0.3">
      <c r="A296" s="29">
        <v>297</v>
      </c>
      <c r="B296" s="33"/>
      <c r="C296" s="29" t="s">
        <v>1255</v>
      </c>
      <c r="D296" s="29" t="s">
        <v>1306</v>
      </c>
      <c r="E296" s="29"/>
      <c r="F296" s="29" t="s">
        <v>17</v>
      </c>
      <c r="G296" s="29">
        <v>6</v>
      </c>
      <c r="H296" s="29" t="s">
        <v>1595</v>
      </c>
      <c r="I296" s="31"/>
      <c r="J296" s="29"/>
      <c r="K296" s="29" t="s">
        <v>1929</v>
      </c>
      <c r="L296" s="29" t="s">
        <v>1930</v>
      </c>
      <c r="M296" s="29" t="s">
        <v>1931</v>
      </c>
      <c r="N296" s="29" t="s">
        <v>1594</v>
      </c>
      <c r="O296" s="29"/>
      <c r="P296" s="29"/>
      <c r="Q296" s="29" t="s">
        <v>1309</v>
      </c>
      <c r="R296" t="s">
        <v>1594</v>
      </c>
    </row>
    <row r="297" spans="1:18" hidden="1" x14ac:dyDescent="0.3">
      <c r="A297" s="29">
        <v>298</v>
      </c>
      <c r="B297" s="33"/>
      <c r="C297" s="29" t="s">
        <v>1255</v>
      </c>
      <c r="D297" s="29" t="s">
        <v>1310</v>
      </c>
      <c r="E297" s="29"/>
      <c r="F297" s="29" t="s">
        <v>38</v>
      </c>
      <c r="G297" s="29">
        <v>8</v>
      </c>
      <c r="H297" s="29" t="s">
        <v>1595</v>
      </c>
      <c r="I297" s="31"/>
      <c r="J297" s="29"/>
      <c r="K297" s="29" t="s">
        <v>2391</v>
      </c>
      <c r="L297" s="29" t="s">
        <v>2392</v>
      </c>
      <c r="M297" s="29" t="s">
        <v>1594</v>
      </c>
      <c r="N297" s="29" t="s">
        <v>2393</v>
      </c>
      <c r="O297" s="29" t="s">
        <v>2394</v>
      </c>
      <c r="P297" s="29" t="s">
        <v>1594</v>
      </c>
      <c r="Q297" s="29" t="s">
        <v>1304</v>
      </c>
      <c r="R297" t="s">
        <v>1594</v>
      </c>
    </row>
    <row r="298" spans="1:18" hidden="1" x14ac:dyDescent="0.3">
      <c r="A298" s="29">
        <v>299</v>
      </c>
      <c r="B298" s="33"/>
      <c r="C298" s="29" t="s">
        <v>1255</v>
      </c>
      <c r="D298" s="29" t="s">
        <v>1314</v>
      </c>
      <c r="E298" s="29"/>
      <c r="F298" s="29" t="s">
        <v>38</v>
      </c>
      <c r="G298" s="29">
        <v>8</v>
      </c>
      <c r="H298" s="29" t="s">
        <v>1595</v>
      </c>
      <c r="I298" s="31"/>
      <c r="J298" s="29"/>
      <c r="K298" s="29" t="s">
        <v>2174</v>
      </c>
      <c r="L298" s="29" t="s">
        <v>2175</v>
      </c>
      <c r="M298" s="29" t="s">
        <v>1594</v>
      </c>
      <c r="N298" s="29" t="s">
        <v>2176</v>
      </c>
      <c r="O298" s="29" t="s">
        <v>2177</v>
      </c>
      <c r="P298" s="29" t="s">
        <v>2178</v>
      </c>
      <c r="Q298" s="29" t="s">
        <v>1317</v>
      </c>
      <c r="R298" t="s">
        <v>1594</v>
      </c>
    </row>
    <row r="299" spans="1:18" hidden="1" x14ac:dyDescent="0.3">
      <c r="A299" s="29">
        <v>300</v>
      </c>
      <c r="B299" s="33"/>
      <c r="C299" s="29" t="s">
        <v>1255</v>
      </c>
      <c r="D299" s="29" t="s">
        <v>1319</v>
      </c>
      <c r="E299" s="29"/>
      <c r="F299" s="29" t="s">
        <v>17</v>
      </c>
      <c r="G299" s="29">
        <v>2</v>
      </c>
      <c r="H299" s="29" t="s">
        <v>1595</v>
      </c>
      <c r="I299" s="31"/>
      <c r="J299" s="29"/>
      <c r="K299" s="29" t="s">
        <v>1932</v>
      </c>
      <c r="L299" s="29" t="s">
        <v>1933</v>
      </c>
      <c r="M299" s="29" t="s">
        <v>1934</v>
      </c>
      <c r="N299" s="29" t="s">
        <v>1594</v>
      </c>
      <c r="O299" s="29"/>
      <c r="P299" s="29"/>
      <c r="Q299" s="29" t="s">
        <v>1322</v>
      </c>
      <c r="R299" t="s">
        <v>1594</v>
      </c>
    </row>
    <row r="300" spans="1:18" hidden="1" x14ac:dyDescent="0.3">
      <c r="A300" s="29">
        <v>301</v>
      </c>
      <c r="B300" s="33"/>
      <c r="C300" s="29" t="s">
        <v>1255</v>
      </c>
      <c r="D300" s="29" t="s">
        <v>1324</v>
      </c>
      <c r="E300" s="29"/>
      <c r="F300" s="29" t="s">
        <v>17</v>
      </c>
      <c r="G300" s="29">
        <v>2</v>
      </c>
      <c r="H300" s="29" t="s">
        <v>1595</v>
      </c>
      <c r="I300" s="31"/>
      <c r="J300" s="29"/>
      <c r="K300" s="29" t="s">
        <v>1935</v>
      </c>
      <c r="L300" s="29" t="s">
        <v>1936</v>
      </c>
      <c r="M300" s="29" t="s">
        <v>1937</v>
      </c>
      <c r="N300" s="29" t="s">
        <v>1594</v>
      </c>
      <c r="O300" s="29"/>
      <c r="P300" s="29"/>
      <c r="Q300" s="29" t="s">
        <v>1327</v>
      </c>
      <c r="R300" t="s">
        <v>1594</v>
      </c>
    </row>
    <row r="301" spans="1:18" hidden="1" x14ac:dyDescent="0.3">
      <c r="A301" s="29">
        <v>302</v>
      </c>
      <c r="B301" s="33"/>
      <c r="C301" s="29" t="s">
        <v>1255</v>
      </c>
      <c r="D301" s="29" t="s">
        <v>132</v>
      </c>
      <c r="E301" s="29"/>
      <c r="F301" s="29" t="s">
        <v>38</v>
      </c>
      <c r="G301" s="29">
        <v>8</v>
      </c>
      <c r="H301" s="29" t="s">
        <v>1595</v>
      </c>
      <c r="I301" s="31"/>
      <c r="J301" s="29"/>
      <c r="K301" s="29" t="s">
        <v>2179</v>
      </c>
      <c r="L301" s="29" t="s">
        <v>2180</v>
      </c>
      <c r="M301" s="29" t="s">
        <v>1594</v>
      </c>
      <c r="N301" s="29" t="s">
        <v>2181</v>
      </c>
      <c r="O301" s="29" t="s">
        <v>2182</v>
      </c>
      <c r="P301" s="29" t="s">
        <v>1594</v>
      </c>
      <c r="Q301" s="29" t="s">
        <v>135</v>
      </c>
      <c r="R301" t="s">
        <v>1594</v>
      </c>
    </row>
    <row r="302" spans="1:18" hidden="1" x14ac:dyDescent="0.3">
      <c r="A302" s="29">
        <v>303</v>
      </c>
      <c r="B302" s="33"/>
      <c r="C302" s="29" t="s">
        <v>1330</v>
      </c>
      <c r="D302" s="29" t="s">
        <v>1331</v>
      </c>
      <c r="E302" s="29"/>
      <c r="F302" s="29" t="s">
        <v>44</v>
      </c>
      <c r="G302" s="29">
        <v>50</v>
      </c>
      <c r="H302" s="29" t="s">
        <v>1595</v>
      </c>
      <c r="I302" s="31"/>
      <c r="J302" s="29"/>
      <c r="K302" s="29" t="s">
        <v>2562</v>
      </c>
      <c r="L302" s="29" t="s">
        <v>2563</v>
      </c>
      <c r="M302" s="29" t="s">
        <v>1594</v>
      </c>
      <c r="N302" s="29"/>
      <c r="O302" s="29"/>
      <c r="P302" s="29"/>
      <c r="Q302" s="29" t="s">
        <v>1335</v>
      </c>
      <c r="R302" t="s">
        <v>1594</v>
      </c>
    </row>
    <row r="303" spans="1:18" hidden="1" x14ac:dyDescent="0.3">
      <c r="A303" s="29">
        <v>304</v>
      </c>
      <c r="B303" s="33"/>
      <c r="C303" s="29" t="s">
        <v>1330</v>
      </c>
      <c r="D303" s="29" t="s">
        <v>1338</v>
      </c>
      <c r="E303" s="29"/>
      <c r="F303" s="29" t="s">
        <v>17</v>
      </c>
      <c r="G303" s="29">
        <v>2</v>
      </c>
      <c r="H303" s="29" t="s">
        <v>1595</v>
      </c>
      <c r="I303" s="31"/>
      <c r="J303" s="29"/>
      <c r="K303" s="29" t="s">
        <v>1938</v>
      </c>
      <c r="L303" s="29" t="s">
        <v>1939</v>
      </c>
      <c r="M303" s="29" t="s">
        <v>1940</v>
      </c>
      <c r="N303" s="29" t="s">
        <v>1594</v>
      </c>
      <c r="O303" s="29"/>
      <c r="P303" s="29"/>
      <c r="Q303" s="29" t="s">
        <v>1341</v>
      </c>
      <c r="R303" t="s">
        <v>1594</v>
      </c>
    </row>
    <row r="304" spans="1:18" hidden="1" x14ac:dyDescent="0.3">
      <c r="A304" s="29">
        <v>305</v>
      </c>
      <c r="B304" s="33"/>
      <c r="C304" s="29" t="s">
        <v>1330</v>
      </c>
      <c r="D304" s="29" t="s">
        <v>1343</v>
      </c>
      <c r="E304" s="29"/>
      <c r="F304" s="29" t="s">
        <v>17</v>
      </c>
      <c r="G304" s="29">
        <v>3</v>
      </c>
      <c r="H304" s="29" t="s">
        <v>1595</v>
      </c>
      <c r="I304" s="31"/>
      <c r="J304" s="29"/>
      <c r="K304" s="29" t="s">
        <v>1941</v>
      </c>
      <c r="L304" s="29" t="s">
        <v>1942</v>
      </c>
      <c r="M304" s="29" t="s">
        <v>1943</v>
      </c>
      <c r="N304" s="29" t="s">
        <v>1594</v>
      </c>
      <c r="O304" s="29"/>
      <c r="P304" s="29"/>
      <c r="Q304" s="29" t="s">
        <v>1346</v>
      </c>
      <c r="R304" t="s">
        <v>1594</v>
      </c>
    </row>
    <row r="305" spans="1:18" hidden="1" x14ac:dyDescent="0.3">
      <c r="A305" s="29">
        <v>306</v>
      </c>
      <c r="B305" s="33"/>
      <c r="C305" s="29" t="s">
        <v>1330</v>
      </c>
      <c r="D305" s="29" t="s">
        <v>1347</v>
      </c>
      <c r="E305" s="29"/>
      <c r="F305" s="29" t="s">
        <v>17</v>
      </c>
      <c r="G305" s="29">
        <v>2</v>
      </c>
      <c r="H305" s="29" t="s">
        <v>1595</v>
      </c>
      <c r="I305" s="31"/>
      <c r="J305" s="29"/>
      <c r="K305" s="29" t="s">
        <v>1944</v>
      </c>
      <c r="L305" s="29" t="s">
        <v>1945</v>
      </c>
      <c r="M305" s="29" t="s">
        <v>1946</v>
      </c>
      <c r="N305" s="29" t="s">
        <v>1594</v>
      </c>
      <c r="O305" s="29"/>
      <c r="P305" s="29"/>
      <c r="Q305" s="29" t="s">
        <v>1350</v>
      </c>
      <c r="R305" t="s">
        <v>1594</v>
      </c>
    </row>
    <row r="306" spans="1:18" hidden="1" x14ac:dyDescent="0.3">
      <c r="A306" s="29">
        <v>307</v>
      </c>
      <c r="B306" s="33"/>
      <c r="C306" s="29" t="s">
        <v>1330</v>
      </c>
      <c r="D306" s="29" t="s">
        <v>1352</v>
      </c>
      <c r="E306" s="29"/>
      <c r="F306" s="29" t="s">
        <v>17</v>
      </c>
      <c r="G306" s="29">
        <v>1</v>
      </c>
      <c r="H306" s="29" t="s">
        <v>1595</v>
      </c>
      <c r="I306" s="31"/>
      <c r="J306" s="29"/>
      <c r="K306" s="29" t="s">
        <v>1947</v>
      </c>
      <c r="L306" s="29" t="s">
        <v>1948</v>
      </c>
      <c r="M306" s="29" t="s">
        <v>1949</v>
      </c>
      <c r="N306" s="29" t="s">
        <v>1594</v>
      </c>
      <c r="O306" s="29"/>
      <c r="P306" s="29"/>
      <c r="Q306" s="29" t="s">
        <v>1355</v>
      </c>
      <c r="R306" t="s">
        <v>1594</v>
      </c>
    </row>
    <row r="307" spans="1:18" hidden="1" x14ac:dyDescent="0.3">
      <c r="A307" s="29">
        <v>308</v>
      </c>
      <c r="B307" s="33"/>
      <c r="C307" s="29" t="s">
        <v>1330</v>
      </c>
      <c r="D307" s="29" t="s">
        <v>1358</v>
      </c>
      <c r="E307" s="29"/>
      <c r="F307" s="29" t="s">
        <v>44</v>
      </c>
      <c r="G307" s="29">
        <v>28</v>
      </c>
      <c r="H307" s="29" t="s">
        <v>1595</v>
      </c>
      <c r="I307" s="31"/>
      <c r="J307" s="29"/>
      <c r="K307" s="29" t="s">
        <v>2564</v>
      </c>
      <c r="L307" s="29" t="s">
        <v>2565</v>
      </c>
      <c r="M307" s="29" t="s">
        <v>1594</v>
      </c>
      <c r="N307" s="29"/>
      <c r="O307" s="29"/>
      <c r="P307" s="29"/>
      <c r="Q307" s="29" t="s">
        <v>1361</v>
      </c>
      <c r="R307" t="s">
        <v>1594</v>
      </c>
    </row>
    <row r="308" spans="1:18" hidden="1" x14ac:dyDescent="0.3">
      <c r="A308" s="29">
        <v>309</v>
      </c>
      <c r="B308" s="33"/>
      <c r="C308" s="29" t="s">
        <v>1330</v>
      </c>
      <c r="D308" s="29" t="s">
        <v>1362</v>
      </c>
      <c r="E308" s="29"/>
      <c r="F308" s="29" t="s">
        <v>17</v>
      </c>
      <c r="G308" s="29">
        <v>2</v>
      </c>
      <c r="H308" s="29" t="s">
        <v>1595</v>
      </c>
      <c r="I308" s="31"/>
      <c r="J308" s="29"/>
      <c r="K308" s="29" t="s">
        <v>1950</v>
      </c>
      <c r="L308" s="29" t="s">
        <v>1951</v>
      </c>
      <c r="M308" s="29" t="s">
        <v>1952</v>
      </c>
      <c r="N308" s="29" t="s">
        <v>1594</v>
      </c>
      <c r="O308" s="29"/>
      <c r="P308" s="29"/>
      <c r="Q308" s="29" t="s">
        <v>1365</v>
      </c>
      <c r="R308" t="s">
        <v>1594</v>
      </c>
    </row>
    <row r="309" spans="1:18" hidden="1" x14ac:dyDescent="0.3">
      <c r="A309" s="29">
        <v>310</v>
      </c>
      <c r="B309" s="33"/>
      <c r="C309" s="29" t="s">
        <v>1330</v>
      </c>
      <c r="D309" s="29" t="s">
        <v>1367</v>
      </c>
      <c r="E309" s="29"/>
      <c r="F309" s="29" t="s">
        <v>17</v>
      </c>
      <c r="G309" s="29">
        <v>3</v>
      </c>
      <c r="H309" s="29" t="s">
        <v>1595</v>
      </c>
      <c r="I309" s="31"/>
      <c r="J309" s="29"/>
      <c r="K309" s="29" t="s">
        <v>1953</v>
      </c>
      <c r="L309" s="29" t="s">
        <v>1954</v>
      </c>
      <c r="M309" s="29" t="s">
        <v>1955</v>
      </c>
      <c r="N309" s="29" t="s">
        <v>1594</v>
      </c>
      <c r="O309" s="29"/>
      <c r="P309" s="29"/>
      <c r="Q309" s="29" t="s">
        <v>1370</v>
      </c>
      <c r="R309" t="s">
        <v>1594</v>
      </c>
    </row>
    <row r="310" spans="1:18" hidden="1" x14ac:dyDescent="0.3">
      <c r="A310" s="29">
        <v>311</v>
      </c>
      <c r="B310" s="33"/>
      <c r="C310" s="29" t="s">
        <v>1330</v>
      </c>
      <c r="D310" s="29" t="s">
        <v>1371</v>
      </c>
      <c r="E310" s="29"/>
      <c r="F310" s="29" t="s">
        <v>38</v>
      </c>
      <c r="G310" s="29">
        <v>8</v>
      </c>
      <c r="H310" s="29" t="s">
        <v>1595</v>
      </c>
      <c r="I310" s="31"/>
      <c r="J310" s="29"/>
      <c r="K310" s="29" t="s">
        <v>2195</v>
      </c>
      <c r="L310" s="29" t="s">
        <v>2196</v>
      </c>
      <c r="M310" s="29" t="s">
        <v>1594</v>
      </c>
      <c r="N310" s="29" t="s">
        <v>2197</v>
      </c>
      <c r="O310" s="29" t="s">
        <v>2198</v>
      </c>
      <c r="P310" s="29" t="s">
        <v>1594</v>
      </c>
      <c r="Q310" s="29" t="s">
        <v>893</v>
      </c>
      <c r="R310" t="s">
        <v>1594</v>
      </c>
    </row>
    <row r="311" spans="1:18" hidden="1" x14ac:dyDescent="0.3">
      <c r="A311" s="29">
        <v>312</v>
      </c>
      <c r="B311" s="33"/>
      <c r="C311" s="29" t="s">
        <v>1330</v>
      </c>
      <c r="D311" s="29" t="s">
        <v>1373</v>
      </c>
      <c r="E311" s="29"/>
      <c r="F311" s="29" t="s">
        <v>17</v>
      </c>
      <c r="G311" s="29">
        <v>3</v>
      </c>
      <c r="H311" s="29" t="s">
        <v>1595</v>
      </c>
      <c r="I311" s="31"/>
      <c r="J311" s="29"/>
      <c r="K311" s="29" t="s">
        <v>1956</v>
      </c>
      <c r="L311" s="29" t="s">
        <v>1957</v>
      </c>
      <c r="M311" s="29" t="s">
        <v>1958</v>
      </c>
      <c r="N311" s="29" t="s">
        <v>1594</v>
      </c>
      <c r="O311" s="29"/>
      <c r="P311" s="29"/>
      <c r="Q311" s="29" t="s">
        <v>1376</v>
      </c>
      <c r="R311" t="s">
        <v>1594</v>
      </c>
    </row>
    <row r="312" spans="1:18" hidden="1" x14ac:dyDescent="0.3">
      <c r="A312" s="29">
        <v>313</v>
      </c>
      <c r="B312" s="33"/>
      <c r="C312" s="29" t="s">
        <v>1330</v>
      </c>
      <c r="D312" s="29" t="s">
        <v>1377</v>
      </c>
      <c r="E312" s="29"/>
      <c r="F312" s="29" t="s">
        <v>17</v>
      </c>
      <c r="G312" s="29">
        <v>2</v>
      </c>
      <c r="H312" s="29" t="s">
        <v>1595</v>
      </c>
      <c r="I312" s="31"/>
      <c r="J312" s="29"/>
      <c r="K312" s="29" t="s">
        <v>1959</v>
      </c>
      <c r="L312" s="29" t="s">
        <v>1960</v>
      </c>
      <c r="M312" s="29" t="s">
        <v>1961</v>
      </c>
      <c r="N312" s="29" t="s">
        <v>1594</v>
      </c>
      <c r="O312" s="29"/>
      <c r="P312" s="29"/>
      <c r="Q312" s="29" t="s">
        <v>1380</v>
      </c>
      <c r="R312" t="s">
        <v>1594</v>
      </c>
    </row>
    <row r="313" spans="1:18" hidden="1" x14ac:dyDescent="0.3">
      <c r="A313" s="29">
        <v>314</v>
      </c>
      <c r="B313" s="33"/>
      <c r="C313" s="29" t="s">
        <v>1330</v>
      </c>
      <c r="D313" s="29" t="s">
        <v>1382</v>
      </c>
      <c r="E313" s="29"/>
      <c r="F313" s="29" t="s">
        <v>44</v>
      </c>
      <c r="G313" s="29">
        <v>50</v>
      </c>
      <c r="H313" s="29" t="s">
        <v>1595</v>
      </c>
      <c r="I313" s="31"/>
      <c r="J313" s="29"/>
      <c r="K313" s="29" t="s">
        <v>2566</v>
      </c>
      <c r="L313" s="29" t="s">
        <v>2567</v>
      </c>
      <c r="M313" s="29" t="s">
        <v>1594</v>
      </c>
      <c r="N313" s="29"/>
      <c r="O313" s="29"/>
      <c r="P313" s="29"/>
      <c r="Q313" s="29" t="s">
        <v>1385</v>
      </c>
      <c r="R313" t="s">
        <v>1594</v>
      </c>
    </row>
    <row r="314" spans="1:18" hidden="1" x14ac:dyDescent="0.3">
      <c r="A314" s="29">
        <v>315</v>
      </c>
      <c r="B314" s="33"/>
      <c r="C314" s="29" t="s">
        <v>1330</v>
      </c>
      <c r="D314" s="29" t="s">
        <v>1387</v>
      </c>
      <c r="E314" s="29"/>
      <c r="F314" s="29" t="s">
        <v>17</v>
      </c>
      <c r="G314" s="29">
        <v>2</v>
      </c>
      <c r="H314" s="29" t="s">
        <v>1595</v>
      </c>
      <c r="I314" s="31"/>
      <c r="J314" s="29"/>
      <c r="K314" s="29" t="s">
        <v>1962</v>
      </c>
      <c r="L314" s="29" t="s">
        <v>1963</v>
      </c>
      <c r="M314" s="29" t="s">
        <v>1964</v>
      </c>
      <c r="N314" s="29" t="s">
        <v>1594</v>
      </c>
      <c r="O314" s="29"/>
      <c r="P314" s="29"/>
      <c r="Q314" s="29" t="s">
        <v>1390</v>
      </c>
      <c r="R314" t="s">
        <v>1594</v>
      </c>
    </row>
    <row r="315" spans="1:18" hidden="1" x14ac:dyDescent="0.3">
      <c r="A315" s="29">
        <v>316</v>
      </c>
      <c r="B315" s="33"/>
      <c r="C315" s="29" t="s">
        <v>1330</v>
      </c>
      <c r="D315" s="29" t="s">
        <v>1392</v>
      </c>
      <c r="E315" s="29"/>
      <c r="F315" s="29" t="s">
        <v>17</v>
      </c>
      <c r="G315" s="29">
        <v>3</v>
      </c>
      <c r="H315" s="29" t="s">
        <v>1595</v>
      </c>
      <c r="I315" s="31"/>
      <c r="J315" s="29"/>
      <c r="K315" s="29" t="s">
        <v>1965</v>
      </c>
      <c r="L315" s="29" t="s">
        <v>1966</v>
      </c>
      <c r="M315" s="29" t="s">
        <v>1967</v>
      </c>
      <c r="N315" s="29" t="s">
        <v>1594</v>
      </c>
      <c r="O315" s="29"/>
      <c r="P315" s="29"/>
      <c r="Q315" s="29" t="s">
        <v>1395</v>
      </c>
      <c r="R315" t="s">
        <v>1594</v>
      </c>
    </row>
    <row r="316" spans="1:18" hidden="1" x14ac:dyDescent="0.3">
      <c r="A316" s="29">
        <v>317</v>
      </c>
      <c r="B316" s="33"/>
      <c r="C316" s="29" t="s">
        <v>1330</v>
      </c>
      <c r="D316" s="29" t="s">
        <v>1396</v>
      </c>
      <c r="E316" s="29"/>
      <c r="F316" s="29" t="s">
        <v>17</v>
      </c>
      <c r="G316" s="29">
        <v>2</v>
      </c>
      <c r="H316" s="29" t="s">
        <v>1595</v>
      </c>
      <c r="I316" s="31"/>
      <c r="J316" s="29"/>
      <c r="K316" s="29" t="s">
        <v>1968</v>
      </c>
      <c r="L316" s="29" t="s">
        <v>1969</v>
      </c>
      <c r="M316" s="29" t="s">
        <v>1970</v>
      </c>
      <c r="N316" s="29" t="s">
        <v>1594</v>
      </c>
      <c r="O316" s="29"/>
      <c r="P316" s="29"/>
      <c r="Q316" s="29" t="s">
        <v>1399</v>
      </c>
      <c r="R316" t="s">
        <v>1594</v>
      </c>
    </row>
    <row r="317" spans="1:18" hidden="1" x14ac:dyDescent="0.3">
      <c r="A317" s="29">
        <v>318</v>
      </c>
      <c r="B317" s="33"/>
      <c r="C317" s="29" t="s">
        <v>1330</v>
      </c>
      <c r="D317" s="29" t="s">
        <v>1401</v>
      </c>
      <c r="E317" s="29"/>
      <c r="F317" s="29" t="s">
        <v>17</v>
      </c>
      <c r="G317" s="29">
        <v>2</v>
      </c>
      <c r="H317" s="29" t="s">
        <v>1595</v>
      </c>
      <c r="I317" s="31"/>
      <c r="J317" s="29"/>
      <c r="K317" s="29" t="s">
        <v>1971</v>
      </c>
      <c r="L317" s="29" t="s">
        <v>1972</v>
      </c>
      <c r="M317" s="29" t="s">
        <v>1973</v>
      </c>
      <c r="N317" s="29" t="s">
        <v>1594</v>
      </c>
      <c r="O317" s="29"/>
      <c r="P317" s="29"/>
      <c r="Q317" s="29" t="s">
        <v>1404</v>
      </c>
      <c r="R317" t="s">
        <v>1594</v>
      </c>
    </row>
    <row r="318" spans="1:18" hidden="1" x14ac:dyDescent="0.3">
      <c r="A318" s="29">
        <v>319</v>
      </c>
      <c r="B318" s="33"/>
      <c r="C318" s="29" t="s">
        <v>1330</v>
      </c>
      <c r="D318" s="29" t="s">
        <v>1405</v>
      </c>
      <c r="E318" s="29"/>
      <c r="F318" s="29" t="s">
        <v>17</v>
      </c>
      <c r="G318" s="29">
        <v>2</v>
      </c>
      <c r="H318" s="29" t="s">
        <v>1595</v>
      </c>
      <c r="I318" s="31"/>
      <c r="J318" s="29"/>
      <c r="K318" s="29" t="s">
        <v>1974</v>
      </c>
      <c r="L318" s="29" t="s">
        <v>1975</v>
      </c>
      <c r="M318" s="29" t="s">
        <v>1976</v>
      </c>
      <c r="N318" s="29" t="s">
        <v>1594</v>
      </c>
      <c r="O318" s="29"/>
      <c r="P318" s="29"/>
      <c r="Q318" s="29" t="s">
        <v>1408</v>
      </c>
      <c r="R318" t="s">
        <v>1594</v>
      </c>
    </row>
    <row r="319" spans="1:18" hidden="1" x14ac:dyDescent="0.3">
      <c r="A319" s="29">
        <v>320</v>
      </c>
      <c r="B319" s="33"/>
      <c r="C319" s="29" t="s">
        <v>1330</v>
      </c>
      <c r="D319" s="29" t="s">
        <v>1409</v>
      </c>
      <c r="E319" s="29"/>
      <c r="F319" s="29" t="s">
        <v>44</v>
      </c>
      <c r="G319" s="29">
        <v>2</v>
      </c>
      <c r="H319" s="29" t="s">
        <v>1595</v>
      </c>
      <c r="I319" s="31"/>
      <c r="J319" s="29"/>
      <c r="K319" s="29" t="s">
        <v>2568</v>
      </c>
      <c r="L319" s="29" t="s">
        <v>2569</v>
      </c>
      <c r="M319" s="29" t="s">
        <v>1594</v>
      </c>
      <c r="N319" s="29"/>
      <c r="O319" s="29"/>
      <c r="P319" s="29"/>
      <c r="Q319" s="29" t="s">
        <v>1412</v>
      </c>
      <c r="R319" t="s">
        <v>1594</v>
      </c>
    </row>
    <row r="320" spans="1:18" hidden="1" x14ac:dyDescent="0.3">
      <c r="A320" s="29">
        <v>321</v>
      </c>
      <c r="B320" s="33"/>
      <c r="C320" s="29" t="s">
        <v>1330</v>
      </c>
      <c r="D320" s="29" t="s">
        <v>1413</v>
      </c>
      <c r="E320" s="29"/>
      <c r="F320" s="29" t="s">
        <v>44</v>
      </c>
      <c r="G320" s="29">
        <v>1</v>
      </c>
      <c r="H320" s="29" t="s">
        <v>1595</v>
      </c>
      <c r="I320" s="31"/>
      <c r="J320" s="29"/>
      <c r="K320" s="29" t="s">
        <v>2570</v>
      </c>
      <c r="L320" s="29" t="s">
        <v>2571</v>
      </c>
      <c r="M320" s="29" t="s">
        <v>1594</v>
      </c>
      <c r="N320" s="29"/>
      <c r="O320" s="29"/>
      <c r="P320" s="29"/>
      <c r="Q320" s="29" t="s">
        <v>1416</v>
      </c>
      <c r="R320" t="s">
        <v>1594</v>
      </c>
    </row>
    <row r="321" spans="1:18" hidden="1" x14ac:dyDescent="0.3">
      <c r="A321" s="29">
        <v>322</v>
      </c>
      <c r="B321" s="33"/>
      <c r="C321" s="29" t="s">
        <v>1330</v>
      </c>
      <c r="D321" s="29" t="s">
        <v>1419</v>
      </c>
      <c r="E321" s="29"/>
      <c r="F321" s="29" t="s">
        <v>32</v>
      </c>
      <c r="G321" s="29">
        <v>8</v>
      </c>
      <c r="H321" s="29" t="s">
        <v>1595</v>
      </c>
      <c r="I321" s="31"/>
      <c r="J321" s="29"/>
      <c r="K321" s="29" t="s">
        <v>2468</v>
      </c>
      <c r="L321" s="29" t="s">
        <v>2469</v>
      </c>
      <c r="M321" s="29" t="s">
        <v>1594</v>
      </c>
      <c r="N321" s="29"/>
      <c r="O321" s="29"/>
      <c r="P321" s="29"/>
      <c r="Q321" s="29" t="s">
        <v>1422</v>
      </c>
      <c r="R321" t="s">
        <v>1594</v>
      </c>
    </row>
    <row r="322" spans="1:18" hidden="1" x14ac:dyDescent="0.3">
      <c r="A322" s="29">
        <v>323</v>
      </c>
      <c r="B322" s="33"/>
      <c r="C322" s="29" t="s">
        <v>1330</v>
      </c>
      <c r="D322" s="29" t="s">
        <v>1281</v>
      </c>
      <c r="E322" s="29"/>
      <c r="F322" s="29" t="s">
        <v>44</v>
      </c>
      <c r="G322" s="29">
        <v>1</v>
      </c>
      <c r="H322" s="29" t="s">
        <v>1595</v>
      </c>
      <c r="I322" s="31"/>
      <c r="J322" s="29"/>
      <c r="K322" s="29" t="s">
        <v>2572</v>
      </c>
      <c r="L322" s="29" t="s">
        <v>2573</v>
      </c>
      <c r="M322" s="29" t="s">
        <v>1594</v>
      </c>
      <c r="N322" s="29"/>
      <c r="O322" s="29"/>
      <c r="P322" s="29"/>
      <c r="Q322" s="29" t="s">
        <v>1284</v>
      </c>
      <c r="R322" t="s">
        <v>1594</v>
      </c>
    </row>
    <row r="323" spans="1:18" hidden="1" x14ac:dyDescent="0.3">
      <c r="A323" s="29">
        <v>324</v>
      </c>
      <c r="B323" s="33"/>
      <c r="C323" s="29" t="s">
        <v>1426</v>
      </c>
      <c r="D323" s="29" t="s">
        <v>1427</v>
      </c>
      <c r="E323" s="29" t="s">
        <v>16</v>
      </c>
      <c r="F323" s="29" t="s">
        <v>32</v>
      </c>
      <c r="G323" s="29">
        <v>2</v>
      </c>
      <c r="H323" s="29" t="s">
        <v>1597</v>
      </c>
      <c r="I323" s="31"/>
      <c r="J323" s="29" t="s">
        <v>2406</v>
      </c>
      <c r="K323" s="29" t="s">
        <v>2407</v>
      </c>
      <c r="L323" s="29" t="s">
        <v>2408</v>
      </c>
      <c r="M323" s="29" t="s">
        <v>1594</v>
      </c>
      <c r="N323" s="29"/>
      <c r="O323" s="29"/>
      <c r="P323" s="29"/>
      <c r="Q323" s="29" t="s">
        <v>1431</v>
      </c>
      <c r="R323" t="s">
        <v>1594</v>
      </c>
    </row>
    <row r="324" spans="1:18" hidden="1" x14ac:dyDescent="0.3">
      <c r="A324" s="29">
        <v>325</v>
      </c>
      <c r="B324" s="33"/>
      <c r="C324" s="29" t="s">
        <v>1426</v>
      </c>
      <c r="D324" s="29" t="s">
        <v>990</v>
      </c>
      <c r="E324" s="29" t="s">
        <v>16</v>
      </c>
      <c r="F324" s="29" t="s">
        <v>44</v>
      </c>
      <c r="G324" s="29">
        <v>9</v>
      </c>
      <c r="H324" s="29" t="s">
        <v>1597</v>
      </c>
      <c r="I324" s="31"/>
      <c r="J324" s="29" t="s">
        <v>2477</v>
      </c>
      <c r="K324" s="29" t="s">
        <v>2478</v>
      </c>
      <c r="L324" s="29" t="s">
        <v>2479</v>
      </c>
      <c r="M324" s="29" t="s">
        <v>1594</v>
      </c>
      <c r="N324" s="29"/>
      <c r="O324" s="29"/>
      <c r="P324" s="29"/>
      <c r="Q324" s="29" t="s">
        <v>1432</v>
      </c>
      <c r="R324" t="s">
        <v>1594</v>
      </c>
    </row>
    <row r="325" spans="1:18" hidden="1" x14ac:dyDescent="0.3">
      <c r="A325" s="29">
        <v>326</v>
      </c>
      <c r="B325" s="33"/>
      <c r="C325" s="29" t="s">
        <v>1426</v>
      </c>
      <c r="D325" s="29" t="s">
        <v>1433</v>
      </c>
      <c r="E325" s="29"/>
      <c r="F325" s="29" t="s">
        <v>17</v>
      </c>
      <c r="G325" s="29">
        <v>1</v>
      </c>
      <c r="H325" s="29" t="s">
        <v>1595</v>
      </c>
      <c r="I325" s="31"/>
      <c r="J325" s="29"/>
      <c r="K325" s="29" t="s">
        <v>1977</v>
      </c>
      <c r="L325" s="29" t="s">
        <v>1978</v>
      </c>
      <c r="M325" s="29" t="s">
        <v>1979</v>
      </c>
      <c r="N325" s="29" t="s">
        <v>1594</v>
      </c>
      <c r="O325" s="29"/>
      <c r="P325" s="29"/>
      <c r="Q325" s="29" t="s">
        <v>1436</v>
      </c>
      <c r="R325" t="s">
        <v>1594</v>
      </c>
    </row>
    <row r="326" spans="1:18" hidden="1" x14ac:dyDescent="0.3">
      <c r="A326" s="29">
        <v>327</v>
      </c>
      <c r="B326" s="33"/>
      <c r="C326" s="29" t="s">
        <v>1426</v>
      </c>
      <c r="D326" s="29" t="s">
        <v>1437</v>
      </c>
      <c r="E326" s="29"/>
      <c r="F326" s="29" t="s">
        <v>38</v>
      </c>
      <c r="G326" s="29">
        <v>8</v>
      </c>
      <c r="H326" s="29" t="s">
        <v>1595</v>
      </c>
      <c r="I326" s="31"/>
      <c r="J326" s="29"/>
      <c r="K326" s="29" t="s">
        <v>2279</v>
      </c>
      <c r="L326" s="29" t="s">
        <v>2280</v>
      </c>
      <c r="M326" s="29" t="s">
        <v>1594</v>
      </c>
      <c r="N326" s="29" t="s">
        <v>2281</v>
      </c>
      <c r="O326" s="29" t="s">
        <v>2282</v>
      </c>
      <c r="P326" s="29" t="s">
        <v>1594</v>
      </c>
      <c r="Q326" s="29" t="s">
        <v>1440</v>
      </c>
      <c r="R326" t="s">
        <v>1594</v>
      </c>
    </row>
    <row r="327" spans="1:18" hidden="1" x14ac:dyDescent="0.3">
      <c r="A327" s="29">
        <v>328</v>
      </c>
      <c r="B327" s="33"/>
      <c r="C327" s="29" t="s">
        <v>1426</v>
      </c>
      <c r="D327" s="29" t="s">
        <v>1441</v>
      </c>
      <c r="E327" s="29"/>
      <c r="F327" s="29" t="s">
        <v>17</v>
      </c>
      <c r="G327" s="29">
        <v>1</v>
      </c>
      <c r="H327" s="29" t="s">
        <v>1595</v>
      </c>
      <c r="I327" s="31"/>
      <c r="J327" s="29"/>
      <c r="K327" s="29" t="s">
        <v>1980</v>
      </c>
      <c r="L327" s="29" t="s">
        <v>1981</v>
      </c>
      <c r="M327" s="29" t="s">
        <v>1982</v>
      </c>
      <c r="N327" s="29" t="s">
        <v>1594</v>
      </c>
      <c r="O327" s="29"/>
      <c r="P327" s="29"/>
      <c r="Q327" s="29" t="s">
        <v>1444</v>
      </c>
      <c r="R327" t="s">
        <v>1594</v>
      </c>
    </row>
    <row r="328" spans="1:18" hidden="1" x14ac:dyDescent="0.3">
      <c r="A328" s="29">
        <v>329</v>
      </c>
      <c r="B328" s="33"/>
      <c r="C328" s="29" t="s">
        <v>1426</v>
      </c>
      <c r="D328" s="29" t="s">
        <v>1445</v>
      </c>
      <c r="E328" s="29"/>
      <c r="F328" s="29" t="s">
        <v>17</v>
      </c>
      <c r="G328" s="29">
        <v>1</v>
      </c>
      <c r="H328" s="29" t="s">
        <v>1595</v>
      </c>
      <c r="I328" s="31"/>
      <c r="J328" s="29"/>
      <c r="K328" s="29" t="s">
        <v>1983</v>
      </c>
      <c r="L328" s="29" t="s">
        <v>1984</v>
      </c>
      <c r="M328" s="29" t="s">
        <v>1985</v>
      </c>
      <c r="N328" s="29" t="s">
        <v>1594</v>
      </c>
      <c r="O328" s="29"/>
      <c r="P328" s="29"/>
      <c r="Q328" s="29" t="s">
        <v>1448</v>
      </c>
      <c r="R328" t="s">
        <v>1594</v>
      </c>
    </row>
    <row r="329" spans="1:18" hidden="1" x14ac:dyDescent="0.3">
      <c r="A329" s="29">
        <v>330</v>
      </c>
      <c r="B329" s="33"/>
      <c r="C329" s="29" t="s">
        <v>1451</v>
      </c>
      <c r="D329" s="29" t="s">
        <v>1452</v>
      </c>
      <c r="E329" s="29" t="s">
        <v>16</v>
      </c>
      <c r="F329" s="29" t="s">
        <v>32</v>
      </c>
      <c r="G329" s="29">
        <v>10</v>
      </c>
      <c r="H329" s="29" t="s">
        <v>1597</v>
      </c>
      <c r="I329" s="31"/>
      <c r="J329" s="29" t="s">
        <v>2409</v>
      </c>
      <c r="K329" s="29" t="s">
        <v>2410</v>
      </c>
      <c r="L329" s="29" t="s">
        <v>2411</v>
      </c>
      <c r="M329" s="29" t="s">
        <v>1594</v>
      </c>
      <c r="N329" s="29"/>
      <c r="O329" s="29"/>
      <c r="P329" s="29"/>
      <c r="Q329" s="29" t="s">
        <v>1060</v>
      </c>
      <c r="R329" t="s">
        <v>1594</v>
      </c>
    </row>
    <row r="330" spans="1:18" hidden="1" x14ac:dyDescent="0.3">
      <c r="A330" s="29">
        <v>331</v>
      </c>
      <c r="B330" s="33"/>
      <c r="C330" s="29" t="s">
        <v>1451</v>
      </c>
      <c r="D330" s="29" t="s">
        <v>1456</v>
      </c>
      <c r="E330" s="29" t="s">
        <v>16</v>
      </c>
      <c r="F330" s="29" t="s">
        <v>32</v>
      </c>
      <c r="G330" s="29">
        <v>10</v>
      </c>
      <c r="H330" s="29" t="s">
        <v>1597</v>
      </c>
      <c r="I330" s="31"/>
      <c r="J330" s="29" t="s">
        <v>2412</v>
      </c>
      <c r="K330" s="29" t="s">
        <v>2413</v>
      </c>
      <c r="L330" s="29" t="s">
        <v>2414</v>
      </c>
      <c r="M330" s="29" t="s">
        <v>1594</v>
      </c>
      <c r="N330" s="29"/>
      <c r="O330" s="29"/>
      <c r="P330" s="29"/>
      <c r="Q330" s="29" t="s">
        <v>1060</v>
      </c>
      <c r="R330" t="s">
        <v>1594</v>
      </c>
    </row>
    <row r="331" spans="1:18" hidden="1" x14ac:dyDescent="0.3">
      <c r="A331" s="29">
        <v>332</v>
      </c>
      <c r="B331" s="33"/>
      <c r="C331" s="29" t="s">
        <v>1451</v>
      </c>
      <c r="D331" s="29" t="s">
        <v>132</v>
      </c>
      <c r="E331" s="29"/>
      <c r="F331" s="29" t="s">
        <v>38</v>
      </c>
      <c r="G331" s="29">
        <v>8</v>
      </c>
      <c r="H331" s="29" t="s">
        <v>1595</v>
      </c>
      <c r="I331" s="31"/>
      <c r="J331" s="29"/>
      <c r="K331" s="29" t="s">
        <v>2179</v>
      </c>
      <c r="L331" s="29" t="s">
        <v>2180</v>
      </c>
      <c r="M331" s="29" t="s">
        <v>1594</v>
      </c>
      <c r="N331" s="29" t="s">
        <v>2181</v>
      </c>
      <c r="O331" s="29" t="s">
        <v>2182</v>
      </c>
      <c r="P331" s="29" t="s">
        <v>1594</v>
      </c>
      <c r="Q331" s="29" t="s">
        <v>135</v>
      </c>
      <c r="R331" t="s">
        <v>1594</v>
      </c>
    </row>
    <row r="332" spans="1:18" hidden="1" x14ac:dyDescent="0.3">
      <c r="A332" s="29">
        <v>334</v>
      </c>
      <c r="B332" s="33" t="s">
        <v>2584</v>
      </c>
      <c r="C332" s="29" t="s">
        <v>1461</v>
      </c>
      <c r="D332" s="29" t="s">
        <v>213</v>
      </c>
      <c r="E332" s="29"/>
      <c r="F332" s="29" t="s">
        <v>17</v>
      </c>
      <c r="G332" s="29">
        <v>3</v>
      </c>
      <c r="H332" s="29" t="s">
        <v>1595</v>
      </c>
      <c r="I332" s="31"/>
      <c r="J332" s="29"/>
      <c r="K332" s="29" t="s">
        <v>1680</v>
      </c>
      <c r="L332" s="29" t="s">
        <v>1681</v>
      </c>
      <c r="M332" s="29" t="s">
        <v>1682</v>
      </c>
      <c r="N332" s="29" t="s">
        <v>1594</v>
      </c>
      <c r="O332" s="29"/>
      <c r="P332" s="29"/>
      <c r="Q332" s="29" t="s">
        <v>216</v>
      </c>
      <c r="R332" t="s">
        <v>1594</v>
      </c>
    </row>
    <row r="333" spans="1:18" hidden="1" x14ac:dyDescent="0.3">
      <c r="A333" s="29">
        <v>335</v>
      </c>
      <c r="B333" s="33" t="s">
        <v>2584</v>
      </c>
      <c r="C333" s="29" t="s">
        <v>1461</v>
      </c>
      <c r="D333" s="29" t="s">
        <v>1464</v>
      </c>
      <c r="E333" s="29"/>
      <c r="F333" s="29" t="s">
        <v>44</v>
      </c>
      <c r="G333" s="29">
        <v>128</v>
      </c>
      <c r="H333" s="29" t="s">
        <v>1595</v>
      </c>
      <c r="I333" s="31"/>
      <c r="J333" s="29"/>
      <c r="K333" s="29" t="s">
        <v>2574</v>
      </c>
      <c r="L333" s="29" t="s">
        <v>2575</v>
      </c>
      <c r="M333" s="29" t="s">
        <v>1594</v>
      </c>
      <c r="N333" s="29"/>
      <c r="O333" s="29"/>
      <c r="P333" s="29"/>
      <c r="Q333" s="29" t="s">
        <v>1467</v>
      </c>
      <c r="R333" t="s">
        <v>1594</v>
      </c>
    </row>
    <row r="334" spans="1:18" hidden="1" x14ac:dyDescent="0.3">
      <c r="A334" s="29">
        <v>336</v>
      </c>
      <c r="B334" s="33" t="s">
        <v>2584</v>
      </c>
      <c r="C334" s="29" t="s">
        <v>1461</v>
      </c>
      <c r="D334" s="29" t="s">
        <v>1604</v>
      </c>
      <c r="E334" s="29"/>
      <c r="F334" s="29" t="s">
        <v>17</v>
      </c>
      <c r="G334" s="29">
        <v>1</v>
      </c>
      <c r="H334" s="29" t="s">
        <v>1595</v>
      </c>
      <c r="I334" s="31"/>
      <c r="J334" s="29"/>
      <c r="K334" s="29" t="s">
        <v>1986</v>
      </c>
      <c r="L334" s="29" t="s">
        <v>1987</v>
      </c>
      <c r="M334" s="29" t="s">
        <v>1988</v>
      </c>
      <c r="N334" s="29" t="s">
        <v>1594</v>
      </c>
      <c r="O334" s="29"/>
      <c r="P334" s="29"/>
      <c r="Q334" s="29" t="s">
        <v>1473</v>
      </c>
      <c r="R334" t="s">
        <v>1594</v>
      </c>
    </row>
    <row r="335" spans="1:18" hidden="1" x14ac:dyDescent="0.3">
      <c r="A335" s="29">
        <v>337</v>
      </c>
      <c r="B335" s="33" t="s">
        <v>2584</v>
      </c>
      <c r="C335" s="29" t="s">
        <v>1474</v>
      </c>
      <c r="D335" s="29" t="s">
        <v>1475</v>
      </c>
      <c r="E335" s="29"/>
      <c r="F335" s="29" t="s">
        <v>17</v>
      </c>
      <c r="G335" s="29">
        <v>2</v>
      </c>
      <c r="H335" s="29" t="s">
        <v>1595</v>
      </c>
      <c r="I335" s="31"/>
      <c r="J335" s="29"/>
      <c r="K335" s="29" t="s">
        <v>1989</v>
      </c>
      <c r="L335" s="29" t="s">
        <v>1990</v>
      </c>
      <c r="M335" s="29" t="s">
        <v>1991</v>
      </c>
      <c r="N335" s="29" t="s">
        <v>1594</v>
      </c>
      <c r="O335" s="29"/>
      <c r="P335" s="29"/>
      <c r="Q335" s="29" t="s">
        <v>1479</v>
      </c>
      <c r="R335" t="s">
        <v>1594</v>
      </c>
    </row>
    <row r="336" spans="1:18" hidden="1" x14ac:dyDescent="0.3">
      <c r="A336" s="29">
        <v>338</v>
      </c>
      <c r="B336" s="33" t="s">
        <v>2584</v>
      </c>
      <c r="C336" s="29" t="s">
        <v>1474</v>
      </c>
      <c r="D336" s="29" t="s">
        <v>1480</v>
      </c>
      <c r="E336" s="29"/>
      <c r="F336" s="29" t="s">
        <v>17</v>
      </c>
      <c r="G336" s="29">
        <v>1</v>
      </c>
      <c r="H336" s="29" t="s">
        <v>1595</v>
      </c>
      <c r="I336" s="31"/>
      <c r="J336" s="29"/>
      <c r="K336" s="29" t="s">
        <v>1992</v>
      </c>
      <c r="L336" s="29" t="s">
        <v>1993</v>
      </c>
      <c r="M336" s="29" t="s">
        <v>1994</v>
      </c>
      <c r="N336" s="29" t="s">
        <v>1594</v>
      </c>
      <c r="O336" s="29"/>
      <c r="P336" s="29"/>
      <c r="Q336" s="29" t="s">
        <v>1483</v>
      </c>
      <c r="R336" t="s">
        <v>1594</v>
      </c>
    </row>
    <row r="337" spans="1:18" hidden="1" x14ac:dyDescent="0.3">
      <c r="A337" s="29">
        <v>339</v>
      </c>
      <c r="B337" s="33" t="s">
        <v>2584</v>
      </c>
      <c r="C337" s="29" t="s">
        <v>1474</v>
      </c>
      <c r="D337" s="29" t="s">
        <v>1484</v>
      </c>
      <c r="E337" s="29"/>
      <c r="F337" s="29" t="s">
        <v>17</v>
      </c>
      <c r="G337" s="29">
        <v>1</v>
      </c>
      <c r="H337" s="29" t="s">
        <v>1595</v>
      </c>
      <c r="I337" s="31"/>
      <c r="J337" s="29"/>
      <c r="K337" s="29" t="s">
        <v>1995</v>
      </c>
      <c r="L337" s="29" t="s">
        <v>1996</v>
      </c>
      <c r="M337" s="29" t="s">
        <v>1997</v>
      </c>
      <c r="N337" s="29" t="s">
        <v>1594</v>
      </c>
      <c r="O337" s="29"/>
      <c r="P337" s="29"/>
      <c r="Q337" s="29" t="s">
        <v>1487</v>
      </c>
      <c r="R337" t="s">
        <v>1594</v>
      </c>
    </row>
    <row r="338" spans="1:18" hidden="1" x14ac:dyDescent="0.3">
      <c r="A338" s="29">
        <v>340</v>
      </c>
      <c r="B338" s="33" t="s">
        <v>2584</v>
      </c>
      <c r="C338" s="29" t="s">
        <v>1474</v>
      </c>
      <c r="D338" s="29" t="s">
        <v>1488</v>
      </c>
      <c r="E338" s="29"/>
      <c r="F338" s="29" t="s">
        <v>17</v>
      </c>
      <c r="G338" s="29">
        <v>1</v>
      </c>
      <c r="H338" s="29" t="s">
        <v>1595</v>
      </c>
      <c r="I338" s="31"/>
      <c r="J338" s="29"/>
      <c r="K338" s="29" t="s">
        <v>1998</v>
      </c>
      <c r="L338" s="29" t="s">
        <v>1999</v>
      </c>
      <c r="M338" s="29" t="s">
        <v>2000</v>
      </c>
      <c r="N338" s="29" t="s">
        <v>1594</v>
      </c>
      <c r="O338" s="29"/>
      <c r="P338" s="29"/>
      <c r="Q338" s="29" t="s">
        <v>1491</v>
      </c>
      <c r="R338" t="s">
        <v>1594</v>
      </c>
    </row>
    <row r="339" spans="1:18" hidden="1" x14ac:dyDescent="0.3">
      <c r="A339" s="29">
        <v>347</v>
      </c>
      <c r="B339" s="33" t="s">
        <v>2584</v>
      </c>
      <c r="C339" s="29" t="s">
        <v>1517</v>
      </c>
      <c r="D339" s="29" t="s">
        <v>1518</v>
      </c>
      <c r="E339" s="29"/>
      <c r="F339" s="29" t="s">
        <v>44</v>
      </c>
      <c r="G339" s="29">
        <v>128</v>
      </c>
      <c r="H339" s="29" t="s">
        <v>1595</v>
      </c>
      <c r="I339" s="31"/>
      <c r="J339" s="29"/>
      <c r="K339" s="29" t="s">
        <v>2576</v>
      </c>
      <c r="L339" s="29" t="s">
        <v>2577</v>
      </c>
      <c r="M339" s="29" t="s">
        <v>1594</v>
      </c>
      <c r="N339" s="29"/>
      <c r="O339" s="29"/>
      <c r="P339" s="29"/>
      <c r="Q339" s="29" t="s">
        <v>1522</v>
      </c>
      <c r="R339" t="s">
        <v>1594</v>
      </c>
    </row>
    <row r="340" spans="1:18" hidden="1" x14ac:dyDescent="0.3">
      <c r="A340" s="29">
        <v>348</v>
      </c>
      <c r="B340" s="33" t="s">
        <v>2584</v>
      </c>
      <c r="C340" s="29" t="s">
        <v>1517</v>
      </c>
      <c r="D340" s="29" t="s">
        <v>1523</v>
      </c>
      <c r="E340" s="29"/>
      <c r="F340" s="29" t="s">
        <v>44</v>
      </c>
      <c r="G340" s="29">
        <v>128</v>
      </c>
      <c r="H340" s="29" t="s">
        <v>1595</v>
      </c>
      <c r="I340" s="31"/>
      <c r="J340" s="29"/>
      <c r="K340" s="29" t="s">
        <v>2578</v>
      </c>
      <c r="L340" s="29" t="s">
        <v>2579</v>
      </c>
      <c r="M340" s="29" t="s">
        <v>1594</v>
      </c>
      <c r="N340" s="29"/>
      <c r="O340" s="29"/>
      <c r="P340" s="29"/>
      <c r="Q340" s="29" t="s">
        <v>1526</v>
      </c>
      <c r="R340" t="s">
        <v>1594</v>
      </c>
    </row>
    <row r="341" spans="1:18" hidden="1" x14ac:dyDescent="0.3">
      <c r="A341" s="29">
        <v>349</v>
      </c>
      <c r="B341" s="33" t="s">
        <v>2584</v>
      </c>
      <c r="C341" s="29" t="s">
        <v>1527</v>
      </c>
      <c r="D341" s="29" t="s">
        <v>1528</v>
      </c>
      <c r="E341" s="29"/>
      <c r="F341" s="29"/>
      <c r="G341" s="29"/>
      <c r="H341" s="29" t="s">
        <v>1595</v>
      </c>
      <c r="I341" s="31"/>
      <c r="J341" s="29"/>
      <c r="K341" s="29" t="s">
        <v>2582</v>
      </c>
      <c r="L341" s="29" t="s">
        <v>1594</v>
      </c>
      <c r="M341" s="29"/>
      <c r="N341" s="29"/>
      <c r="O341" s="29"/>
      <c r="P341" s="29"/>
      <c r="Q341" s="29" t="s">
        <v>1532</v>
      </c>
      <c r="R341" t="s">
        <v>1594</v>
      </c>
    </row>
    <row r="342" spans="1:18" hidden="1" x14ac:dyDescent="0.3">
      <c r="A342" s="29">
        <v>350</v>
      </c>
      <c r="B342" s="33" t="s">
        <v>2584</v>
      </c>
      <c r="C342" s="29" t="s">
        <v>1527</v>
      </c>
      <c r="D342" s="29" t="s">
        <v>1533</v>
      </c>
      <c r="E342" s="29"/>
      <c r="F342" s="29"/>
      <c r="G342" s="29"/>
      <c r="H342" s="29" t="s">
        <v>1595</v>
      </c>
      <c r="I342" s="31"/>
      <c r="J342" s="29"/>
      <c r="K342" s="29" t="s">
        <v>2583</v>
      </c>
      <c r="L342" s="29" t="s">
        <v>1594</v>
      </c>
      <c r="M342" s="29"/>
      <c r="N342" s="29"/>
      <c r="O342" s="29"/>
      <c r="P342" s="29"/>
      <c r="Q342" s="29" t="s">
        <v>1536</v>
      </c>
      <c r="R342" t="s">
        <v>1594</v>
      </c>
    </row>
    <row r="343" spans="1:18" hidden="1" x14ac:dyDescent="0.3">
      <c r="A343" s="29">
        <v>351</v>
      </c>
      <c r="B343" s="33"/>
      <c r="C343" s="29" t="s">
        <v>1537</v>
      </c>
      <c r="D343" s="29" t="s">
        <v>1538</v>
      </c>
      <c r="E343" s="29"/>
      <c r="F343" s="29" t="s">
        <v>32</v>
      </c>
      <c r="G343" s="29">
        <v>9</v>
      </c>
      <c r="H343" s="29" t="s">
        <v>1595</v>
      </c>
      <c r="I343" s="31"/>
      <c r="J343" s="29"/>
      <c r="K343" s="29" t="s">
        <v>2470</v>
      </c>
      <c r="L343" s="29" t="s">
        <v>2471</v>
      </c>
      <c r="M343" s="29" t="s">
        <v>1594</v>
      </c>
      <c r="N343" s="29"/>
      <c r="O343" s="29"/>
      <c r="P343" s="29"/>
      <c r="Q343" s="29" t="s">
        <v>1542</v>
      </c>
      <c r="R343" t="s">
        <v>1594</v>
      </c>
    </row>
    <row r="344" spans="1:18" hidden="1" x14ac:dyDescent="0.3">
      <c r="A344" s="29">
        <v>352</v>
      </c>
      <c r="B344" s="33"/>
      <c r="C344" s="29" t="s">
        <v>1537</v>
      </c>
      <c r="D344" s="29" t="s">
        <v>1544</v>
      </c>
      <c r="E344" s="29"/>
      <c r="F344" s="29" t="s">
        <v>32</v>
      </c>
      <c r="G344" s="29">
        <v>10</v>
      </c>
      <c r="H344" s="29" t="s">
        <v>1595</v>
      </c>
      <c r="I344" s="31"/>
      <c r="J344" s="29"/>
      <c r="K344" s="29" t="s">
        <v>2472</v>
      </c>
      <c r="L344" s="29" t="s">
        <v>2473</v>
      </c>
      <c r="M344" s="29" t="s">
        <v>1594</v>
      </c>
      <c r="N344" s="29"/>
      <c r="O344" s="29"/>
      <c r="P344" s="29"/>
      <c r="Q344" s="29" t="s">
        <v>1060</v>
      </c>
      <c r="R344" t="s">
        <v>1594</v>
      </c>
    </row>
    <row r="345" spans="1:18" hidden="1" x14ac:dyDescent="0.3">
      <c r="A345" s="29">
        <v>353</v>
      </c>
      <c r="B345" s="33"/>
      <c r="C345" s="29" t="s">
        <v>1547</v>
      </c>
      <c r="D345" s="29" t="s">
        <v>1548</v>
      </c>
      <c r="E345" s="29"/>
      <c r="F345" s="29" t="s">
        <v>38</v>
      </c>
      <c r="G345" s="29">
        <v>8</v>
      </c>
      <c r="H345" s="29" t="s">
        <v>1595</v>
      </c>
      <c r="I345" s="31"/>
      <c r="J345" s="29"/>
      <c r="K345" s="29" t="s">
        <v>2303</v>
      </c>
      <c r="L345" s="29" t="s">
        <v>2304</v>
      </c>
      <c r="M345" s="29" t="s">
        <v>1594</v>
      </c>
      <c r="N345" s="29" t="s">
        <v>2305</v>
      </c>
      <c r="O345" s="29" t="s">
        <v>2306</v>
      </c>
      <c r="P345" s="29" t="s">
        <v>1594</v>
      </c>
      <c r="Q345" s="29" t="s">
        <v>1552</v>
      </c>
      <c r="R345" t="s">
        <v>1594</v>
      </c>
    </row>
    <row r="346" spans="1:18" hidden="1" x14ac:dyDescent="0.3">
      <c r="A346" s="29">
        <v>354</v>
      </c>
      <c r="B346" s="33"/>
      <c r="C346" s="29" t="s">
        <v>1547</v>
      </c>
      <c r="D346" s="29" t="s">
        <v>1553</v>
      </c>
      <c r="E346" s="29"/>
      <c r="F346" s="29" t="s">
        <v>17</v>
      </c>
      <c r="G346" s="29">
        <v>1</v>
      </c>
      <c r="H346" s="29" t="s">
        <v>1595</v>
      </c>
      <c r="I346" s="31"/>
      <c r="J346" s="29"/>
      <c r="K346" s="29" t="s">
        <v>2001</v>
      </c>
      <c r="L346" s="29" t="s">
        <v>2002</v>
      </c>
      <c r="M346" s="29" t="s">
        <v>2003</v>
      </c>
      <c r="N346" s="29" t="s">
        <v>1594</v>
      </c>
      <c r="O346" s="29"/>
      <c r="P346" s="29"/>
      <c r="Q346" s="29" t="s">
        <v>1556</v>
      </c>
      <c r="R346" t="s">
        <v>1594</v>
      </c>
    </row>
    <row r="347" spans="1:18" hidden="1" x14ac:dyDescent="0.3">
      <c r="A347" s="29">
        <v>355</v>
      </c>
      <c r="B347" s="33"/>
      <c r="C347" s="29" t="s">
        <v>1547</v>
      </c>
      <c r="D347" s="29" t="s">
        <v>1557</v>
      </c>
      <c r="E347" s="29"/>
      <c r="F347" s="29" t="s">
        <v>17</v>
      </c>
      <c r="G347" s="29">
        <v>1</v>
      </c>
      <c r="H347" s="29" t="s">
        <v>1595</v>
      </c>
      <c r="I347" s="31"/>
      <c r="J347" s="29"/>
      <c r="K347" s="29" t="s">
        <v>2004</v>
      </c>
      <c r="L347" s="29" t="s">
        <v>2005</v>
      </c>
      <c r="M347" s="29" t="s">
        <v>2006</v>
      </c>
      <c r="N347" s="29" t="s">
        <v>1594</v>
      </c>
      <c r="O347" s="29"/>
      <c r="P347" s="29"/>
      <c r="Q347" s="29" t="s">
        <v>1560</v>
      </c>
      <c r="R347" t="s">
        <v>1594</v>
      </c>
    </row>
    <row r="348" spans="1:18" x14ac:dyDescent="0.3">
      <c r="R348" t="s">
        <v>1594</v>
      </c>
    </row>
  </sheetData>
  <autoFilter ref="A1:R347" xr:uid="{24458C86-EBBC-48E7-94F4-92A5E26A6FF2}">
    <filterColumn colId="2">
      <filters>
        <filter val="DOD_VA_PNL"/>
      </filters>
    </filterColumn>
    <filterColumn colId="3">
      <filters>
        <filter val="PNL_SEG_ID"/>
      </filters>
    </filterColumn>
  </autoFilter>
  <sortState ref="A2:U367">
    <sortCondition ref="A2:A3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04DD-8974-490E-9C2B-A27D571132EA}">
  <dimension ref="A1:T367"/>
  <sheetViews>
    <sheetView workbookViewId="0">
      <pane xSplit="3" ySplit="1" topLeftCell="D2" activePane="bottomRight" state="frozen"/>
      <selection pane="topRight" activeCell="D1" sqref="D1"/>
      <selection pane="bottomLeft" activeCell="A2" sqref="A2"/>
      <selection pane="bottomRight" activeCell="I26" sqref="I26"/>
    </sheetView>
  </sheetViews>
  <sheetFormatPr defaultRowHeight="14.4" x14ac:dyDescent="0.3"/>
  <cols>
    <col min="1" max="1" width="4" bestFit="1" customWidth="1"/>
    <col min="2" max="2" width="25.77734375" customWidth="1"/>
    <col min="3" max="3" width="21.5546875" customWidth="1"/>
    <col min="4" max="4" width="6.21875" bestFit="1" customWidth="1"/>
    <col min="5" max="5" width="10.5546875" bestFit="1" customWidth="1"/>
    <col min="6" max="6" width="7" style="13" bestFit="1" customWidth="1"/>
    <col min="8" max="8" width="1.6640625" customWidth="1"/>
    <col min="9" max="9" width="17.21875" customWidth="1"/>
    <col min="10" max="10" width="17.5546875" customWidth="1"/>
    <col min="11" max="11" width="18.21875" customWidth="1"/>
    <col min="12" max="12" width="27.5546875" customWidth="1"/>
    <col min="13" max="15" width="23.109375" customWidth="1"/>
    <col min="18" max="18" width="38" customWidth="1"/>
    <col min="19" max="19" width="23.88671875" style="11" customWidth="1"/>
    <col min="20" max="20" width="1.5546875" bestFit="1" customWidth="1"/>
  </cols>
  <sheetData>
    <row r="1" spans="1:20" s="1" customFormat="1" x14ac:dyDescent="0.3">
      <c r="A1" s="26">
        <v>1</v>
      </c>
      <c r="B1" s="1" t="s">
        <v>0</v>
      </c>
      <c r="C1" s="1" t="s">
        <v>1</v>
      </c>
      <c r="D1" s="1" t="s">
        <v>2</v>
      </c>
      <c r="E1" s="1" t="s">
        <v>3</v>
      </c>
      <c r="F1" s="2" t="s">
        <v>4</v>
      </c>
      <c r="G1" s="1" t="s">
        <v>1596</v>
      </c>
      <c r="I1" s="1" t="s">
        <v>1598</v>
      </c>
      <c r="J1" s="1" t="s">
        <v>1599</v>
      </c>
      <c r="K1" s="1" t="s">
        <v>1600</v>
      </c>
      <c r="L1" s="1" t="s">
        <v>1605</v>
      </c>
      <c r="M1" s="1" t="s">
        <v>1602</v>
      </c>
      <c r="N1" s="1" t="s">
        <v>1601</v>
      </c>
      <c r="O1" s="1" t="s">
        <v>1603</v>
      </c>
      <c r="S1" s="5" t="s">
        <v>10</v>
      </c>
    </row>
    <row r="2" spans="1:20" x14ac:dyDescent="0.3">
      <c r="A2" s="25">
        <v>2</v>
      </c>
      <c r="B2" t="s">
        <v>14</v>
      </c>
      <c r="C2" t="s">
        <v>15</v>
      </c>
      <c r="D2" t="s">
        <v>16</v>
      </c>
      <c r="E2" s="11" t="s">
        <v>17</v>
      </c>
      <c r="F2" s="12">
        <v>3</v>
      </c>
      <c r="G2" t="s">
        <v>1597</v>
      </c>
      <c r="I2" t="str">
        <f t="shared" ref="I2:I9" si="0">CONCATENATE(C2," cannot be null")</f>
        <v>ORG_CD cannot be null</v>
      </c>
      <c r="J2" t="str">
        <f t="shared" ref="J2:J65" si="1">CONCATENATE(C2," cannot be longer than ",F2," characters")</f>
        <v>ORG_CD cannot be longer than 3 characters</v>
      </c>
      <c r="K2" t="str">
        <f>CONCATENATE(C2," must contain nothing but alphanumeric characters")</f>
        <v>ORG_CD must contain nothing but alphanumeric characters</v>
      </c>
      <c r="L2" t="str">
        <f>CONCATENATE(C2," must contain nothing but allowed values from the ",C2," allowed values table")</f>
        <v>ORG_CD must contain nothing but allowed values from the ORG_CD allowed values table</v>
      </c>
      <c r="M2" t="s">
        <v>1594</v>
      </c>
      <c r="S2" s="11" t="s">
        <v>22</v>
      </c>
      <c r="T2" t="s">
        <v>1594</v>
      </c>
    </row>
    <row r="3" spans="1:20" x14ac:dyDescent="0.3">
      <c r="A3" s="25">
        <v>3</v>
      </c>
      <c r="B3" t="s">
        <v>14</v>
      </c>
      <c r="C3" t="s">
        <v>25</v>
      </c>
      <c r="D3" t="s">
        <v>16</v>
      </c>
      <c r="E3" s="11" t="s">
        <v>17</v>
      </c>
      <c r="F3" s="12">
        <v>1</v>
      </c>
      <c r="G3" t="s">
        <v>1597</v>
      </c>
      <c r="I3" t="str">
        <f t="shared" si="0"/>
        <v>PNL_CAT_CD cannot be null</v>
      </c>
      <c r="J3" t="str">
        <f t="shared" si="1"/>
        <v>PNL_CAT_CD cannot be longer than 1 characters</v>
      </c>
      <c r="K3" t="str">
        <f t="shared" ref="K3:K66" si="2">CONCATENATE(C3," must contain nothing but alphanumeric characters")</f>
        <v>PNL_CAT_CD must contain nothing but alphanumeric characters</v>
      </c>
      <c r="L3" t="str">
        <f t="shared" ref="L3:L66" si="3">CONCATENATE(C3," must contain nothing but allowed values from the ",C3," allowed values table")</f>
        <v>PNL_CAT_CD must contain nothing but allowed values from the PNL_CAT_CD allowed values table</v>
      </c>
      <c r="M3" t="s">
        <v>1594</v>
      </c>
      <c r="S3" s="11" t="s">
        <v>28</v>
      </c>
      <c r="T3" t="s">
        <v>1594</v>
      </c>
    </row>
    <row r="4" spans="1:20" x14ac:dyDescent="0.3">
      <c r="A4" s="25">
        <v>26</v>
      </c>
      <c r="B4" t="s">
        <v>138</v>
      </c>
      <c r="C4" s="11" t="s">
        <v>139</v>
      </c>
      <c r="D4" s="11" t="s">
        <v>16</v>
      </c>
      <c r="E4" s="11" t="s">
        <v>17</v>
      </c>
      <c r="F4" s="12">
        <v>2</v>
      </c>
      <c r="G4" t="s">
        <v>1597</v>
      </c>
      <c r="I4" t="str">
        <f t="shared" si="0"/>
        <v>PNLEC_TYP_CD cannot be null</v>
      </c>
      <c r="J4" t="str">
        <f t="shared" si="1"/>
        <v>PNLEC_TYP_CD cannot be longer than 2 characters</v>
      </c>
      <c r="K4" t="str">
        <f t="shared" si="2"/>
        <v>PNLEC_TYP_CD must contain nothing but alphanumeric characters</v>
      </c>
      <c r="L4" t="str">
        <f t="shared" si="3"/>
        <v>PNLEC_TYP_CD must contain nothing but allowed values from the PNLEC_TYP_CD allowed values table</v>
      </c>
      <c r="M4" t="s">
        <v>1594</v>
      </c>
      <c r="S4" s="11" t="s">
        <v>143</v>
      </c>
      <c r="T4" t="s">
        <v>1594</v>
      </c>
    </row>
    <row r="5" spans="1:20" x14ac:dyDescent="0.3">
      <c r="A5" s="25">
        <v>66</v>
      </c>
      <c r="B5" t="s">
        <v>335</v>
      </c>
      <c r="C5" s="11" t="s">
        <v>336</v>
      </c>
      <c r="D5" s="11" t="s">
        <v>16</v>
      </c>
      <c r="E5" s="11" t="s">
        <v>17</v>
      </c>
      <c r="F5" s="12">
        <v>1</v>
      </c>
      <c r="G5" t="s">
        <v>1597</v>
      </c>
      <c r="I5" t="str">
        <f t="shared" si="0"/>
        <v>OCC_TYP_CD cannot be null</v>
      </c>
      <c r="J5" t="str">
        <f t="shared" si="1"/>
        <v>OCC_TYP_CD cannot be longer than 1 characters</v>
      </c>
      <c r="K5" t="str">
        <f t="shared" si="2"/>
        <v>OCC_TYP_CD must contain nothing but alphanumeric characters</v>
      </c>
      <c r="L5" t="str">
        <f t="shared" si="3"/>
        <v>OCC_TYP_CD must contain nothing but allowed values from the OCC_TYP_CD allowed values table</v>
      </c>
      <c r="M5" t="s">
        <v>1594</v>
      </c>
      <c r="S5" s="11" t="s">
        <v>340</v>
      </c>
      <c r="T5" t="s">
        <v>1594</v>
      </c>
    </row>
    <row r="6" spans="1:20" x14ac:dyDescent="0.3">
      <c r="A6" s="25">
        <v>78</v>
      </c>
      <c r="B6" t="s">
        <v>397</v>
      </c>
      <c r="C6" s="11" t="s">
        <v>398</v>
      </c>
      <c r="D6" s="11" t="s">
        <v>16</v>
      </c>
      <c r="E6" s="11" t="s">
        <v>17</v>
      </c>
      <c r="F6" s="12">
        <v>2</v>
      </c>
      <c r="G6" t="s">
        <v>1597</v>
      </c>
      <c r="I6" t="str">
        <f t="shared" si="0"/>
        <v>MILPAY_IND_CD cannot be null</v>
      </c>
      <c r="J6" t="str">
        <f t="shared" si="1"/>
        <v>MILPAY_IND_CD cannot be longer than 2 characters</v>
      </c>
      <c r="K6" t="str">
        <f t="shared" si="2"/>
        <v>MILPAY_IND_CD must contain nothing but alphanumeric characters</v>
      </c>
      <c r="L6" t="str">
        <f t="shared" si="3"/>
        <v>MILPAY_IND_CD must contain nothing but allowed values from the MILPAY_IND_CD allowed values table</v>
      </c>
      <c r="M6" t="s">
        <v>1594</v>
      </c>
      <c r="S6" s="11" t="s">
        <v>402</v>
      </c>
      <c r="T6" t="s">
        <v>1594</v>
      </c>
    </row>
    <row r="7" spans="1:20" x14ac:dyDescent="0.3">
      <c r="A7" s="25">
        <v>158</v>
      </c>
      <c r="B7" t="s">
        <v>747</v>
      </c>
      <c r="C7" s="11" t="s">
        <v>748</v>
      </c>
      <c r="D7" s="11" t="s">
        <v>16</v>
      </c>
      <c r="E7" s="11" t="s">
        <v>17</v>
      </c>
      <c r="F7" s="12">
        <v>1</v>
      </c>
      <c r="G7" t="s">
        <v>1597</v>
      </c>
      <c r="I7" t="str">
        <f t="shared" si="0"/>
        <v>MGIB_BNF_TYP_CD cannot be null</v>
      </c>
      <c r="J7" t="str">
        <f t="shared" si="1"/>
        <v>MGIB_BNF_TYP_CD cannot be longer than 1 characters</v>
      </c>
      <c r="K7" t="str">
        <f t="shared" si="2"/>
        <v>MGIB_BNF_TYP_CD must contain nothing but alphanumeric characters</v>
      </c>
      <c r="L7" t="str">
        <f t="shared" si="3"/>
        <v>MGIB_BNF_TYP_CD must contain nothing but allowed values from the MGIB_BNF_TYP_CD allowed values table</v>
      </c>
      <c r="M7" t="s">
        <v>1594</v>
      </c>
      <c r="S7" s="11" t="s">
        <v>752</v>
      </c>
      <c r="T7" t="s">
        <v>1594</v>
      </c>
    </row>
    <row r="8" spans="1:20" x14ac:dyDescent="0.3">
      <c r="A8" s="25">
        <v>210</v>
      </c>
      <c r="B8" t="s">
        <v>1003</v>
      </c>
      <c r="C8" t="s">
        <v>1004</v>
      </c>
      <c r="D8" t="s">
        <v>16</v>
      </c>
      <c r="E8" s="11" t="s">
        <v>17</v>
      </c>
      <c r="F8" s="12">
        <v>2</v>
      </c>
      <c r="G8" t="s">
        <v>1597</v>
      </c>
      <c r="I8" t="str">
        <f t="shared" si="0"/>
        <v>PNA_RSN_CD cannot be null</v>
      </c>
      <c r="J8" t="str">
        <f t="shared" si="1"/>
        <v>PNA_RSN_CD cannot be longer than 2 characters</v>
      </c>
      <c r="K8" t="str">
        <f t="shared" si="2"/>
        <v>PNA_RSN_CD must contain nothing but alphanumeric characters</v>
      </c>
      <c r="L8" t="str">
        <f t="shared" si="3"/>
        <v>PNA_RSN_CD must contain nothing but allowed values from the PNA_RSN_CD allowed values table</v>
      </c>
      <c r="M8" t="s">
        <v>1594</v>
      </c>
      <c r="S8" s="11" t="s">
        <v>1008</v>
      </c>
      <c r="T8" t="s">
        <v>1594</v>
      </c>
    </row>
    <row r="9" spans="1:20" x14ac:dyDescent="0.3">
      <c r="A9" s="25">
        <v>222</v>
      </c>
      <c r="B9" t="s">
        <v>1055</v>
      </c>
      <c r="C9" s="11" t="s">
        <v>1063</v>
      </c>
      <c r="D9" s="11" t="s">
        <v>16</v>
      </c>
      <c r="E9" s="11" t="s">
        <v>17</v>
      </c>
      <c r="F9" s="12">
        <v>1</v>
      </c>
      <c r="G9" t="s">
        <v>1597</v>
      </c>
      <c r="I9" t="str">
        <f t="shared" si="0"/>
        <v>SURV_PAY_TYP_CD cannot be null</v>
      </c>
      <c r="J9" t="str">
        <f t="shared" si="1"/>
        <v>SURV_PAY_TYP_CD cannot be longer than 1 characters</v>
      </c>
      <c r="K9" t="str">
        <f t="shared" si="2"/>
        <v>SURV_PAY_TYP_CD must contain nothing but alphanumeric characters</v>
      </c>
      <c r="L9" t="str">
        <f t="shared" si="3"/>
        <v>SURV_PAY_TYP_CD must contain nothing but allowed values from the SURV_PAY_TYP_CD allowed values table</v>
      </c>
      <c r="M9" t="s">
        <v>1594</v>
      </c>
      <c r="S9" s="11" t="s">
        <v>1066</v>
      </c>
      <c r="T9" t="s">
        <v>1594</v>
      </c>
    </row>
    <row r="10" spans="1:20" x14ac:dyDescent="0.3">
      <c r="A10" s="25">
        <v>10</v>
      </c>
      <c r="B10" t="s">
        <v>14</v>
      </c>
      <c r="C10" s="11" t="s">
        <v>62</v>
      </c>
      <c r="D10" s="11"/>
      <c r="E10" s="11" t="s">
        <v>17</v>
      </c>
      <c r="F10" s="12">
        <v>1</v>
      </c>
      <c r="G10" t="s">
        <v>1595</v>
      </c>
      <c r="J10" t="str">
        <f t="shared" si="1"/>
        <v>PNL_BDSRC_CD cannot be longer than 1 characters</v>
      </c>
      <c r="K10" t="str">
        <f t="shared" si="2"/>
        <v>PNL_BDSRC_CD must contain nothing but alphanumeric characters</v>
      </c>
      <c r="L10" t="str">
        <f t="shared" si="3"/>
        <v>PNL_BDSRC_CD must contain nothing but allowed values from the PNL_BDSRC_CD allowed values table</v>
      </c>
      <c r="M10" t="s">
        <v>1594</v>
      </c>
      <c r="S10" s="11" t="s">
        <v>65</v>
      </c>
      <c r="T10" t="s">
        <v>1594</v>
      </c>
    </row>
    <row r="11" spans="1:20" x14ac:dyDescent="0.3">
      <c r="A11" s="25">
        <v>12</v>
      </c>
      <c r="B11" t="s">
        <v>14</v>
      </c>
      <c r="C11" s="11" t="s">
        <v>70</v>
      </c>
      <c r="D11" s="11"/>
      <c r="E11" s="11" t="s">
        <v>17</v>
      </c>
      <c r="F11" s="12">
        <v>1</v>
      </c>
      <c r="G11" t="s">
        <v>1595</v>
      </c>
      <c r="J11" t="str">
        <f t="shared" si="1"/>
        <v>PNL_DSBL_EXT_CD cannot be longer than 1 characters</v>
      </c>
      <c r="K11" t="str">
        <f t="shared" si="2"/>
        <v>PNL_DSBL_EXT_CD must contain nothing but alphanumeric characters</v>
      </c>
      <c r="L11" t="str">
        <f t="shared" si="3"/>
        <v>PNL_DSBL_EXT_CD must contain nothing but allowed values from the PNL_DSBL_EXT_CD allowed values table</v>
      </c>
      <c r="M11" t="s">
        <v>1594</v>
      </c>
      <c r="S11" s="11" t="s">
        <v>73</v>
      </c>
      <c r="T11" t="s">
        <v>1594</v>
      </c>
    </row>
    <row r="12" spans="1:20" x14ac:dyDescent="0.3">
      <c r="A12" s="25">
        <v>13</v>
      </c>
      <c r="B12" t="s">
        <v>14</v>
      </c>
      <c r="C12" s="11" t="s">
        <v>74</v>
      </c>
      <c r="D12" s="11"/>
      <c r="E12" s="11" t="s">
        <v>17</v>
      </c>
      <c r="F12" s="12">
        <v>3</v>
      </c>
      <c r="G12" t="s">
        <v>1595</v>
      </c>
      <c r="J12" t="str">
        <f t="shared" si="1"/>
        <v>PNL_DSBL_PCT_CD cannot be longer than 3 characters</v>
      </c>
      <c r="K12" t="str">
        <f t="shared" si="2"/>
        <v>PNL_DSBL_PCT_CD must contain nothing but alphanumeric characters</v>
      </c>
      <c r="L12" t="str">
        <f t="shared" si="3"/>
        <v>PNL_DSBL_PCT_CD must contain nothing but allowed values from the PNL_DSBL_PCT_CD allowed values table</v>
      </c>
      <c r="M12" t="s">
        <v>1594</v>
      </c>
      <c r="S12" s="11" t="s">
        <v>73</v>
      </c>
      <c r="T12" t="s">
        <v>1594</v>
      </c>
    </row>
    <row r="13" spans="1:20" x14ac:dyDescent="0.3">
      <c r="A13" s="25">
        <v>15</v>
      </c>
      <c r="B13" t="s">
        <v>14</v>
      </c>
      <c r="C13" s="11" t="s">
        <v>81</v>
      </c>
      <c r="D13" s="11"/>
      <c r="E13" s="11" t="s">
        <v>17</v>
      </c>
      <c r="F13" s="12">
        <v>1</v>
      </c>
      <c r="G13" t="s">
        <v>1595</v>
      </c>
      <c r="J13" t="str">
        <f t="shared" si="1"/>
        <v>PNL_PEDC_CD cannot be longer than 1 characters</v>
      </c>
      <c r="K13" t="str">
        <f t="shared" si="2"/>
        <v>PNL_PEDC_CD must contain nothing but alphanumeric characters</v>
      </c>
      <c r="L13" t="str">
        <f t="shared" si="3"/>
        <v>PNL_PEDC_CD must contain nothing but allowed values from the PNL_PEDC_CD allowed values table</v>
      </c>
      <c r="M13" t="s">
        <v>1594</v>
      </c>
      <c r="S13" s="11" t="s">
        <v>84</v>
      </c>
      <c r="T13" t="s">
        <v>1594</v>
      </c>
    </row>
    <row r="14" spans="1:20" x14ac:dyDescent="0.3">
      <c r="A14" s="25">
        <v>16</v>
      </c>
      <c r="B14" t="s">
        <v>14</v>
      </c>
      <c r="C14" s="11" t="s">
        <v>85</v>
      </c>
      <c r="D14" s="11"/>
      <c r="E14" s="11" t="s">
        <v>17</v>
      </c>
      <c r="F14" s="12">
        <v>1</v>
      </c>
      <c r="G14" t="s">
        <v>1595</v>
      </c>
      <c r="J14" t="str">
        <f t="shared" si="1"/>
        <v>PNL_TDSRC_CD cannot be longer than 1 characters</v>
      </c>
      <c r="K14" t="str">
        <f t="shared" si="2"/>
        <v>PNL_TDSRC_CD must contain nothing but alphanumeric characters</v>
      </c>
      <c r="L14" t="str">
        <f t="shared" si="3"/>
        <v>PNL_TDSRC_CD must contain nothing but allowed values from the PNL_TDSRC_CD allowed values table</v>
      </c>
      <c r="M14" t="s">
        <v>1594</v>
      </c>
      <c r="S14" s="11" t="s">
        <v>88</v>
      </c>
      <c r="T14" t="s">
        <v>1594</v>
      </c>
    </row>
    <row r="15" spans="1:20" x14ac:dyDescent="0.3">
      <c r="A15" s="25">
        <v>18</v>
      </c>
      <c r="B15" t="s">
        <v>14</v>
      </c>
      <c r="C15" s="11" t="s">
        <v>95</v>
      </c>
      <c r="D15" s="11"/>
      <c r="E15" s="11" t="s">
        <v>17</v>
      </c>
      <c r="F15" s="12">
        <v>1</v>
      </c>
      <c r="G15" t="s">
        <v>1595</v>
      </c>
      <c r="J15" t="str">
        <f t="shared" si="1"/>
        <v>PNL_TRSN_CD cannot be longer than 1 characters</v>
      </c>
      <c r="K15" t="str">
        <f t="shared" si="2"/>
        <v>PNL_TRSN_CD must contain nothing but alphanumeric characters</v>
      </c>
      <c r="L15" t="str">
        <f t="shared" si="3"/>
        <v>PNL_TRSN_CD must contain nothing but allowed values from the PNL_TRSN_CD allowed values table</v>
      </c>
      <c r="M15" t="s">
        <v>1594</v>
      </c>
      <c r="S15" s="11" t="s">
        <v>98</v>
      </c>
      <c r="T15" t="s">
        <v>1594</v>
      </c>
    </row>
    <row r="16" spans="1:20" x14ac:dyDescent="0.3">
      <c r="A16" s="25">
        <v>20</v>
      </c>
      <c r="B16" t="s">
        <v>14</v>
      </c>
      <c r="C16" s="11" t="s">
        <v>103</v>
      </c>
      <c r="D16" s="11"/>
      <c r="E16" s="11" t="s">
        <v>17</v>
      </c>
      <c r="F16" s="12">
        <v>1</v>
      </c>
      <c r="G16" t="s">
        <v>1595</v>
      </c>
      <c r="J16" t="str">
        <f t="shared" si="1"/>
        <v>RSV_UNDER_60_CD cannot be longer than 1 characters</v>
      </c>
      <c r="K16" t="str">
        <f t="shared" si="2"/>
        <v>RSV_UNDER_60_CD must contain nothing but alphanumeric characters</v>
      </c>
      <c r="L16" t="str">
        <f t="shared" si="3"/>
        <v>RSV_UNDER_60_CD must contain nothing but allowed values from the RSV_UNDER_60_CD allowed values table</v>
      </c>
      <c r="M16" t="s">
        <v>1594</v>
      </c>
      <c r="S16" s="11" t="s">
        <v>106</v>
      </c>
      <c r="T16" t="s">
        <v>1594</v>
      </c>
    </row>
    <row r="17" spans="1:20" x14ac:dyDescent="0.3">
      <c r="A17" s="25">
        <v>21</v>
      </c>
      <c r="B17" t="s">
        <v>14</v>
      </c>
      <c r="C17" s="11" t="s">
        <v>109</v>
      </c>
      <c r="D17" s="11"/>
      <c r="E17" s="11" t="s">
        <v>17</v>
      </c>
      <c r="F17" s="12">
        <v>1</v>
      </c>
      <c r="G17" t="s">
        <v>1595</v>
      </c>
      <c r="J17" t="str">
        <f t="shared" si="1"/>
        <v>SVC_CD cannot be longer than 1 characters</v>
      </c>
      <c r="K17" t="str">
        <f t="shared" si="2"/>
        <v>SVC_CD must contain nothing but alphanumeric characters</v>
      </c>
      <c r="L17" t="str">
        <f t="shared" si="3"/>
        <v>SVC_CD must contain nothing but allowed values from the SVC_CD allowed values table</v>
      </c>
      <c r="M17" t="s">
        <v>1594</v>
      </c>
      <c r="S17" s="11" t="s">
        <v>113</v>
      </c>
      <c r="T17" t="s">
        <v>1594</v>
      </c>
    </row>
    <row r="18" spans="1:20" x14ac:dyDescent="0.3">
      <c r="A18" s="25">
        <v>29</v>
      </c>
      <c r="B18" t="s">
        <v>138</v>
      </c>
      <c r="C18" s="11" t="s">
        <v>154</v>
      </c>
      <c r="D18" s="11"/>
      <c r="E18" s="11" t="s">
        <v>17</v>
      </c>
      <c r="F18" s="12">
        <v>1</v>
      </c>
      <c r="G18" t="s">
        <v>1595</v>
      </c>
      <c r="J18" t="str">
        <f t="shared" si="1"/>
        <v>PNLEC_TRSN_CD cannot be longer than 1 characters</v>
      </c>
      <c r="K18" t="str">
        <f t="shared" si="2"/>
        <v>PNLEC_TRSN_CD must contain nothing but alphanumeric characters</v>
      </c>
      <c r="L18" t="str">
        <f t="shared" si="3"/>
        <v>PNLEC_TRSN_CD must contain nothing but allowed values from the PNLEC_TRSN_CD allowed values table</v>
      </c>
      <c r="M18" t="s">
        <v>1594</v>
      </c>
      <c r="S18" s="11" t="s">
        <v>157</v>
      </c>
      <c r="T18" t="s">
        <v>1594</v>
      </c>
    </row>
    <row r="19" spans="1:20" x14ac:dyDescent="0.3">
      <c r="A19" s="25">
        <v>31</v>
      </c>
      <c r="B19" t="s">
        <v>162</v>
      </c>
      <c r="C19" s="11" t="s">
        <v>163</v>
      </c>
      <c r="D19" s="11"/>
      <c r="E19" s="11" t="s">
        <v>17</v>
      </c>
      <c r="F19" s="12">
        <v>1</v>
      </c>
      <c r="G19" t="s">
        <v>1595</v>
      </c>
      <c r="J19" t="str">
        <f t="shared" si="1"/>
        <v>CHAR_SVC_CD cannot be longer than 1 characters</v>
      </c>
      <c r="K19" t="str">
        <f t="shared" si="2"/>
        <v>CHAR_SVC_CD must contain nothing but alphanumeric characters</v>
      </c>
      <c r="L19" t="str">
        <f t="shared" si="3"/>
        <v>CHAR_SVC_CD must contain nothing but allowed values from the CHAR_SVC_CD allowed values table</v>
      </c>
      <c r="M19" t="s">
        <v>1594</v>
      </c>
      <c r="S19" s="11" t="s">
        <v>167</v>
      </c>
      <c r="T19" t="s">
        <v>1594</v>
      </c>
    </row>
    <row r="20" spans="1:20" x14ac:dyDescent="0.3">
      <c r="A20" s="25">
        <v>32</v>
      </c>
      <c r="B20" t="s">
        <v>162</v>
      </c>
      <c r="C20" s="11" t="s">
        <v>170</v>
      </c>
      <c r="D20" s="11"/>
      <c r="E20" s="11" t="s">
        <v>17</v>
      </c>
      <c r="F20" s="12">
        <v>2</v>
      </c>
      <c r="G20" t="s">
        <v>1595</v>
      </c>
      <c r="J20" t="str">
        <f t="shared" si="1"/>
        <v>ISVC_REENL_CD cannot be longer than 2 characters</v>
      </c>
      <c r="K20" t="str">
        <f t="shared" si="2"/>
        <v>ISVC_REENL_CD must contain nothing but alphanumeric characters</v>
      </c>
      <c r="L20" t="str">
        <f t="shared" si="3"/>
        <v>ISVC_REENL_CD must contain nothing but allowed values from the ISVC_REENL_CD allowed values table</v>
      </c>
      <c r="M20" t="s">
        <v>1594</v>
      </c>
      <c r="S20" s="11" t="s">
        <v>173</v>
      </c>
      <c r="T20" t="s">
        <v>1594</v>
      </c>
    </row>
    <row r="21" spans="1:20" x14ac:dyDescent="0.3">
      <c r="A21" s="25">
        <v>35</v>
      </c>
      <c r="B21" t="s">
        <v>162</v>
      </c>
      <c r="C21" s="11" t="s">
        <v>186</v>
      </c>
      <c r="D21" s="11"/>
      <c r="E21" s="11" t="s">
        <v>17</v>
      </c>
      <c r="F21" s="12">
        <v>3</v>
      </c>
      <c r="G21" t="s">
        <v>1595</v>
      </c>
      <c r="J21" t="str">
        <f t="shared" si="1"/>
        <v>PNLST_CHNG_TYP_CD cannot be longer than 3 characters</v>
      </c>
      <c r="K21" t="str">
        <f t="shared" si="2"/>
        <v>PNLST_CHNG_TYP_CD must contain nothing but alphanumeric characters</v>
      </c>
      <c r="L21" t="str">
        <f t="shared" si="3"/>
        <v>PNLST_CHNG_TYP_CD must contain nothing but allowed values from the PNLST_CHNG_TYP_CD allowed values table</v>
      </c>
      <c r="M21" t="s">
        <v>1594</v>
      </c>
      <c r="S21" s="11" t="s">
        <v>189</v>
      </c>
      <c r="T21" t="s">
        <v>1594</v>
      </c>
    </row>
    <row r="22" spans="1:20" x14ac:dyDescent="0.3">
      <c r="A22" s="25">
        <v>38</v>
      </c>
      <c r="B22" t="s">
        <v>162</v>
      </c>
      <c r="C22" s="11" t="s">
        <v>201</v>
      </c>
      <c r="D22" s="11"/>
      <c r="E22" s="11" t="s">
        <v>17</v>
      </c>
      <c r="F22" s="12">
        <v>2</v>
      </c>
      <c r="G22" t="s">
        <v>1595</v>
      </c>
      <c r="J22" t="str">
        <f t="shared" si="1"/>
        <v>SR_LOSS_TYP_CD cannot be longer than 2 characters</v>
      </c>
      <c r="K22" t="str">
        <f t="shared" si="2"/>
        <v>SR_LOSS_TYP_CD must contain nothing but alphanumeric characters</v>
      </c>
      <c r="L22" t="str">
        <f t="shared" si="3"/>
        <v>SR_LOSS_TYP_CD must contain nothing but allowed values from the SR_LOSS_TYP_CD allowed values table</v>
      </c>
      <c r="M22" t="s">
        <v>1594</v>
      </c>
      <c r="S22" s="11" t="s">
        <v>204</v>
      </c>
      <c r="T22" t="s">
        <v>1594</v>
      </c>
    </row>
    <row r="23" spans="1:20" x14ac:dyDescent="0.3">
      <c r="A23" s="25">
        <v>39</v>
      </c>
      <c r="B23" t="s">
        <v>162</v>
      </c>
      <c r="C23" t="s">
        <v>207</v>
      </c>
      <c r="E23" s="11" t="s">
        <v>17</v>
      </c>
      <c r="F23" s="12">
        <v>2</v>
      </c>
      <c r="G23" t="s">
        <v>1595</v>
      </c>
      <c r="J23" t="str">
        <f t="shared" si="1"/>
        <v>MGAD_LOSS_CAT_CD cannot be longer than 2 characters</v>
      </c>
      <c r="K23" t="str">
        <f t="shared" si="2"/>
        <v>MGAD_LOSS_CAT_CD must contain nothing but alphanumeric characters</v>
      </c>
      <c r="L23" t="str">
        <f t="shared" si="3"/>
        <v>MGAD_LOSS_CAT_CD must contain nothing but allowed values from the MGAD_LOSS_CAT_CD allowed values table</v>
      </c>
      <c r="M23" t="s">
        <v>1594</v>
      </c>
      <c r="S23" s="11" t="s">
        <v>210</v>
      </c>
      <c r="T23" t="s">
        <v>1594</v>
      </c>
    </row>
    <row r="24" spans="1:20" x14ac:dyDescent="0.3">
      <c r="A24" s="25">
        <v>40</v>
      </c>
      <c r="B24" t="s">
        <v>162</v>
      </c>
      <c r="C24" t="s">
        <v>213</v>
      </c>
      <c r="E24" s="11" t="s">
        <v>17</v>
      </c>
      <c r="F24" s="12">
        <v>3</v>
      </c>
      <c r="G24" t="s">
        <v>1595</v>
      </c>
      <c r="J24" t="str">
        <f t="shared" si="1"/>
        <v>NARR_RSN_SEP_CD cannot be longer than 3 characters</v>
      </c>
      <c r="K24" t="str">
        <f t="shared" si="2"/>
        <v>NARR_RSN_SEP_CD must contain nothing but alphanumeric characters</v>
      </c>
      <c r="L24" t="str">
        <f t="shared" si="3"/>
        <v>NARR_RSN_SEP_CD must contain nothing but allowed values from the NARR_RSN_SEP_CD allowed values table</v>
      </c>
      <c r="M24" t="s">
        <v>1594</v>
      </c>
      <c r="S24" s="11" t="s">
        <v>216</v>
      </c>
      <c r="T24" t="s">
        <v>1594</v>
      </c>
    </row>
    <row r="25" spans="1:20" x14ac:dyDescent="0.3">
      <c r="A25" s="25">
        <v>41</v>
      </c>
      <c r="B25" t="s">
        <v>162</v>
      </c>
      <c r="C25" t="s">
        <v>218</v>
      </c>
      <c r="E25" t="s">
        <v>17</v>
      </c>
      <c r="F25" s="13">
        <v>2</v>
      </c>
      <c r="G25" t="s">
        <v>1595</v>
      </c>
      <c r="J25" t="str">
        <f t="shared" si="1"/>
        <v>PGIB_LOSS_CAT_CD cannot be longer than 2 characters</v>
      </c>
      <c r="K25" t="str">
        <f t="shared" si="2"/>
        <v>PGIB_LOSS_CAT_CD must contain nothing but alphanumeric characters</v>
      </c>
      <c r="L25" t="str">
        <f t="shared" si="3"/>
        <v>PGIB_LOSS_CAT_CD must contain nothing but allowed values from the PGIB_LOSS_CAT_CD allowed values table</v>
      </c>
      <c r="M25" t="s">
        <v>1594</v>
      </c>
      <c r="S25" t="s">
        <v>221</v>
      </c>
      <c r="T25" t="s">
        <v>1594</v>
      </c>
    </row>
    <row r="26" spans="1:20" x14ac:dyDescent="0.3">
      <c r="A26" s="25">
        <v>43</v>
      </c>
      <c r="B26" t="s">
        <v>225</v>
      </c>
      <c r="C26" s="11" t="s">
        <v>163</v>
      </c>
      <c r="D26" s="11"/>
      <c r="E26" s="11" t="s">
        <v>17</v>
      </c>
      <c r="F26" s="12">
        <v>1</v>
      </c>
      <c r="G26" t="s">
        <v>1595</v>
      </c>
      <c r="J26" t="str">
        <f t="shared" si="1"/>
        <v>CHAR_SVC_CD cannot be longer than 1 characters</v>
      </c>
      <c r="K26" t="str">
        <f t="shared" si="2"/>
        <v>CHAR_SVC_CD must contain nothing but alphanumeric characters</v>
      </c>
      <c r="L26" t="str">
        <f t="shared" si="3"/>
        <v>CHAR_SVC_CD must contain nothing but allowed values from the CHAR_SVC_CD allowed values table</v>
      </c>
      <c r="M26" t="s">
        <v>1594</v>
      </c>
      <c r="S26" s="11" t="s">
        <v>167</v>
      </c>
      <c r="T26" t="s">
        <v>1594</v>
      </c>
    </row>
    <row r="27" spans="1:20" x14ac:dyDescent="0.3">
      <c r="A27" s="25">
        <v>48</v>
      </c>
      <c r="B27" t="s">
        <v>225</v>
      </c>
      <c r="C27" s="11" t="s">
        <v>250</v>
      </c>
      <c r="D27" s="11"/>
      <c r="E27" s="11" t="s">
        <v>17</v>
      </c>
      <c r="F27" s="12">
        <v>1</v>
      </c>
      <c r="G27" t="s">
        <v>1595</v>
      </c>
      <c r="J27" t="str">
        <f t="shared" si="1"/>
        <v>GRAS_TRSN_CD cannot be longer than 1 characters</v>
      </c>
      <c r="K27" t="str">
        <f t="shared" si="2"/>
        <v>GRAS_TRSN_CD must contain nothing but alphanumeric characters</v>
      </c>
      <c r="L27" t="str">
        <f t="shared" si="3"/>
        <v>GRAS_TRSN_CD must contain nothing but allowed values from the GRAS_TRSN_CD allowed values table</v>
      </c>
      <c r="M27" t="s">
        <v>1594</v>
      </c>
      <c r="S27" s="11" t="s">
        <v>253</v>
      </c>
      <c r="T27" t="s">
        <v>1594</v>
      </c>
    </row>
    <row r="28" spans="1:20" x14ac:dyDescent="0.3">
      <c r="A28" s="25">
        <v>50</v>
      </c>
      <c r="B28" t="s">
        <v>225</v>
      </c>
      <c r="C28" s="11" t="s">
        <v>213</v>
      </c>
      <c r="D28" s="11"/>
      <c r="E28" s="11" t="s">
        <v>17</v>
      </c>
      <c r="F28" s="12">
        <v>3</v>
      </c>
      <c r="G28" t="s">
        <v>1595</v>
      </c>
      <c r="J28" t="str">
        <f t="shared" si="1"/>
        <v>NARR_RSN_SEP_CD cannot be longer than 3 characters</v>
      </c>
      <c r="K28" t="str">
        <f t="shared" si="2"/>
        <v>NARR_RSN_SEP_CD must contain nothing but alphanumeric characters</v>
      </c>
      <c r="L28" t="str">
        <f t="shared" si="3"/>
        <v>NARR_RSN_SEP_CD must contain nothing but allowed values from the NARR_RSN_SEP_CD allowed values table</v>
      </c>
      <c r="M28" t="s">
        <v>1594</v>
      </c>
      <c r="S28" s="11" t="s">
        <v>216</v>
      </c>
      <c r="T28" t="s">
        <v>1594</v>
      </c>
    </row>
    <row r="29" spans="1:20" x14ac:dyDescent="0.3">
      <c r="A29" s="25">
        <v>55</v>
      </c>
      <c r="B29" t="s">
        <v>262</v>
      </c>
      <c r="C29" s="11" t="s">
        <v>278</v>
      </c>
      <c r="D29" s="11"/>
      <c r="E29" s="11" t="s">
        <v>17</v>
      </c>
      <c r="F29" s="12">
        <v>1</v>
      </c>
      <c r="G29" t="s">
        <v>1595</v>
      </c>
      <c r="J29" t="str">
        <f t="shared" si="1"/>
        <v>DPLY_TRSN_CD cannot be longer than 1 characters</v>
      </c>
      <c r="K29" t="str">
        <f t="shared" si="2"/>
        <v>DPLY_TRSN_CD must contain nothing but alphanumeric characters</v>
      </c>
      <c r="L29" t="str">
        <f t="shared" si="3"/>
        <v>DPLY_TRSN_CD must contain nothing but allowed values from the DPLY_TRSN_CD allowed values table</v>
      </c>
      <c r="M29" t="s">
        <v>1594</v>
      </c>
      <c r="S29" s="11" t="s">
        <v>281</v>
      </c>
      <c r="T29" t="s">
        <v>1594</v>
      </c>
    </row>
    <row r="30" spans="1:20" x14ac:dyDescent="0.3">
      <c r="A30" s="25">
        <v>58</v>
      </c>
      <c r="B30" t="s">
        <v>286</v>
      </c>
      <c r="C30" s="11" t="s">
        <v>294</v>
      </c>
      <c r="D30" s="11"/>
      <c r="E30" s="11" t="s">
        <v>17</v>
      </c>
      <c r="F30" s="12">
        <v>3</v>
      </c>
      <c r="G30" t="s">
        <v>1595</v>
      </c>
      <c r="J30" t="str">
        <f t="shared" si="1"/>
        <v>DPLY_ISO_A3_CTRY_CD cannot be longer than 3 characters</v>
      </c>
      <c r="K30" t="str">
        <f t="shared" si="2"/>
        <v>DPLY_ISO_A3_CTRY_CD must contain nothing but alphanumeric characters</v>
      </c>
      <c r="L30" t="str">
        <f t="shared" si="3"/>
        <v>DPLY_ISO_A3_CTRY_CD must contain nothing but allowed values from the DPLY_ISO_A3_CTRY_CD allowed values table</v>
      </c>
      <c r="M30" t="s">
        <v>1594</v>
      </c>
      <c r="S30" s="11" t="s">
        <v>297</v>
      </c>
      <c r="T30" t="s">
        <v>1594</v>
      </c>
    </row>
    <row r="31" spans="1:20" x14ac:dyDescent="0.3">
      <c r="A31" s="25">
        <v>60</v>
      </c>
      <c r="B31" t="s">
        <v>286</v>
      </c>
      <c r="C31" s="11" t="s">
        <v>303</v>
      </c>
      <c r="D31" s="11"/>
      <c r="E31" s="11" t="s">
        <v>17</v>
      </c>
      <c r="F31" s="12">
        <v>2</v>
      </c>
      <c r="G31" t="s">
        <v>1595</v>
      </c>
      <c r="J31" t="str">
        <f t="shared" si="1"/>
        <v>DPLY_LOC_MBW_CD cannot be longer than 2 characters</v>
      </c>
      <c r="K31" t="str">
        <f t="shared" si="2"/>
        <v>DPLY_LOC_MBW_CD must contain nothing but alphanumeric characters</v>
      </c>
      <c r="L31" t="str">
        <f t="shared" si="3"/>
        <v>DPLY_LOC_MBW_CD must contain nothing but allowed values from the DPLY_LOC_MBW_CD allowed values table</v>
      </c>
      <c r="M31" t="s">
        <v>1594</v>
      </c>
      <c r="S31" s="11" t="s">
        <v>306</v>
      </c>
      <c r="T31" t="s">
        <v>1594</v>
      </c>
    </row>
    <row r="32" spans="1:20" x14ac:dyDescent="0.3">
      <c r="A32" s="25">
        <v>62</v>
      </c>
      <c r="B32" t="s">
        <v>286</v>
      </c>
      <c r="C32" s="11" t="s">
        <v>313</v>
      </c>
      <c r="D32" s="11"/>
      <c r="E32" s="11" t="s">
        <v>17</v>
      </c>
      <c r="F32" s="12">
        <v>1</v>
      </c>
      <c r="G32" t="s">
        <v>1595</v>
      </c>
      <c r="J32" t="str">
        <f t="shared" si="1"/>
        <v>DPLY_LOC_TRSN_CD cannot be longer than 1 characters</v>
      </c>
      <c r="K32" t="str">
        <f t="shared" si="2"/>
        <v>DPLY_LOC_TRSN_CD must contain nothing but alphanumeric characters</v>
      </c>
      <c r="L32" t="str">
        <f t="shared" si="3"/>
        <v>DPLY_LOC_TRSN_CD must contain nothing but allowed values from the DPLY_LOC_TRSN_CD allowed values table</v>
      </c>
      <c r="M32" t="s">
        <v>1594</v>
      </c>
      <c r="S32" s="11" t="s">
        <v>316</v>
      </c>
      <c r="T32" t="s">
        <v>1594</v>
      </c>
    </row>
    <row r="33" spans="1:20" x14ac:dyDescent="0.3">
      <c r="A33" s="25">
        <v>64</v>
      </c>
      <c r="B33" t="s">
        <v>321</v>
      </c>
      <c r="C33" s="11" t="s">
        <v>322</v>
      </c>
      <c r="D33" s="11"/>
      <c r="E33" s="11" t="s">
        <v>17</v>
      </c>
      <c r="F33" s="12">
        <v>1</v>
      </c>
      <c r="G33" t="s">
        <v>1595</v>
      </c>
      <c r="J33" t="str">
        <f t="shared" si="1"/>
        <v>DNT_EXM_SVC_PROVD_PTS_CD cannot be longer than 1 characters</v>
      </c>
      <c r="K33" t="str">
        <f t="shared" si="2"/>
        <v>DNT_EXM_SVC_PROVD_PTS_CD must contain nothing but alphanumeric characters</v>
      </c>
      <c r="L33" t="str">
        <f t="shared" si="3"/>
        <v>DNT_EXM_SVC_PROVD_PTS_CD must contain nothing but allowed values from the DNT_EXM_SVC_PROVD_PTS_CD allowed values table</v>
      </c>
      <c r="M33" t="s">
        <v>1594</v>
      </c>
      <c r="S33" s="11" t="s">
        <v>326</v>
      </c>
      <c r="T33" t="s">
        <v>1594</v>
      </c>
    </row>
    <row r="34" spans="1:20" x14ac:dyDescent="0.3">
      <c r="A34" s="25">
        <v>67</v>
      </c>
      <c r="B34" t="s">
        <v>335</v>
      </c>
      <c r="C34" s="11" t="s">
        <v>341</v>
      </c>
      <c r="D34" s="11"/>
      <c r="E34" s="11" t="s">
        <v>17</v>
      </c>
      <c r="F34" s="12">
        <v>4</v>
      </c>
      <c r="G34" t="s">
        <v>1595</v>
      </c>
      <c r="J34" t="str">
        <f t="shared" si="1"/>
        <v>DOD_OCC_CD cannot be longer than 4 characters</v>
      </c>
      <c r="K34" t="str">
        <f t="shared" si="2"/>
        <v>DOD_OCC_CD must contain nothing but alphanumeric characters</v>
      </c>
      <c r="L34" t="str">
        <f t="shared" si="3"/>
        <v>DOD_OCC_CD must contain nothing but allowed values from the DOD_OCC_CD allowed values table</v>
      </c>
      <c r="M34" t="s">
        <v>1594</v>
      </c>
      <c r="S34" s="11" t="s">
        <v>344</v>
      </c>
      <c r="T34" t="s">
        <v>1594</v>
      </c>
    </row>
    <row r="35" spans="1:20" x14ac:dyDescent="0.3">
      <c r="A35" s="25">
        <v>72</v>
      </c>
      <c r="B35" t="s">
        <v>367</v>
      </c>
      <c r="C35" s="11" t="s">
        <v>368</v>
      </c>
      <c r="D35" s="11"/>
      <c r="E35" s="11" t="s">
        <v>17</v>
      </c>
      <c r="F35" s="12">
        <v>2</v>
      </c>
      <c r="G35" t="s">
        <v>1595</v>
      </c>
      <c r="J35" t="str">
        <f t="shared" si="1"/>
        <v>PAY_PLN_CD cannot be longer than 2 characters</v>
      </c>
      <c r="K35" t="str">
        <f t="shared" si="2"/>
        <v>PAY_PLN_CD must contain nothing but alphanumeric characters</v>
      </c>
      <c r="L35" t="str">
        <f t="shared" si="3"/>
        <v>PAY_PLN_CD must contain nothing but allowed values from the PAY_PLN_CD allowed values table</v>
      </c>
      <c r="M35" t="s">
        <v>1594</v>
      </c>
      <c r="S35" s="11" t="s">
        <v>372</v>
      </c>
      <c r="T35" t="s">
        <v>1594</v>
      </c>
    </row>
    <row r="36" spans="1:20" x14ac:dyDescent="0.3">
      <c r="A36" s="25">
        <v>73</v>
      </c>
      <c r="B36" t="s">
        <v>367</v>
      </c>
      <c r="C36" s="11" t="s">
        <v>375</v>
      </c>
      <c r="D36" s="11"/>
      <c r="E36" s="11" t="s">
        <v>17</v>
      </c>
      <c r="F36" s="12">
        <v>2</v>
      </c>
      <c r="G36" t="s">
        <v>1595</v>
      </c>
      <c r="J36" t="str">
        <f t="shared" si="1"/>
        <v>PG_CD cannot be longer than 2 characters</v>
      </c>
      <c r="K36" t="str">
        <f t="shared" si="2"/>
        <v>PG_CD must contain nothing but alphanumeric characters</v>
      </c>
      <c r="L36" t="str">
        <f t="shared" si="3"/>
        <v>PG_CD must contain nothing but allowed values from the PG_CD allowed values table</v>
      </c>
      <c r="M36" t="s">
        <v>1594</v>
      </c>
      <c r="S36" s="11" t="s">
        <v>378</v>
      </c>
      <c r="T36" t="s">
        <v>1594</v>
      </c>
    </row>
    <row r="37" spans="1:20" x14ac:dyDescent="0.3">
      <c r="A37" s="25">
        <v>79</v>
      </c>
      <c r="B37" t="s">
        <v>397</v>
      </c>
      <c r="C37" s="11" t="s">
        <v>403</v>
      </c>
      <c r="D37" s="11"/>
      <c r="E37" s="11" t="s">
        <v>17</v>
      </c>
      <c r="F37" s="12">
        <v>2</v>
      </c>
      <c r="G37" t="s">
        <v>1595</v>
      </c>
      <c r="J37" t="str">
        <f t="shared" si="1"/>
        <v>CMBT_ZN_CTRY_CD cannot be longer than 2 characters</v>
      </c>
      <c r="K37" t="str">
        <f t="shared" si="2"/>
        <v>CMBT_ZN_CTRY_CD must contain nothing but alphanumeric characters</v>
      </c>
      <c r="L37" t="str">
        <f t="shared" si="3"/>
        <v>CMBT_ZN_CTRY_CD must contain nothing but allowed values from the CMBT_ZN_CTRY_CD allowed values table</v>
      </c>
      <c r="M37" t="s">
        <v>1594</v>
      </c>
      <c r="S37" s="11" t="s">
        <v>406</v>
      </c>
      <c r="T37" t="s">
        <v>1594</v>
      </c>
    </row>
    <row r="38" spans="1:20" x14ac:dyDescent="0.3">
      <c r="A38" s="25">
        <v>80</v>
      </c>
      <c r="B38" t="s">
        <v>397</v>
      </c>
      <c r="C38" s="11" t="s">
        <v>409</v>
      </c>
      <c r="D38" s="11"/>
      <c r="E38" s="11" t="s">
        <v>17</v>
      </c>
      <c r="F38" s="12">
        <v>3</v>
      </c>
      <c r="G38" t="s">
        <v>1595</v>
      </c>
      <c r="J38" t="str">
        <f t="shared" si="1"/>
        <v>CMBT_ZN_ISO_A3_CTRY_CD cannot be longer than 3 characters</v>
      </c>
      <c r="K38" t="str">
        <f t="shared" si="2"/>
        <v>CMBT_ZN_ISO_A3_CTRY_CD must contain nothing but alphanumeric characters</v>
      </c>
      <c r="L38" t="str">
        <f t="shared" si="3"/>
        <v>CMBT_ZN_ISO_A3_CTRY_CD must contain nothing but allowed values from the CMBT_ZN_ISO_A3_CTRY_CD allowed values table</v>
      </c>
      <c r="M38" t="s">
        <v>1594</v>
      </c>
      <c r="S38" s="11" t="s">
        <v>412</v>
      </c>
      <c r="T38" t="s">
        <v>1594</v>
      </c>
    </row>
    <row r="39" spans="1:20" x14ac:dyDescent="0.3">
      <c r="A39" s="25">
        <v>87</v>
      </c>
      <c r="B39" t="s">
        <v>430</v>
      </c>
      <c r="C39" s="11" t="s">
        <v>441</v>
      </c>
      <c r="D39" s="11"/>
      <c r="E39" s="11" t="s">
        <v>17</v>
      </c>
      <c r="F39" s="12">
        <v>1</v>
      </c>
      <c r="G39" t="s">
        <v>1595</v>
      </c>
      <c r="J39" t="str">
        <f t="shared" si="1"/>
        <v>CRDP_CRSC_CD cannot be longer than 1 characters</v>
      </c>
      <c r="K39" t="str">
        <f t="shared" si="2"/>
        <v>CRDP_CRSC_CD must contain nothing but alphanumeric characters</v>
      </c>
      <c r="L39" t="str">
        <f t="shared" si="3"/>
        <v>CRDP_CRSC_CD must contain nothing but allowed values from the CRDP_CRSC_CD allowed values table</v>
      </c>
      <c r="M39" t="s">
        <v>1594</v>
      </c>
      <c r="S39" s="11" t="s">
        <v>445</v>
      </c>
      <c r="T39" t="s">
        <v>1594</v>
      </c>
    </row>
    <row r="40" spans="1:20" x14ac:dyDescent="0.3">
      <c r="A40" s="25">
        <v>92</v>
      </c>
      <c r="B40" t="s">
        <v>430</v>
      </c>
      <c r="C40" s="11" t="s">
        <v>468</v>
      </c>
      <c r="D40" s="11"/>
      <c r="E40" s="11" t="s">
        <v>17</v>
      </c>
      <c r="F40" s="12">
        <v>1</v>
      </c>
      <c r="G40" t="s">
        <v>1595</v>
      </c>
      <c r="J40" t="str">
        <f t="shared" si="1"/>
        <v>CSB_CD cannot be longer than 1 characters</v>
      </c>
      <c r="K40" t="str">
        <f t="shared" si="2"/>
        <v>CSB_CD must contain nothing but alphanumeric characters</v>
      </c>
      <c r="L40" t="str">
        <f t="shared" si="3"/>
        <v>CSB_CD must contain nothing but allowed values from the CSB_CD allowed values table</v>
      </c>
      <c r="M40" t="s">
        <v>1594</v>
      </c>
      <c r="S40" s="11" t="s">
        <v>471</v>
      </c>
      <c r="T40" t="s">
        <v>1594</v>
      </c>
    </row>
    <row r="41" spans="1:20" x14ac:dyDescent="0.3">
      <c r="A41" s="25">
        <v>100</v>
      </c>
      <c r="B41" t="s">
        <v>430</v>
      </c>
      <c r="C41" s="11" t="s">
        <v>502</v>
      </c>
      <c r="D41" s="11"/>
      <c r="E41" s="11" t="s">
        <v>17</v>
      </c>
      <c r="F41" s="12">
        <v>1</v>
      </c>
      <c r="G41" t="s">
        <v>1595</v>
      </c>
      <c r="J41" t="str">
        <f t="shared" si="1"/>
        <v>RET_DT_DIFF_CD cannot be longer than 1 characters</v>
      </c>
      <c r="K41" t="str">
        <f t="shared" si="2"/>
        <v>RET_DT_DIFF_CD must contain nothing but alphanumeric characters</v>
      </c>
      <c r="L41" t="str">
        <f t="shared" si="3"/>
        <v>RET_DT_DIFF_CD must contain nothing but allowed values from the RET_DT_DIFF_CD allowed values table</v>
      </c>
      <c r="M41" t="s">
        <v>1594</v>
      </c>
      <c r="S41" s="11" t="s">
        <v>505</v>
      </c>
      <c r="T41" t="s">
        <v>1594</v>
      </c>
    </row>
    <row r="42" spans="1:20" x14ac:dyDescent="0.3">
      <c r="A42" s="25">
        <v>104</v>
      </c>
      <c r="B42" t="s">
        <v>430</v>
      </c>
      <c r="C42" s="11" t="s">
        <v>520</v>
      </c>
      <c r="D42" s="11"/>
      <c r="E42" s="11" t="s">
        <v>17</v>
      </c>
      <c r="F42" s="12">
        <v>1</v>
      </c>
      <c r="G42" t="s">
        <v>1595</v>
      </c>
      <c r="J42" t="str">
        <f t="shared" si="1"/>
        <v>RET_PAY_STAT_CD cannot be longer than 1 characters</v>
      </c>
      <c r="K42" t="str">
        <f t="shared" si="2"/>
        <v>RET_PAY_STAT_CD must contain nothing but alphanumeric characters</v>
      </c>
      <c r="L42" t="str">
        <f t="shared" si="3"/>
        <v>RET_PAY_STAT_CD must contain nothing but allowed values from the RET_PAY_STAT_CD allowed values table</v>
      </c>
      <c r="M42" t="s">
        <v>1594</v>
      </c>
      <c r="S42" s="11" t="s">
        <v>523</v>
      </c>
      <c r="T42" t="s">
        <v>1594</v>
      </c>
    </row>
    <row r="43" spans="1:20" x14ac:dyDescent="0.3">
      <c r="A43" s="25">
        <v>106</v>
      </c>
      <c r="B43" t="s">
        <v>430</v>
      </c>
      <c r="C43" s="11" t="s">
        <v>530</v>
      </c>
      <c r="D43" s="11"/>
      <c r="E43" s="11" t="s">
        <v>17</v>
      </c>
      <c r="F43" s="12">
        <v>1</v>
      </c>
      <c r="G43" t="s">
        <v>1595</v>
      </c>
      <c r="J43" t="str">
        <f t="shared" si="1"/>
        <v>RET_PAY_TRSN_CD cannot be longer than 1 characters</v>
      </c>
      <c r="K43" t="str">
        <f t="shared" si="2"/>
        <v>RET_PAY_TRSN_CD must contain nothing but alphanumeric characters</v>
      </c>
      <c r="L43" t="str">
        <f t="shared" si="3"/>
        <v>RET_PAY_TRSN_CD must contain nothing but allowed values from the RET_PAY_TRSN_CD allowed values table</v>
      </c>
      <c r="M43" t="s">
        <v>1594</v>
      </c>
      <c r="S43" s="11" t="s">
        <v>533</v>
      </c>
      <c r="T43" t="s">
        <v>1594</v>
      </c>
    </row>
    <row r="44" spans="1:20" x14ac:dyDescent="0.3">
      <c r="A44" s="25">
        <v>107</v>
      </c>
      <c r="B44" t="s">
        <v>430</v>
      </c>
      <c r="C44" s="11" t="s">
        <v>534</v>
      </c>
      <c r="D44" s="11"/>
      <c r="E44" s="11" t="s">
        <v>17</v>
      </c>
      <c r="F44" s="12">
        <v>1</v>
      </c>
      <c r="G44" t="s">
        <v>1595</v>
      </c>
      <c r="J44" t="str">
        <f t="shared" si="1"/>
        <v>SBP_BNFRY_TYP_CD cannot be longer than 1 characters</v>
      </c>
      <c r="K44" t="str">
        <f t="shared" si="2"/>
        <v>SBP_BNFRY_TYP_CD must contain nothing but alphanumeric characters</v>
      </c>
      <c r="L44" t="str">
        <f t="shared" si="3"/>
        <v>SBP_BNFRY_TYP_CD must contain nothing but allowed values from the SBP_BNFRY_TYP_CD allowed values table</v>
      </c>
      <c r="M44" t="s">
        <v>1594</v>
      </c>
      <c r="S44" s="11" t="s">
        <v>537</v>
      </c>
      <c r="T44" t="s">
        <v>1594</v>
      </c>
    </row>
    <row r="45" spans="1:20" x14ac:dyDescent="0.3">
      <c r="A45" s="25">
        <v>109</v>
      </c>
      <c r="B45" t="s">
        <v>430</v>
      </c>
      <c r="C45" s="11" t="s">
        <v>542</v>
      </c>
      <c r="D45" s="11"/>
      <c r="E45" s="11" t="s">
        <v>17</v>
      </c>
      <c r="F45" s="12">
        <v>1</v>
      </c>
      <c r="G45" t="s">
        <v>1595</v>
      </c>
      <c r="J45" t="str">
        <f t="shared" si="1"/>
        <v>STOP_PAY_RSN_CD cannot be longer than 1 characters</v>
      </c>
      <c r="K45" t="str">
        <f t="shared" si="2"/>
        <v>STOP_PAY_RSN_CD must contain nothing but alphanumeric characters</v>
      </c>
      <c r="L45" t="str">
        <f t="shared" si="3"/>
        <v>STOP_PAY_RSN_CD must contain nothing but allowed values from the STOP_PAY_RSN_CD allowed values table</v>
      </c>
      <c r="M45" t="s">
        <v>1594</v>
      </c>
      <c r="S45" s="11" t="s">
        <v>545</v>
      </c>
      <c r="T45" t="s">
        <v>1594</v>
      </c>
    </row>
    <row r="46" spans="1:20" x14ac:dyDescent="0.3">
      <c r="A46" s="25">
        <v>111</v>
      </c>
      <c r="B46" t="s">
        <v>548</v>
      </c>
      <c r="C46" s="11" t="s">
        <v>554</v>
      </c>
      <c r="D46" s="11"/>
      <c r="E46" s="11" t="s">
        <v>17</v>
      </c>
      <c r="F46" s="12">
        <v>1</v>
      </c>
      <c r="G46" t="s">
        <v>1595</v>
      </c>
      <c r="J46" t="str">
        <f t="shared" si="1"/>
        <v>DSBL_SEV_PAY_CMBT_CD cannot be longer than 1 characters</v>
      </c>
      <c r="K46" t="str">
        <f t="shared" si="2"/>
        <v>DSBL_SEV_PAY_CMBT_CD must contain nothing but alphanumeric characters</v>
      </c>
      <c r="L46" t="str">
        <f t="shared" si="3"/>
        <v>DSBL_SEV_PAY_CMBT_CD must contain nothing but allowed values from the DSBL_SEV_PAY_CMBT_CD allowed values table</v>
      </c>
      <c r="M46" t="s">
        <v>1594</v>
      </c>
      <c r="S46" s="11" t="s">
        <v>557</v>
      </c>
      <c r="T46" t="s">
        <v>1594</v>
      </c>
    </row>
    <row r="47" spans="1:20" x14ac:dyDescent="0.3">
      <c r="A47" s="25">
        <v>120</v>
      </c>
      <c r="B47" t="s">
        <v>548</v>
      </c>
      <c r="C47" s="11" t="s">
        <v>596</v>
      </c>
      <c r="D47" s="11"/>
      <c r="E47" s="11" t="s">
        <v>17</v>
      </c>
      <c r="F47" s="12">
        <v>1</v>
      </c>
      <c r="G47" t="s">
        <v>1595</v>
      </c>
      <c r="J47" t="str">
        <f t="shared" si="1"/>
        <v>SEP_PAY_STAT_CD cannot be longer than 1 characters</v>
      </c>
      <c r="K47" t="str">
        <f t="shared" si="2"/>
        <v>SEP_PAY_STAT_CD must contain nothing but alphanumeric characters</v>
      </c>
      <c r="L47" t="str">
        <f t="shared" si="3"/>
        <v>SEP_PAY_STAT_CD must contain nothing but allowed values from the SEP_PAY_STAT_CD allowed values table</v>
      </c>
      <c r="M47" t="s">
        <v>1594</v>
      </c>
      <c r="S47" s="11" t="s">
        <v>599</v>
      </c>
      <c r="T47" t="s">
        <v>1594</v>
      </c>
    </row>
    <row r="48" spans="1:20" x14ac:dyDescent="0.3">
      <c r="A48" s="25">
        <v>122</v>
      </c>
      <c r="B48" t="s">
        <v>548</v>
      </c>
      <c r="C48" s="11" t="s">
        <v>606</v>
      </c>
      <c r="D48" s="11"/>
      <c r="E48" s="11" t="s">
        <v>17</v>
      </c>
      <c r="F48" s="12">
        <v>1</v>
      </c>
      <c r="G48" t="s">
        <v>1595</v>
      </c>
      <c r="J48" t="str">
        <f t="shared" si="1"/>
        <v>SEP_PAY_TRSN_CD cannot be longer than 1 characters</v>
      </c>
      <c r="K48" t="str">
        <f t="shared" si="2"/>
        <v>SEP_PAY_TRSN_CD must contain nothing but alphanumeric characters</v>
      </c>
      <c r="L48" t="str">
        <f t="shared" si="3"/>
        <v>SEP_PAY_TRSN_CD must contain nothing but allowed values from the SEP_PAY_TRSN_CD allowed values table</v>
      </c>
      <c r="M48" t="s">
        <v>1594</v>
      </c>
      <c r="S48" s="11" t="s">
        <v>609</v>
      </c>
      <c r="T48" t="s">
        <v>1594</v>
      </c>
    </row>
    <row r="49" spans="1:20" x14ac:dyDescent="0.3">
      <c r="A49" s="25">
        <v>124</v>
      </c>
      <c r="B49" t="s">
        <v>610</v>
      </c>
      <c r="C49" s="11" t="s">
        <v>616</v>
      </c>
      <c r="D49" s="11"/>
      <c r="E49" s="11" t="s">
        <v>17</v>
      </c>
      <c r="F49" s="12">
        <v>1</v>
      </c>
      <c r="G49" t="s">
        <v>1595</v>
      </c>
      <c r="J49" t="str">
        <f t="shared" si="1"/>
        <v>UIC_TYP_CD cannot be longer than 1 characters</v>
      </c>
      <c r="K49" t="str">
        <f t="shared" si="2"/>
        <v>UIC_TYP_CD must contain nothing but alphanumeric characters</v>
      </c>
      <c r="L49" t="str">
        <f t="shared" si="3"/>
        <v>UIC_TYP_CD must contain nothing but allowed values from the UIC_TYP_CD allowed values table</v>
      </c>
      <c r="M49" t="s">
        <v>1594</v>
      </c>
      <c r="S49" s="11" t="s">
        <v>619</v>
      </c>
      <c r="T49" t="s">
        <v>1594</v>
      </c>
    </row>
    <row r="50" spans="1:20" x14ac:dyDescent="0.3">
      <c r="A50" s="25">
        <v>125</v>
      </c>
      <c r="B50" t="s">
        <v>610</v>
      </c>
      <c r="C50" s="11" t="s">
        <v>620</v>
      </c>
      <c r="D50" s="11"/>
      <c r="E50" s="11" t="s">
        <v>17</v>
      </c>
      <c r="F50" s="12">
        <v>8</v>
      </c>
      <c r="G50" t="s">
        <v>1595</v>
      </c>
      <c r="J50" t="str">
        <f t="shared" si="1"/>
        <v>UNIT_ID_CD cannot be longer than 8 characters</v>
      </c>
      <c r="K50" t="str">
        <f t="shared" si="2"/>
        <v>UNIT_ID_CD must contain nothing but alphanumeric characters</v>
      </c>
      <c r="L50" t="str">
        <f t="shared" si="3"/>
        <v>UNIT_ID_CD must contain nothing but allowed values from the UNIT_ID_CD allowed values table</v>
      </c>
      <c r="M50" t="s">
        <v>1594</v>
      </c>
      <c r="S50" s="11" t="s">
        <v>622</v>
      </c>
      <c r="T50" t="s">
        <v>1594</v>
      </c>
    </row>
    <row r="51" spans="1:20" x14ac:dyDescent="0.3">
      <c r="A51" s="25">
        <v>135</v>
      </c>
      <c r="B51" t="s">
        <v>655</v>
      </c>
      <c r="C51" s="11" t="s">
        <v>656</v>
      </c>
      <c r="D51" s="11"/>
      <c r="E51" s="11" t="s">
        <v>17</v>
      </c>
      <c r="F51" s="12">
        <v>4</v>
      </c>
      <c r="G51" t="s">
        <v>1595</v>
      </c>
      <c r="J51" t="str">
        <f t="shared" si="1"/>
        <v>INCN_CD cannot be longer than 4 characters</v>
      </c>
      <c r="K51" t="str">
        <f t="shared" si="2"/>
        <v>INCN_CD must contain nothing but alphanumeric characters</v>
      </c>
      <c r="L51" t="str">
        <f t="shared" si="3"/>
        <v>INCN_CD must contain nothing but allowed values from the INCN_CD allowed values table</v>
      </c>
      <c r="M51" t="s">
        <v>1594</v>
      </c>
      <c r="S51" s="11" t="s">
        <v>660</v>
      </c>
      <c r="T51" t="s">
        <v>1594</v>
      </c>
    </row>
    <row r="52" spans="1:20" x14ac:dyDescent="0.3">
      <c r="A52" s="25">
        <v>138</v>
      </c>
      <c r="B52" t="s">
        <v>655</v>
      </c>
      <c r="C52" s="11" t="s">
        <v>671</v>
      </c>
      <c r="D52" s="11"/>
      <c r="E52" s="11" t="s">
        <v>17</v>
      </c>
      <c r="F52" s="12">
        <v>1</v>
      </c>
      <c r="G52" t="s">
        <v>1595</v>
      </c>
      <c r="J52" t="str">
        <f t="shared" si="1"/>
        <v>INCN_TRSN_CD cannot be longer than 1 characters</v>
      </c>
      <c r="K52" t="str">
        <f t="shared" si="2"/>
        <v>INCN_TRSN_CD must contain nothing but alphanumeric characters</v>
      </c>
      <c r="L52" t="str">
        <f t="shared" si="3"/>
        <v>INCN_TRSN_CD must contain nothing but allowed values from the INCN_TRSN_CD allowed values table</v>
      </c>
      <c r="M52" t="s">
        <v>1594</v>
      </c>
      <c r="S52" s="11" t="s">
        <v>674</v>
      </c>
      <c r="T52" t="s">
        <v>1594</v>
      </c>
    </row>
    <row r="53" spans="1:20" x14ac:dyDescent="0.3">
      <c r="A53" s="25">
        <v>150</v>
      </c>
      <c r="B53" t="s">
        <v>675</v>
      </c>
      <c r="C53" s="11" t="s">
        <v>716</v>
      </c>
      <c r="D53" s="11"/>
      <c r="E53" s="11" t="s">
        <v>17</v>
      </c>
      <c r="F53" s="12">
        <v>1</v>
      </c>
      <c r="G53" t="s">
        <v>1595</v>
      </c>
      <c r="J53" t="str">
        <f t="shared" si="1"/>
        <v>MGAD_PRIOR_ENRL_CD cannot be longer than 1 characters</v>
      </c>
      <c r="K53" t="str">
        <f t="shared" si="2"/>
        <v>MGAD_PRIOR_ENRL_CD must contain nothing but alphanumeric characters</v>
      </c>
      <c r="L53" t="str">
        <f t="shared" si="3"/>
        <v>MGAD_PRIOR_ENRL_CD must contain nothing but allowed values from the MGAD_PRIOR_ENRL_CD allowed values table</v>
      </c>
      <c r="M53" t="s">
        <v>1594</v>
      </c>
      <c r="S53" s="11" t="s">
        <v>719</v>
      </c>
      <c r="T53" t="s">
        <v>1594</v>
      </c>
    </row>
    <row r="54" spans="1:20" x14ac:dyDescent="0.3">
      <c r="A54" s="25">
        <v>157</v>
      </c>
      <c r="B54" t="s">
        <v>675</v>
      </c>
      <c r="C54" t="s">
        <v>58</v>
      </c>
      <c r="E54" s="11" t="s">
        <v>17</v>
      </c>
      <c r="F54" s="12">
        <v>1</v>
      </c>
      <c r="G54" t="s">
        <v>1595</v>
      </c>
      <c r="J54" t="str">
        <f t="shared" si="1"/>
        <v>MGSR_AGRM_YRS_CD cannot be longer than 1 characters</v>
      </c>
      <c r="K54" t="str">
        <f t="shared" si="2"/>
        <v>MGSR_AGRM_YRS_CD must contain nothing but alphanumeric characters</v>
      </c>
      <c r="L54" t="str">
        <f t="shared" si="3"/>
        <v>MGSR_AGRM_YRS_CD must contain nothing but allowed values from the MGSR_AGRM_YRS_CD allowed values table</v>
      </c>
      <c r="M54" t="s">
        <v>1594</v>
      </c>
      <c r="S54" s="11" t="s">
        <v>61</v>
      </c>
      <c r="T54" t="s">
        <v>1594</v>
      </c>
    </row>
    <row r="55" spans="1:20" x14ac:dyDescent="0.3">
      <c r="A55" s="25">
        <v>160</v>
      </c>
      <c r="B55" t="s">
        <v>747</v>
      </c>
      <c r="C55" s="11" t="s">
        <v>759</v>
      </c>
      <c r="D55" s="11"/>
      <c r="E55" s="11" t="s">
        <v>17</v>
      </c>
      <c r="F55" s="12">
        <v>2</v>
      </c>
      <c r="G55" t="s">
        <v>1595</v>
      </c>
      <c r="J55" t="str">
        <f t="shared" si="1"/>
        <v>MGSR_STAT_CD cannot be longer than 2 characters</v>
      </c>
      <c r="K55" t="str">
        <f t="shared" si="2"/>
        <v>MGSR_STAT_CD must contain nothing but alphanumeric characters</v>
      </c>
      <c r="L55" t="str">
        <f t="shared" si="3"/>
        <v>MGSR_STAT_CD must contain nothing but allowed values from the MGSR_STAT_CD allowed values table</v>
      </c>
      <c r="M55" t="s">
        <v>1594</v>
      </c>
      <c r="S55" s="11" t="s">
        <v>762</v>
      </c>
      <c r="T55" t="s">
        <v>1594</v>
      </c>
    </row>
    <row r="56" spans="1:20" x14ac:dyDescent="0.3">
      <c r="A56" s="25">
        <v>162</v>
      </c>
      <c r="B56" t="s">
        <v>747</v>
      </c>
      <c r="C56" s="11" t="s">
        <v>771</v>
      </c>
      <c r="D56" s="11"/>
      <c r="E56" s="11" t="s">
        <v>17</v>
      </c>
      <c r="F56" s="12">
        <v>1</v>
      </c>
      <c r="G56" t="s">
        <v>1595</v>
      </c>
      <c r="J56" t="str">
        <f t="shared" si="1"/>
        <v>MGSR_TRSN_CD cannot be longer than 1 characters</v>
      </c>
      <c r="K56" t="str">
        <f t="shared" si="2"/>
        <v>MGSR_TRSN_CD must contain nothing but alphanumeric characters</v>
      </c>
      <c r="L56" t="str">
        <f t="shared" si="3"/>
        <v>MGSR_TRSN_CD must contain nothing but allowed values from the MGSR_TRSN_CD allowed values table</v>
      </c>
      <c r="M56" t="s">
        <v>1594</v>
      </c>
      <c r="S56" s="11" t="s">
        <v>774</v>
      </c>
      <c r="T56" t="s">
        <v>1594</v>
      </c>
    </row>
    <row r="57" spans="1:20" x14ac:dyDescent="0.3">
      <c r="A57" s="25">
        <v>163</v>
      </c>
      <c r="B57" t="s">
        <v>747</v>
      </c>
      <c r="C57" t="s">
        <v>676</v>
      </c>
      <c r="E57" s="11" t="s">
        <v>17</v>
      </c>
      <c r="F57" s="12">
        <v>1</v>
      </c>
      <c r="G57" t="s">
        <v>1595</v>
      </c>
      <c r="J57" t="str">
        <f t="shared" si="1"/>
        <v>MGIB_PGM_TYP_CD cannot be longer than 1 characters</v>
      </c>
      <c r="K57" t="str">
        <f t="shared" si="2"/>
        <v>MGIB_PGM_TYP_CD must contain nothing but alphanumeric characters</v>
      </c>
      <c r="L57" t="str">
        <f t="shared" si="3"/>
        <v>MGIB_PGM_TYP_CD must contain nothing but allowed values from the MGIB_PGM_TYP_CD allowed values table</v>
      </c>
      <c r="M57" t="s">
        <v>1594</v>
      </c>
      <c r="S57" s="11" t="s">
        <v>680</v>
      </c>
      <c r="T57" t="s">
        <v>1594</v>
      </c>
    </row>
    <row r="58" spans="1:20" x14ac:dyDescent="0.3">
      <c r="A58" s="25">
        <v>166</v>
      </c>
      <c r="B58" t="s">
        <v>775</v>
      </c>
      <c r="C58" s="11" t="s">
        <v>785</v>
      </c>
      <c r="D58" s="11"/>
      <c r="E58" s="11" t="s">
        <v>17</v>
      </c>
      <c r="F58" s="12">
        <v>1</v>
      </c>
      <c r="G58" t="s">
        <v>1595</v>
      </c>
      <c r="J58" t="str">
        <f t="shared" si="1"/>
        <v>REAP_CTRB_STAT_CD cannot be longer than 1 characters</v>
      </c>
      <c r="K58" t="str">
        <f t="shared" si="2"/>
        <v>REAP_CTRB_STAT_CD must contain nothing but alphanumeric characters</v>
      </c>
      <c r="L58" t="str">
        <f t="shared" si="3"/>
        <v>REAP_CTRB_STAT_CD must contain nothing but allowed values from the REAP_CTRB_STAT_CD allowed values table</v>
      </c>
      <c r="M58" t="s">
        <v>1594</v>
      </c>
      <c r="S58" s="11" t="s">
        <v>788</v>
      </c>
      <c r="T58" t="s">
        <v>1594</v>
      </c>
    </row>
    <row r="59" spans="1:20" x14ac:dyDescent="0.3">
      <c r="A59" s="25">
        <v>170</v>
      </c>
      <c r="B59" t="s">
        <v>775</v>
      </c>
      <c r="C59" s="11" t="s">
        <v>806</v>
      </c>
      <c r="D59" s="11"/>
      <c r="E59" s="11" t="s">
        <v>17</v>
      </c>
      <c r="F59" s="12">
        <v>1</v>
      </c>
      <c r="G59" t="s">
        <v>1595</v>
      </c>
      <c r="J59" t="str">
        <f t="shared" si="1"/>
        <v>REAP_TRSN_CD cannot be longer than 1 characters</v>
      </c>
      <c r="K59" t="str">
        <f t="shared" si="2"/>
        <v>REAP_TRSN_CD must contain nothing but alphanumeric characters</v>
      </c>
      <c r="L59" t="str">
        <f t="shared" si="3"/>
        <v>REAP_TRSN_CD must contain nothing but allowed values from the REAP_TRSN_CD allowed values table</v>
      </c>
      <c r="M59" t="s">
        <v>1594</v>
      </c>
      <c r="S59" s="11" t="s">
        <v>809</v>
      </c>
      <c r="T59" t="s">
        <v>1594</v>
      </c>
    </row>
    <row r="60" spans="1:20" x14ac:dyDescent="0.3">
      <c r="A60" s="25">
        <v>174</v>
      </c>
      <c r="B60" t="s">
        <v>811</v>
      </c>
      <c r="C60" s="11" t="s">
        <v>819</v>
      </c>
      <c r="D60" s="11"/>
      <c r="E60" s="11" t="s">
        <v>17</v>
      </c>
      <c r="F60" s="12">
        <v>2</v>
      </c>
      <c r="G60" t="s">
        <v>1595</v>
      </c>
      <c r="J60" t="str">
        <f t="shared" si="1"/>
        <v>EDU_LVL_CD cannot be longer than 2 characters</v>
      </c>
      <c r="K60" t="str">
        <f t="shared" si="2"/>
        <v>EDU_LVL_CD must contain nothing but alphanumeric characters</v>
      </c>
      <c r="L60" t="str">
        <f t="shared" si="3"/>
        <v>EDU_LVL_CD must contain nothing but allowed values from the EDU_LVL_CD allowed values table</v>
      </c>
      <c r="M60" t="s">
        <v>1594</v>
      </c>
      <c r="S60" s="11" t="s">
        <v>822</v>
      </c>
      <c r="T60" t="s">
        <v>1594</v>
      </c>
    </row>
    <row r="61" spans="1:20" x14ac:dyDescent="0.3">
      <c r="A61" s="25">
        <v>176</v>
      </c>
      <c r="B61" t="s">
        <v>811</v>
      </c>
      <c r="C61" s="11" t="s">
        <v>829</v>
      </c>
      <c r="D61" s="11"/>
      <c r="E61" s="11" t="s">
        <v>17</v>
      </c>
      <c r="F61" s="12">
        <v>2</v>
      </c>
      <c r="G61" t="s">
        <v>1595</v>
      </c>
      <c r="J61" t="str">
        <f t="shared" si="1"/>
        <v>ETHNC_NAT_ORIG_CD cannot be longer than 2 characters</v>
      </c>
      <c r="K61" t="str">
        <f t="shared" si="2"/>
        <v>ETHNC_NAT_ORIG_CD must contain nothing but alphanumeric characters</v>
      </c>
      <c r="L61" t="str">
        <f t="shared" si="3"/>
        <v>ETHNC_NAT_ORIG_CD must contain nothing but allowed values from the ETHNC_NAT_ORIG_CD allowed values table</v>
      </c>
      <c r="M61" t="s">
        <v>1594</v>
      </c>
      <c r="S61" s="11" t="s">
        <v>832</v>
      </c>
      <c r="T61" t="s">
        <v>1594</v>
      </c>
    </row>
    <row r="62" spans="1:20" x14ac:dyDescent="0.3">
      <c r="A62" s="25">
        <v>180</v>
      </c>
      <c r="B62" t="s">
        <v>811</v>
      </c>
      <c r="C62" s="11" t="s">
        <v>850</v>
      </c>
      <c r="D62" s="11"/>
      <c r="E62" s="11" t="s">
        <v>17</v>
      </c>
      <c r="F62" s="12">
        <v>4</v>
      </c>
      <c r="G62" t="s">
        <v>1595</v>
      </c>
      <c r="J62" t="str">
        <f t="shared" si="1"/>
        <v>HOR_LOC_PR_ZIPX_CD cannot be longer than 4 characters</v>
      </c>
      <c r="K62" t="str">
        <f t="shared" si="2"/>
        <v>HOR_LOC_PR_ZIPX_CD must contain nothing but alphanumeric characters</v>
      </c>
      <c r="L62" t="str">
        <f t="shared" si="3"/>
        <v>HOR_LOC_PR_ZIPX_CD must contain nothing but allowed values from the HOR_LOC_PR_ZIPX_CD allowed values table</v>
      </c>
      <c r="M62" t="s">
        <v>1594</v>
      </c>
      <c r="S62" s="11" t="s">
        <v>853</v>
      </c>
      <c r="T62" t="s">
        <v>1594</v>
      </c>
    </row>
    <row r="63" spans="1:20" x14ac:dyDescent="0.3">
      <c r="A63" s="25">
        <v>181</v>
      </c>
      <c r="B63" t="s">
        <v>811</v>
      </c>
      <c r="C63" s="11" t="s">
        <v>856</v>
      </c>
      <c r="D63" s="11"/>
      <c r="E63" s="11" t="s">
        <v>17</v>
      </c>
      <c r="F63" s="12">
        <v>2</v>
      </c>
      <c r="G63" t="s">
        <v>1595</v>
      </c>
      <c r="J63" t="str">
        <f t="shared" si="1"/>
        <v>HOR_LOC_ST_CD cannot be longer than 2 characters</v>
      </c>
      <c r="K63" t="str">
        <f t="shared" si="2"/>
        <v>HOR_LOC_ST_CD must contain nothing but alphanumeric characters</v>
      </c>
      <c r="L63" t="str">
        <f t="shared" si="3"/>
        <v>HOR_LOC_ST_CD must contain nothing but allowed values from the HOR_LOC_ST_CD allowed values table</v>
      </c>
      <c r="M63" t="s">
        <v>1594</v>
      </c>
      <c r="S63" s="11" t="s">
        <v>859</v>
      </c>
      <c r="T63" t="s">
        <v>1594</v>
      </c>
    </row>
    <row r="64" spans="1:20" x14ac:dyDescent="0.3">
      <c r="A64" s="25">
        <v>183</v>
      </c>
      <c r="B64" t="s">
        <v>811</v>
      </c>
      <c r="C64" s="11" t="s">
        <v>864</v>
      </c>
      <c r="D64" s="11"/>
      <c r="E64" s="11" t="s">
        <v>17</v>
      </c>
      <c r="F64" s="12">
        <v>1</v>
      </c>
      <c r="G64" t="s">
        <v>1595</v>
      </c>
      <c r="J64" t="str">
        <f t="shared" si="1"/>
        <v>MRTL_STAT_CD cannot be longer than 1 characters</v>
      </c>
      <c r="K64" t="str">
        <f t="shared" si="2"/>
        <v>MRTL_STAT_CD must contain nothing but alphanumeric characters</v>
      </c>
      <c r="L64" t="str">
        <f t="shared" si="3"/>
        <v>MRTL_STAT_CD must contain nothing but allowed values from the MRTL_STAT_CD allowed values table</v>
      </c>
      <c r="M64" t="s">
        <v>1594</v>
      </c>
      <c r="S64" s="11" t="s">
        <v>867</v>
      </c>
      <c r="T64" t="s">
        <v>1594</v>
      </c>
    </row>
    <row r="65" spans="1:20" x14ac:dyDescent="0.3">
      <c r="A65" s="25">
        <v>187</v>
      </c>
      <c r="B65" t="s">
        <v>811</v>
      </c>
      <c r="C65" s="11" t="s">
        <v>886</v>
      </c>
      <c r="D65" s="11"/>
      <c r="E65" s="11" t="s">
        <v>17</v>
      </c>
      <c r="F65" s="12">
        <v>1</v>
      </c>
      <c r="G65" t="s">
        <v>1595</v>
      </c>
      <c r="J65" t="str">
        <f t="shared" si="1"/>
        <v>PN_DTH_CD cannot be longer than 1 characters</v>
      </c>
      <c r="K65" t="str">
        <f t="shared" si="2"/>
        <v>PN_DTH_CD must contain nothing but alphanumeric characters</v>
      </c>
      <c r="L65" t="str">
        <f t="shared" si="3"/>
        <v>PN_DTH_CD must contain nothing but allowed values from the PN_DTH_CD allowed values table</v>
      </c>
      <c r="M65" t="s">
        <v>1594</v>
      </c>
      <c r="S65" s="11" t="s">
        <v>889</v>
      </c>
      <c r="T65" t="s">
        <v>1594</v>
      </c>
    </row>
    <row r="66" spans="1:20" x14ac:dyDescent="0.3">
      <c r="A66" s="25">
        <v>191</v>
      </c>
      <c r="B66" t="s">
        <v>811</v>
      </c>
      <c r="C66" s="11" t="s">
        <v>906</v>
      </c>
      <c r="D66" s="11"/>
      <c r="E66" s="11" t="s">
        <v>17</v>
      </c>
      <c r="F66" s="12">
        <v>1</v>
      </c>
      <c r="G66" t="s">
        <v>1595</v>
      </c>
      <c r="J66" t="str">
        <f t="shared" ref="J66:J129" si="4">CONCATENATE(C66," cannot be longer than ",F66," characters")</f>
        <v>PN_SEX_CD cannot be longer than 1 characters</v>
      </c>
      <c r="K66" t="str">
        <f t="shared" si="2"/>
        <v>PN_SEX_CD must contain nothing but alphanumeric characters</v>
      </c>
      <c r="L66" t="str">
        <f t="shared" si="3"/>
        <v>PN_SEX_CD must contain nothing but allowed values from the PN_SEX_CD allowed values table</v>
      </c>
      <c r="M66" t="s">
        <v>1594</v>
      </c>
      <c r="S66" s="11" t="s">
        <v>909</v>
      </c>
      <c r="T66" t="s">
        <v>1594</v>
      </c>
    </row>
    <row r="67" spans="1:20" x14ac:dyDescent="0.3">
      <c r="A67" s="25">
        <v>192</v>
      </c>
      <c r="B67" t="s">
        <v>811</v>
      </c>
      <c r="C67" s="11" t="s">
        <v>911</v>
      </c>
      <c r="D67" s="11"/>
      <c r="E67" s="11" t="s">
        <v>17</v>
      </c>
      <c r="F67" s="12">
        <v>1</v>
      </c>
      <c r="G67" t="s">
        <v>1595</v>
      </c>
      <c r="J67" t="str">
        <f t="shared" si="4"/>
        <v>PN_TYP_CD cannot be longer than 1 characters</v>
      </c>
      <c r="K67" t="str">
        <f t="shared" ref="K67:K130" si="5">CONCATENATE(C67," must contain nothing but alphanumeric characters")</f>
        <v>PN_TYP_CD must contain nothing but alphanumeric characters</v>
      </c>
      <c r="L67" t="str">
        <f t="shared" ref="L67:L130" si="6">CONCATENATE(C67," must contain nothing but allowed values from the ",C67," allowed values table")</f>
        <v>PN_TYP_CD must contain nothing but allowed values from the PN_TYP_CD allowed values table</v>
      </c>
      <c r="M67" t="s">
        <v>1594</v>
      </c>
      <c r="S67" s="11" t="s">
        <v>914</v>
      </c>
      <c r="T67" t="s">
        <v>1594</v>
      </c>
    </row>
    <row r="68" spans="1:20" x14ac:dyDescent="0.3">
      <c r="A68" s="25">
        <v>193</v>
      </c>
      <c r="B68" t="s">
        <v>811</v>
      </c>
      <c r="C68" s="11" t="s">
        <v>916</v>
      </c>
      <c r="D68" s="11"/>
      <c r="E68" s="11" t="s">
        <v>17</v>
      </c>
      <c r="F68" s="12">
        <v>3</v>
      </c>
      <c r="G68" t="s">
        <v>1595</v>
      </c>
      <c r="J68" t="str">
        <f t="shared" si="4"/>
        <v>RACE_CD cannot be longer than 3 characters</v>
      </c>
      <c r="K68" t="str">
        <f t="shared" si="5"/>
        <v>RACE_CD must contain nothing but alphanumeric characters</v>
      </c>
      <c r="L68" t="str">
        <f t="shared" si="6"/>
        <v>RACE_CD must contain nothing but allowed values from the RACE_CD allowed values table</v>
      </c>
      <c r="M68" t="s">
        <v>1594</v>
      </c>
      <c r="S68" s="11" t="s">
        <v>919</v>
      </c>
      <c r="T68" t="s">
        <v>1594</v>
      </c>
    </row>
    <row r="69" spans="1:20" x14ac:dyDescent="0.3">
      <c r="A69" s="25">
        <v>195</v>
      </c>
      <c r="B69" t="s">
        <v>811</v>
      </c>
      <c r="C69" s="11" t="s">
        <v>926</v>
      </c>
      <c r="D69" s="11"/>
      <c r="E69" s="11" t="s">
        <v>17</v>
      </c>
      <c r="F69" s="12">
        <v>1</v>
      </c>
      <c r="G69" t="s">
        <v>1595</v>
      </c>
      <c r="J69" t="str">
        <f t="shared" si="4"/>
        <v>SGLI_OPT_CD cannot be longer than 1 characters</v>
      </c>
      <c r="K69" t="str">
        <f t="shared" si="5"/>
        <v>SGLI_OPT_CD must contain nothing but alphanumeric characters</v>
      </c>
      <c r="L69" t="str">
        <f t="shared" si="6"/>
        <v>SGLI_OPT_CD must contain nothing but allowed values from the SGLI_OPT_CD allowed values table</v>
      </c>
      <c r="M69" t="s">
        <v>1594</v>
      </c>
      <c r="S69" s="11" t="s">
        <v>929</v>
      </c>
      <c r="T69" t="s">
        <v>1594</v>
      </c>
    </row>
    <row r="70" spans="1:20" x14ac:dyDescent="0.3">
      <c r="A70" s="25">
        <v>198</v>
      </c>
      <c r="B70" t="s">
        <v>811</v>
      </c>
      <c r="C70" t="s">
        <v>937</v>
      </c>
      <c r="E70" s="11" t="s">
        <v>17</v>
      </c>
      <c r="F70" s="12">
        <v>2</v>
      </c>
      <c r="G70" t="s">
        <v>1595</v>
      </c>
      <c r="J70" t="str">
        <f t="shared" si="4"/>
        <v>MA_CTRY_CD cannot be longer than 2 characters</v>
      </c>
      <c r="K70" t="str">
        <f t="shared" si="5"/>
        <v>MA_CTRY_CD must contain nothing but alphanumeric characters</v>
      </c>
      <c r="L70" t="str">
        <f t="shared" si="6"/>
        <v>MA_CTRY_CD must contain nothing but allowed values from the MA_CTRY_CD allowed values table</v>
      </c>
      <c r="M70" t="s">
        <v>1594</v>
      </c>
      <c r="S70" s="11" t="s">
        <v>940</v>
      </c>
      <c r="T70" t="s">
        <v>1594</v>
      </c>
    </row>
    <row r="71" spans="1:20" x14ac:dyDescent="0.3">
      <c r="A71" s="25">
        <v>203</v>
      </c>
      <c r="B71" t="s">
        <v>811</v>
      </c>
      <c r="C71" t="s">
        <v>964</v>
      </c>
      <c r="E71" s="11" t="s">
        <v>17</v>
      </c>
      <c r="F71" s="12">
        <v>3</v>
      </c>
      <c r="G71" t="s">
        <v>1595</v>
      </c>
      <c r="J71" t="str">
        <f t="shared" si="4"/>
        <v>MA_MAINT_SRC_CD cannot be longer than 3 characters</v>
      </c>
      <c r="K71" t="str">
        <f t="shared" si="5"/>
        <v>MA_MAINT_SRC_CD must contain nothing but alphanumeric characters</v>
      </c>
      <c r="L71" t="str">
        <f t="shared" si="6"/>
        <v>MA_MAINT_SRC_CD must contain nothing but allowed values from the MA_MAINT_SRC_CD allowed values table</v>
      </c>
      <c r="M71" t="s">
        <v>1594</v>
      </c>
      <c r="S71" s="11" t="s">
        <v>967</v>
      </c>
      <c r="T71" t="s">
        <v>1594</v>
      </c>
    </row>
    <row r="72" spans="1:20" x14ac:dyDescent="0.3">
      <c r="A72" s="25">
        <v>204</v>
      </c>
      <c r="B72" t="s">
        <v>811</v>
      </c>
      <c r="C72" t="s">
        <v>968</v>
      </c>
      <c r="E72" s="11" t="s">
        <v>17</v>
      </c>
      <c r="F72" s="12">
        <v>5</v>
      </c>
      <c r="G72" t="s">
        <v>1595</v>
      </c>
      <c r="J72" t="str">
        <f t="shared" si="4"/>
        <v>MA_PR_ZIP_CD cannot be longer than 5 characters</v>
      </c>
      <c r="K72" t="str">
        <f t="shared" si="5"/>
        <v>MA_PR_ZIP_CD must contain nothing but alphanumeric characters</v>
      </c>
      <c r="L72" t="str">
        <f t="shared" si="6"/>
        <v>MA_PR_ZIP_CD must contain nothing but allowed values from the MA_PR_ZIP_CD allowed values table</v>
      </c>
      <c r="M72" t="s">
        <v>1594</v>
      </c>
      <c r="S72" s="11" t="s">
        <v>849</v>
      </c>
      <c r="T72" t="s">
        <v>1594</v>
      </c>
    </row>
    <row r="73" spans="1:20" x14ac:dyDescent="0.3">
      <c r="A73" s="25">
        <v>205</v>
      </c>
      <c r="B73" t="s">
        <v>811</v>
      </c>
      <c r="C73" t="s">
        <v>973</v>
      </c>
      <c r="E73" s="11" t="s">
        <v>17</v>
      </c>
      <c r="F73" s="12">
        <v>4</v>
      </c>
      <c r="G73" t="s">
        <v>1595</v>
      </c>
      <c r="J73" t="str">
        <f t="shared" si="4"/>
        <v>MA_PR_ZIPX_CD cannot be longer than 4 characters</v>
      </c>
      <c r="K73" t="str">
        <f t="shared" si="5"/>
        <v>MA_PR_ZIPX_CD must contain nothing but alphanumeric characters</v>
      </c>
      <c r="L73" t="str">
        <f t="shared" si="6"/>
        <v>MA_PR_ZIPX_CD must contain nothing but allowed values from the MA_PR_ZIPX_CD allowed values table</v>
      </c>
      <c r="M73" t="s">
        <v>1594</v>
      </c>
      <c r="S73" s="11" t="s">
        <v>976</v>
      </c>
      <c r="T73" t="s">
        <v>1594</v>
      </c>
    </row>
    <row r="74" spans="1:20" x14ac:dyDescent="0.3">
      <c r="A74" s="25">
        <v>206</v>
      </c>
      <c r="B74" t="s">
        <v>811</v>
      </c>
      <c r="C74" t="s">
        <v>978</v>
      </c>
      <c r="E74" s="11" t="s">
        <v>17</v>
      </c>
      <c r="F74" s="12">
        <v>2</v>
      </c>
      <c r="G74" t="s">
        <v>1595</v>
      </c>
      <c r="J74" t="str">
        <f t="shared" si="4"/>
        <v>MA_ST_CD cannot be longer than 2 characters</v>
      </c>
      <c r="K74" t="str">
        <f t="shared" si="5"/>
        <v>MA_ST_CD must contain nothing but alphanumeric characters</v>
      </c>
      <c r="L74" t="str">
        <f t="shared" si="6"/>
        <v>MA_ST_CD must contain nothing but allowed values from the MA_ST_CD allowed values table</v>
      </c>
      <c r="M74" t="s">
        <v>1594</v>
      </c>
      <c r="S74" s="11" t="s">
        <v>981</v>
      </c>
      <c r="T74" t="s">
        <v>1594</v>
      </c>
    </row>
    <row r="75" spans="1:20" x14ac:dyDescent="0.3">
      <c r="A75" s="25">
        <v>209</v>
      </c>
      <c r="B75" t="s">
        <v>811</v>
      </c>
      <c r="C75" t="s">
        <v>997</v>
      </c>
      <c r="E75" s="11" t="s">
        <v>17</v>
      </c>
      <c r="F75" s="12">
        <v>1</v>
      </c>
      <c r="G75" t="s">
        <v>1595</v>
      </c>
      <c r="J75" t="str">
        <f t="shared" si="4"/>
        <v>PN_ID_TYP_CD cannot be longer than 1 characters</v>
      </c>
      <c r="K75" t="str">
        <f t="shared" si="5"/>
        <v>PN_ID_TYP_CD must contain nothing but alphanumeric characters</v>
      </c>
      <c r="L75" t="str">
        <f t="shared" si="6"/>
        <v>PN_ID_TYP_CD must contain nothing but allowed values from the PN_ID_TYP_CD allowed values table</v>
      </c>
      <c r="M75" t="s">
        <v>1594</v>
      </c>
      <c r="S75" s="11" t="s">
        <v>1000</v>
      </c>
      <c r="T75" t="s">
        <v>1594</v>
      </c>
    </row>
    <row r="76" spans="1:20" x14ac:dyDescent="0.3">
      <c r="A76" s="25">
        <v>211</v>
      </c>
      <c r="B76" t="s">
        <v>1003</v>
      </c>
      <c r="C76" s="11" t="s">
        <v>1011</v>
      </c>
      <c r="D76" s="11"/>
      <c r="E76" s="11" t="s">
        <v>17</v>
      </c>
      <c r="F76" s="12">
        <v>1</v>
      </c>
      <c r="G76" t="s">
        <v>1595</v>
      </c>
      <c r="J76" t="str">
        <f t="shared" si="4"/>
        <v>PNA_ERSN_CD cannot be longer than 1 characters</v>
      </c>
      <c r="K76" t="str">
        <f t="shared" si="5"/>
        <v>PNA_ERSN_CD must contain nothing but alphanumeric characters</v>
      </c>
      <c r="L76" t="str">
        <f t="shared" si="6"/>
        <v>PNA_ERSN_CD must contain nothing but allowed values from the PNA_ERSN_CD allowed values table</v>
      </c>
      <c r="M76" t="s">
        <v>1594</v>
      </c>
      <c r="S76" s="11" t="s">
        <v>1012</v>
      </c>
      <c r="T76" t="s">
        <v>1594</v>
      </c>
    </row>
    <row r="77" spans="1:20" x14ac:dyDescent="0.3">
      <c r="A77" s="25">
        <v>215</v>
      </c>
      <c r="B77" t="s">
        <v>1003</v>
      </c>
      <c r="C77" s="11" t="s">
        <v>1025</v>
      </c>
      <c r="D77" s="11"/>
      <c r="E77" s="11" t="s">
        <v>17</v>
      </c>
      <c r="F77" s="12">
        <v>1</v>
      </c>
      <c r="G77" t="s">
        <v>1595</v>
      </c>
      <c r="J77" t="str">
        <f t="shared" si="4"/>
        <v>PNA_SPSE_RMRY_CD cannot be longer than 1 characters</v>
      </c>
      <c r="K77" t="str">
        <f t="shared" si="5"/>
        <v>PNA_SPSE_RMRY_CD must contain nothing but alphanumeric characters</v>
      </c>
      <c r="L77" t="str">
        <f t="shared" si="6"/>
        <v>PNA_SPSE_RMRY_CD must contain nothing but allowed values from the PNA_SPSE_RMRY_CD allowed values table</v>
      </c>
      <c r="M77" t="s">
        <v>1594</v>
      </c>
      <c r="S77" s="11" t="s">
        <v>1028</v>
      </c>
      <c r="T77" t="s">
        <v>1594</v>
      </c>
    </row>
    <row r="78" spans="1:20" x14ac:dyDescent="0.3">
      <c r="A78" s="25">
        <v>216</v>
      </c>
      <c r="B78" t="s">
        <v>1003</v>
      </c>
      <c r="C78" s="11" t="s">
        <v>1031</v>
      </c>
      <c r="D78" s="11"/>
      <c r="E78" s="11" t="s">
        <v>17</v>
      </c>
      <c r="F78" s="12">
        <v>1</v>
      </c>
      <c r="G78" t="s">
        <v>1595</v>
      </c>
      <c r="J78" t="str">
        <f t="shared" si="4"/>
        <v>PNA_TYP_CD cannot be longer than 1 characters</v>
      </c>
      <c r="K78" t="str">
        <f t="shared" si="5"/>
        <v>PNA_TYP_CD must contain nothing but alphanumeric characters</v>
      </c>
      <c r="L78" t="str">
        <f t="shared" si="6"/>
        <v>PNA_TYP_CD must contain nothing but allowed values from the PNA_TYP_CD allowed values table</v>
      </c>
      <c r="M78" t="s">
        <v>1594</v>
      </c>
      <c r="S78" s="11" t="s">
        <v>1034</v>
      </c>
      <c r="T78" t="s">
        <v>1594</v>
      </c>
    </row>
    <row r="79" spans="1:20" x14ac:dyDescent="0.3">
      <c r="A79" s="25">
        <v>217</v>
      </c>
      <c r="B79" t="s">
        <v>1035</v>
      </c>
      <c r="C79" s="11" t="s">
        <v>1036</v>
      </c>
      <c r="D79" s="11"/>
      <c r="E79" s="11" t="s">
        <v>17</v>
      </c>
      <c r="F79" s="12">
        <v>1</v>
      </c>
      <c r="G79" t="s">
        <v>1595</v>
      </c>
      <c r="J79" t="str">
        <f t="shared" si="4"/>
        <v>PNEC_ERSN_CD cannot be longer than 1 characters</v>
      </c>
      <c r="K79" t="str">
        <f t="shared" si="5"/>
        <v>PNEC_ERSN_CD must contain nothing but alphanumeric characters</v>
      </c>
      <c r="L79" t="str">
        <f t="shared" si="6"/>
        <v>PNEC_ERSN_CD must contain nothing but allowed values from the PNEC_ERSN_CD allowed values table</v>
      </c>
      <c r="M79" t="s">
        <v>1594</v>
      </c>
      <c r="S79" s="11" t="s">
        <v>1040</v>
      </c>
      <c r="T79" t="s">
        <v>1594</v>
      </c>
    </row>
    <row r="80" spans="1:20" x14ac:dyDescent="0.3">
      <c r="A80" s="25">
        <v>224</v>
      </c>
      <c r="B80" t="s">
        <v>1055</v>
      </c>
      <c r="C80" s="11" t="s">
        <v>1071</v>
      </c>
      <c r="D80" s="11"/>
      <c r="E80" s="11" t="s">
        <v>17</v>
      </c>
      <c r="F80" s="12">
        <v>1</v>
      </c>
      <c r="G80" t="s">
        <v>1595</v>
      </c>
      <c r="J80" t="str">
        <f t="shared" si="4"/>
        <v>SURV_PAY_ANUT_TYP_CD cannot be longer than 1 characters</v>
      </c>
      <c r="K80" t="str">
        <f t="shared" si="5"/>
        <v>SURV_PAY_ANUT_TYP_CD must contain nothing but alphanumeric characters</v>
      </c>
      <c r="L80" t="str">
        <f t="shared" si="6"/>
        <v>SURV_PAY_ANUT_TYP_CD must contain nothing but allowed values from the SURV_PAY_ANUT_TYP_CD allowed values table</v>
      </c>
      <c r="M80" t="s">
        <v>1594</v>
      </c>
      <c r="S80" s="11" t="s">
        <v>1074</v>
      </c>
      <c r="T80" t="s">
        <v>1594</v>
      </c>
    </row>
    <row r="81" spans="1:20" x14ac:dyDescent="0.3">
      <c r="A81" s="25">
        <v>228</v>
      </c>
      <c r="B81" t="s">
        <v>1055</v>
      </c>
      <c r="C81" s="11" t="s">
        <v>1085</v>
      </c>
      <c r="D81" s="11"/>
      <c r="E81" s="11" t="s">
        <v>17</v>
      </c>
      <c r="F81" s="12">
        <v>1</v>
      </c>
      <c r="G81" t="s">
        <v>1595</v>
      </c>
      <c r="J81" t="str">
        <f t="shared" si="4"/>
        <v>SURV_PAY_REL_TYP_CD cannot be longer than 1 characters</v>
      </c>
      <c r="K81" t="str">
        <f t="shared" si="5"/>
        <v>SURV_PAY_REL_TYP_CD must contain nothing but alphanumeric characters</v>
      </c>
      <c r="L81" t="str">
        <f t="shared" si="6"/>
        <v>SURV_PAY_REL_TYP_CD must contain nothing but allowed values from the SURV_PAY_REL_TYP_CD allowed values table</v>
      </c>
      <c r="M81" t="s">
        <v>1594</v>
      </c>
      <c r="S81" s="11" t="s">
        <v>1088</v>
      </c>
      <c r="T81" t="s">
        <v>1594</v>
      </c>
    </row>
    <row r="82" spans="1:20" x14ac:dyDescent="0.3">
      <c r="A82" s="25">
        <v>230</v>
      </c>
      <c r="B82" t="s">
        <v>1055</v>
      </c>
      <c r="C82" s="11" t="s">
        <v>1093</v>
      </c>
      <c r="D82" s="11"/>
      <c r="E82" s="11" t="s">
        <v>17</v>
      </c>
      <c r="F82" s="12">
        <v>1</v>
      </c>
      <c r="G82" t="s">
        <v>1595</v>
      </c>
      <c r="J82" t="str">
        <f t="shared" si="4"/>
        <v>SURV_PAY_TRSN_CD cannot be longer than 1 characters</v>
      </c>
      <c r="K82" t="str">
        <f t="shared" si="5"/>
        <v>SURV_PAY_TRSN_CD must contain nothing but alphanumeric characters</v>
      </c>
      <c r="L82" t="str">
        <f t="shared" si="6"/>
        <v>SURV_PAY_TRSN_CD must contain nothing but allowed values from the SURV_PAY_TRSN_CD allowed values table</v>
      </c>
      <c r="M82" t="s">
        <v>1594</v>
      </c>
      <c r="S82" s="11" t="s">
        <v>1096</v>
      </c>
      <c r="T82" t="s">
        <v>1594</v>
      </c>
    </row>
    <row r="83" spans="1:20" x14ac:dyDescent="0.3">
      <c r="A83" s="25">
        <v>231</v>
      </c>
      <c r="B83" t="s">
        <v>1055</v>
      </c>
      <c r="C83" s="11" t="s">
        <v>1097</v>
      </c>
      <c r="D83" s="11"/>
      <c r="E83" s="11" t="s">
        <v>17</v>
      </c>
      <c r="F83" s="12">
        <v>1</v>
      </c>
      <c r="G83" t="s">
        <v>1595</v>
      </c>
      <c r="J83" t="str">
        <f t="shared" si="4"/>
        <v>SURV_PMT_STAT_CD cannot be longer than 1 characters</v>
      </c>
      <c r="K83" t="str">
        <f t="shared" si="5"/>
        <v>SURV_PMT_STAT_CD must contain nothing but alphanumeric characters</v>
      </c>
      <c r="L83" t="str">
        <f t="shared" si="6"/>
        <v>SURV_PMT_STAT_CD must contain nothing but allowed values from the SURV_PMT_STAT_CD allowed values table</v>
      </c>
      <c r="M83" t="s">
        <v>1594</v>
      </c>
      <c r="S83" s="11" t="s">
        <v>1100</v>
      </c>
      <c r="T83" t="s">
        <v>1594</v>
      </c>
    </row>
    <row r="84" spans="1:20" x14ac:dyDescent="0.3">
      <c r="A84" s="25">
        <v>233</v>
      </c>
      <c r="B84" t="s">
        <v>1101</v>
      </c>
      <c r="C84" t="s">
        <v>15</v>
      </c>
      <c r="E84" s="11" t="s">
        <v>17</v>
      </c>
      <c r="F84" s="12">
        <v>3</v>
      </c>
      <c r="G84" t="s">
        <v>1595</v>
      </c>
      <c r="J84" t="str">
        <f t="shared" si="4"/>
        <v>ORG_CD cannot be longer than 3 characters</v>
      </c>
      <c r="K84" t="str">
        <f t="shared" si="5"/>
        <v>ORG_CD must contain nothing but alphanumeric characters</v>
      </c>
      <c r="L84" t="str">
        <f t="shared" si="6"/>
        <v>ORG_CD must contain nothing but allowed values from the ORG_CD allowed values table</v>
      </c>
      <c r="M84" t="s">
        <v>1594</v>
      </c>
      <c r="S84" s="11" t="s">
        <v>22</v>
      </c>
      <c r="T84" t="s">
        <v>1594</v>
      </c>
    </row>
    <row r="85" spans="1:20" x14ac:dyDescent="0.3">
      <c r="A85" s="25">
        <v>234</v>
      </c>
      <c r="B85" t="s">
        <v>1101</v>
      </c>
      <c r="C85" s="11" t="s">
        <v>1103</v>
      </c>
      <c r="D85" s="11"/>
      <c r="E85" s="11" t="s">
        <v>17</v>
      </c>
      <c r="F85" s="12">
        <v>1</v>
      </c>
      <c r="G85" t="s">
        <v>1595</v>
      </c>
      <c r="J85" t="str">
        <f t="shared" si="4"/>
        <v>SGLI_CHNG_CD cannot be longer than 1 characters</v>
      </c>
      <c r="K85" t="str">
        <f t="shared" si="5"/>
        <v>SGLI_CHNG_CD must contain nothing but alphanumeric characters</v>
      </c>
      <c r="L85" t="str">
        <f t="shared" si="6"/>
        <v>SGLI_CHNG_CD must contain nothing but allowed values from the SGLI_CHNG_CD allowed values table</v>
      </c>
      <c r="M85" t="s">
        <v>1594</v>
      </c>
      <c r="S85" s="11" t="s">
        <v>1106</v>
      </c>
      <c r="T85" t="s">
        <v>1594</v>
      </c>
    </row>
    <row r="86" spans="1:20" x14ac:dyDescent="0.3">
      <c r="A86" s="25">
        <v>235</v>
      </c>
      <c r="B86" t="s">
        <v>1101</v>
      </c>
      <c r="C86" s="11" t="s">
        <v>1107</v>
      </c>
      <c r="D86" s="11"/>
      <c r="E86" s="11" t="s">
        <v>17</v>
      </c>
      <c r="F86" s="12">
        <v>1</v>
      </c>
      <c r="G86" t="s">
        <v>1595</v>
      </c>
      <c r="J86" t="str">
        <f t="shared" si="4"/>
        <v>SGLI_CVG_ACPT_CD cannot be longer than 1 characters</v>
      </c>
      <c r="K86" t="str">
        <f t="shared" si="5"/>
        <v>SGLI_CVG_ACPT_CD must contain nothing but alphanumeric characters</v>
      </c>
      <c r="L86" t="str">
        <f t="shared" si="6"/>
        <v>SGLI_CVG_ACPT_CD must contain nothing but allowed values from the SGLI_CVG_ACPT_CD allowed values table</v>
      </c>
      <c r="M86" t="s">
        <v>1594</v>
      </c>
      <c r="S86" s="11" t="s">
        <v>1110</v>
      </c>
      <c r="T86" t="s">
        <v>1594</v>
      </c>
    </row>
    <row r="87" spans="1:20" x14ac:dyDescent="0.3">
      <c r="A87" s="25">
        <v>240</v>
      </c>
      <c r="B87" t="s">
        <v>1101</v>
      </c>
      <c r="C87" s="11" t="s">
        <v>1127</v>
      </c>
      <c r="D87" s="11"/>
      <c r="E87" s="11" t="s">
        <v>17</v>
      </c>
      <c r="F87" s="12">
        <v>1</v>
      </c>
      <c r="G87" t="s">
        <v>1595</v>
      </c>
      <c r="J87" t="str">
        <f t="shared" si="4"/>
        <v>SGLI_DATA_SRC_CD cannot be longer than 1 characters</v>
      </c>
      <c r="K87" t="str">
        <f t="shared" si="5"/>
        <v>SGLI_DATA_SRC_CD must contain nothing but alphanumeric characters</v>
      </c>
      <c r="L87" t="str">
        <f t="shared" si="6"/>
        <v>SGLI_DATA_SRC_CD must contain nothing but allowed values from the SGLI_DATA_SRC_CD allowed values table</v>
      </c>
      <c r="M87" t="s">
        <v>1594</v>
      </c>
      <c r="S87" s="11" t="s">
        <v>1130</v>
      </c>
      <c r="T87" t="s">
        <v>1594</v>
      </c>
    </row>
    <row r="88" spans="1:20" x14ac:dyDescent="0.3">
      <c r="A88" s="25">
        <v>242</v>
      </c>
      <c r="B88" t="s">
        <v>1101</v>
      </c>
      <c r="C88" s="11" t="s">
        <v>1133</v>
      </c>
      <c r="D88" s="11"/>
      <c r="E88" s="11" t="s">
        <v>17</v>
      </c>
      <c r="F88" s="12">
        <v>1</v>
      </c>
      <c r="G88" t="s">
        <v>1595</v>
      </c>
      <c r="J88" t="str">
        <f t="shared" si="4"/>
        <v>SGLI_PN_CVG_CD cannot be longer than 1 characters</v>
      </c>
      <c r="K88" t="str">
        <f t="shared" si="5"/>
        <v>SGLI_PN_CVG_CD must contain nothing but alphanumeric characters</v>
      </c>
      <c r="L88" t="str">
        <f t="shared" si="6"/>
        <v>SGLI_PN_CVG_CD must contain nothing but allowed values from the SGLI_PN_CVG_CD allowed values table</v>
      </c>
      <c r="M88" t="s">
        <v>1594</v>
      </c>
      <c r="S88" s="11" t="s">
        <v>1136</v>
      </c>
      <c r="T88" t="s">
        <v>1594</v>
      </c>
    </row>
    <row r="89" spans="1:20" x14ac:dyDescent="0.3">
      <c r="A89" s="25">
        <v>245</v>
      </c>
      <c r="B89" t="s">
        <v>1101</v>
      </c>
      <c r="C89" s="11" t="s">
        <v>1145</v>
      </c>
      <c r="D89" s="11"/>
      <c r="E89" s="11" t="s">
        <v>17</v>
      </c>
      <c r="F89" s="12">
        <v>1</v>
      </c>
      <c r="G89" t="s">
        <v>1595</v>
      </c>
      <c r="J89" t="str">
        <f t="shared" si="4"/>
        <v>SGLI_SCHED_CD cannot be longer than 1 characters</v>
      </c>
      <c r="K89" t="str">
        <f t="shared" si="5"/>
        <v>SGLI_SCHED_CD must contain nothing but alphanumeric characters</v>
      </c>
      <c r="L89" t="str">
        <f t="shared" si="6"/>
        <v>SGLI_SCHED_CD must contain nothing but allowed values from the SGLI_SCHED_CD allowed values table</v>
      </c>
      <c r="M89" t="s">
        <v>1594</v>
      </c>
      <c r="S89" s="11" t="s">
        <v>1148</v>
      </c>
      <c r="T89" t="s">
        <v>1594</v>
      </c>
    </row>
    <row r="90" spans="1:20" x14ac:dyDescent="0.3">
      <c r="A90" s="25">
        <v>247</v>
      </c>
      <c r="B90" t="s">
        <v>1149</v>
      </c>
      <c r="C90" s="11" t="s">
        <v>937</v>
      </c>
      <c r="D90" s="11"/>
      <c r="E90" s="11" t="s">
        <v>17</v>
      </c>
      <c r="F90" s="12">
        <v>2</v>
      </c>
      <c r="G90" t="s">
        <v>1595</v>
      </c>
      <c r="J90" t="str">
        <f t="shared" si="4"/>
        <v>MA_CTRY_CD cannot be longer than 2 characters</v>
      </c>
      <c r="K90" t="str">
        <f t="shared" si="5"/>
        <v>MA_CTRY_CD must contain nothing but alphanumeric characters</v>
      </c>
      <c r="L90" t="str">
        <f t="shared" si="6"/>
        <v>MA_CTRY_CD must contain nothing but allowed values from the MA_CTRY_CD allowed values table</v>
      </c>
      <c r="M90" t="s">
        <v>1594</v>
      </c>
      <c r="S90" s="11" t="s">
        <v>940</v>
      </c>
      <c r="T90" t="s">
        <v>1594</v>
      </c>
    </row>
    <row r="91" spans="1:20" x14ac:dyDescent="0.3">
      <c r="A91" s="25">
        <v>249</v>
      </c>
      <c r="B91" t="s">
        <v>1149</v>
      </c>
      <c r="C91" s="11" t="s">
        <v>1151</v>
      </c>
      <c r="D91" s="11"/>
      <c r="E91" s="11" t="s">
        <v>17</v>
      </c>
      <c r="F91" s="12">
        <v>3</v>
      </c>
      <c r="G91" t="s">
        <v>1595</v>
      </c>
      <c r="J91" t="str">
        <f t="shared" si="4"/>
        <v>MA_ISO_A3_CTRY_CD cannot be longer than 3 characters</v>
      </c>
      <c r="K91" t="str">
        <f t="shared" si="5"/>
        <v>MA_ISO_A3_CTRY_CD must contain nothing but alphanumeric characters</v>
      </c>
      <c r="L91" t="str">
        <f t="shared" si="6"/>
        <v>MA_ISO_A3_CTRY_CD must contain nothing but allowed values from the MA_ISO_A3_CTRY_CD allowed values table</v>
      </c>
      <c r="M91" t="s">
        <v>1594</v>
      </c>
      <c r="S91" s="11" t="s">
        <v>1154</v>
      </c>
      <c r="T91" t="s">
        <v>1594</v>
      </c>
    </row>
    <row r="92" spans="1:20" x14ac:dyDescent="0.3">
      <c r="A92" s="25">
        <v>253</v>
      </c>
      <c r="B92" t="s">
        <v>1149</v>
      </c>
      <c r="C92" s="11" t="s">
        <v>964</v>
      </c>
      <c r="D92" s="11"/>
      <c r="E92" s="11" t="s">
        <v>17</v>
      </c>
      <c r="F92" s="12">
        <v>3</v>
      </c>
      <c r="G92" t="s">
        <v>1595</v>
      </c>
      <c r="J92" t="str">
        <f t="shared" si="4"/>
        <v>MA_MAINT_SRC_CD cannot be longer than 3 characters</v>
      </c>
      <c r="K92" t="str">
        <f t="shared" si="5"/>
        <v>MA_MAINT_SRC_CD must contain nothing but alphanumeric characters</v>
      </c>
      <c r="L92" t="str">
        <f t="shared" si="6"/>
        <v>MA_MAINT_SRC_CD must contain nothing but allowed values from the MA_MAINT_SRC_CD allowed values table</v>
      </c>
      <c r="M92" t="s">
        <v>1594</v>
      </c>
      <c r="S92" s="11" t="s">
        <v>967</v>
      </c>
      <c r="T92" t="s">
        <v>1594</v>
      </c>
    </row>
    <row r="93" spans="1:20" x14ac:dyDescent="0.3">
      <c r="A93" s="25">
        <v>254</v>
      </c>
      <c r="B93" t="s">
        <v>1149</v>
      </c>
      <c r="C93" s="11" t="s">
        <v>968</v>
      </c>
      <c r="D93" s="11"/>
      <c r="E93" s="11" t="s">
        <v>17</v>
      </c>
      <c r="F93" s="12">
        <v>5</v>
      </c>
      <c r="G93" t="s">
        <v>1595</v>
      </c>
      <c r="J93" t="str">
        <f t="shared" si="4"/>
        <v>MA_PR_ZIP_CD cannot be longer than 5 characters</v>
      </c>
      <c r="K93" t="str">
        <f t="shared" si="5"/>
        <v>MA_PR_ZIP_CD must contain nothing but alphanumeric characters</v>
      </c>
      <c r="L93" t="str">
        <f t="shared" si="6"/>
        <v>MA_PR_ZIP_CD must contain nothing but allowed values from the MA_PR_ZIP_CD allowed values table</v>
      </c>
      <c r="M93" t="s">
        <v>1594</v>
      </c>
      <c r="S93" s="11" t="s">
        <v>849</v>
      </c>
      <c r="T93" t="s">
        <v>1594</v>
      </c>
    </row>
    <row r="94" spans="1:20" x14ac:dyDescent="0.3">
      <c r="A94" s="25">
        <v>256</v>
      </c>
      <c r="B94" t="s">
        <v>1149</v>
      </c>
      <c r="C94" s="11" t="s">
        <v>978</v>
      </c>
      <c r="D94" s="11"/>
      <c r="E94" s="11" t="s">
        <v>17</v>
      </c>
      <c r="F94" s="12">
        <v>2</v>
      </c>
      <c r="G94" t="s">
        <v>1595</v>
      </c>
      <c r="J94" t="str">
        <f t="shared" si="4"/>
        <v>MA_ST_CD cannot be longer than 2 characters</v>
      </c>
      <c r="K94" t="str">
        <f t="shared" si="5"/>
        <v>MA_ST_CD must contain nothing but alphanumeric characters</v>
      </c>
      <c r="L94" t="str">
        <f t="shared" si="6"/>
        <v>MA_ST_CD must contain nothing but allowed values from the MA_ST_CD allowed values table</v>
      </c>
      <c r="M94" t="s">
        <v>1594</v>
      </c>
      <c r="S94" s="11" t="s">
        <v>981</v>
      </c>
      <c r="T94" t="s">
        <v>1594</v>
      </c>
    </row>
    <row r="95" spans="1:20" x14ac:dyDescent="0.3">
      <c r="A95" s="25">
        <v>260</v>
      </c>
      <c r="B95" t="s">
        <v>1157</v>
      </c>
      <c r="C95" s="11" t="s">
        <v>1162</v>
      </c>
      <c r="D95" s="11"/>
      <c r="E95" s="11" t="s">
        <v>17</v>
      </c>
      <c r="F95" s="12">
        <v>1</v>
      </c>
      <c r="G95" t="s">
        <v>1595</v>
      </c>
      <c r="J95" t="str">
        <f t="shared" si="4"/>
        <v>TNUM_TYP_CD cannot be longer than 1 characters</v>
      </c>
      <c r="K95" t="str">
        <f t="shared" si="5"/>
        <v>TNUM_TYP_CD must contain nothing but alphanumeric characters</v>
      </c>
      <c r="L95" t="str">
        <f t="shared" si="6"/>
        <v>TNUM_TYP_CD must contain nothing but allowed values from the TNUM_TYP_CD allowed values table</v>
      </c>
      <c r="M95" t="s">
        <v>1594</v>
      </c>
      <c r="S95" s="11" t="s">
        <v>1165</v>
      </c>
      <c r="T95" t="s">
        <v>1594</v>
      </c>
    </row>
    <row r="96" spans="1:20" x14ac:dyDescent="0.3">
      <c r="A96" s="25">
        <v>262</v>
      </c>
      <c r="B96" t="s">
        <v>1166</v>
      </c>
      <c r="C96" s="11" t="s">
        <v>1167</v>
      </c>
      <c r="D96" s="11"/>
      <c r="E96" s="11" t="s">
        <v>17</v>
      </c>
      <c r="F96" s="12">
        <v>1</v>
      </c>
      <c r="G96" t="s">
        <v>1595</v>
      </c>
      <c r="J96" t="str">
        <f t="shared" si="4"/>
        <v>EMA_DLVRY_QL_CD cannot be longer than 1 characters</v>
      </c>
      <c r="K96" t="str">
        <f t="shared" si="5"/>
        <v>EMA_DLVRY_QL_CD must contain nothing but alphanumeric characters</v>
      </c>
      <c r="L96" t="str">
        <f t="shared" si="6"/>
        <v>EMA_DLVRY_QL_CD must contain nothing but allowed values from the EMA_DLVRY_QL_CD allowed values table</v>
      </c>
      <c r="M96" t="s">
        <v>1594</v>
      </c>
      <c r="S96" s="11" t="s">
        <v>1171</v>
      </c>
      <c r="T96" t="s">
        <v>1594</v>
      </c>
    </row>
    <row r="97" spans="1:20" x14ac:dyDescent="0.3">
      <c r="A97" s="25">
        <v>263</v>
      </c>
      <c r="B97" t="s">
        <v>1166</v>
      </c>
      <c r="C97" s="11" t="s">
        <v>1172</v>
      </c>
      <c r="D97" s="11"/>
      <c r="E97" s="11" t="s">
        <v>17</v>
      </c>
      <c r="F97" s="12">
        <v>1</v>
      </c>
      <c r="G97" t="s">
        <v>1595</v>
      </c>
      <c r="J97" t="str">
        <f t="shared" si="4"/>
        <v>EMA_PMSN_CD cannot be longer than 1 characters</v>
      </c>
      <c r="K97" t="str">
        <f t="shared" si="5"/>
        <v>EMA_PMSN_CD must contain nothing but alphanumeric characters</v>
      </c>
      <c r="L97" t="str">
        <f t="shared" si="6"/>
        <v>EMA_PMSN_CD must contain nothing but allowed values from the EMA_PMSN_CD allowed values table</v>
      </c>
      <c r="M97" t="s">
        <v>1594</v>
      </c>
      <c r="S97" s="11" t="s">
        <v>1175</v>
      </c>
      <c r="T97" t="s">
        <v>1594</v>
      </c>
    </row>
    <row r="98" spans="1:20" x14ac:dyDescent="0.3">
      <c r="A98" s="25">
        <v>264</v>
      </c>
      <c r="B98" t="s">
        <v>1166</v>
      </c>
      <c r="C98" s="11" t="s">
        <v>1177</v>
      </c>
      <c r="D98" s="11"/>
      <c r="E98" s="11" t="s">
        <v>17</v>
      </c>
      <c r="F98" s="12">
        <v>2</v>
      </c>
      <c r="G98" t="s">
        <v>1595</v>
      </c>
      <c r="J98" t="str">
        <f t="shared" si="4"/>
        <v>EMA_SRC_CD cannot be longer than 2 characters</v>
      </c>
      <c r="K98" t="str">
        <f t="shared" si="5"/>
        <v>EMA_SRC_CD must contain nothing but alphanumeric characters</v>
      </c>
      <c r="L98" t="str">
        <f t="shared" si="6"/>
        <v>EMA_SRC_CD must contain nothing but allowed values from the EMA_SRC_CD allowed values table</v>
      </c>
      <c r="M98" t="s">
        <v>1594</v>
      </c>
      <c r="S98" s="11" t="s">
        <v>1180</v>
      </c>
      <c r="T98" t="s">
        <v>1594</v>
      </c>
    </row>
    <row r="99" spans="1:20" x14ac:dyDescent="0.3">
      <c r="A99" s="25">
        <v>266</v>
      </c>
      <c r="B99" t="s">
        <v>1166</v>
      </c>
      <c r="C99" s="11" t="s">
        <v>1185</v>
      </c>
      <c r="D99" s="11"/>
      <c r="E99" s="11" t="s">
        <v>17</v>
      </c>
      <c r="F99" s="12">
        <v>1</v>
      </c>
      <c r="G99" t="s">
        <v>1595</v>
      </c>
      <c r="J99" t="str">
        <f t="shared" si="4"/>
        <v>EMA_USE_PRTY_CD cannot be longer than 1 characters</v>
      </c>
      <c r="K99" t="str">
        <f t="shared" si="5"/>
        <v>EMA_USE_PRTY_CD must contain nothing but alphanumeric characters</v>
      </c>
      <c r="L99" t="str">
        <f t="shared" si="6"/>
        <v>EMA_USE_PRTY_CD must contain nothing but allowed values from the EMA_USE_PRTY_CD allowed values table</v>
      </c>
      <c r="M99" t="s">
        <v>1594</v>
      </c>
      <c r="S99" s="11" t="s">
        <v>1188</v>
      </c>
      <c r="T99" t="s">
        <v>1594</v>
      </c>
    </row>
    <row r="100" spans="1:20" x14ac:dyDescent="0.3">
      <c r="A100" s="25">
        <v>270</v>
      </c>
      <c r="B100" t="s">
        <v>1191</v>
      </c>
      <c r="C100" s="11" t="s">
        <v>1197</v>
      </c>
      <c r="D100" s="11"/>
      <c r="E100" s="11" t="s">
        <v>17</v>
      </c>
      <c r="F100" s="12">
        <v>1</v>
      </c>
      <c r="G100" t="s">
        <v>1595</v>
      </c>
      <c r="J100" t="str">
        <f t="shared" si="4"/>
        <v>TRFBL_PGM_ELCT_TYP_CD cannot be longer than 1 characters</v>
      </c>
      <c r="K100" t="str">
        <f t="shared" si="5"/>
        <v>TRFBL_PGM_ELCT_TYP_CD must contain nothing but alphanumeric characters</v>
      </c>
      <c r="L100" t="str">
        <f t="shared" si="6"/>
        <v>TRFBL_PGM_ELCT_TYP_CD must contain nothing but allowed values from the TRFBL_PGM_ELCT_TYP_CD allowed values table</v>
      </c>
      <c r="M100" t="s">
        <v>1594</v>
      </c>
      <c r="S100" s="11" t="s">
        <v>1200</v>
      </c>
      <c r="T100" t="s">
        <v>1594</v>
      </c>
    </row>
    <row r="101" spans="1:20" x14ac:dyDescent="0.3">
      <c r="A101" s="25">
        <v>271</v>
      </c>
      <c r="B101" t="s">
        <v>1191</v>
      </c>
      <c r="C101" s="11" t="s">
        <v>1203</v>
      </c>
      <c r="D101" s="11"/>
      <c r="E101" s="11" t="s">
        <v>17</v>
      </c>
      <c r="F101" s="12">
        <v>1</v>
      </c>
      <c r="G101" t="s">
        <v>1595</v>
      </c>
      <c r="J101" t="str">
        <f t="shared" si="4"/>
        <v>TRFBL_SPN_AGMT_CD cannot be longer than 1 characters</v>
      </c>
      <c r="K101" t="str">
        <f t="shared" si="5"/>
        <v>TRFBL_SPN_AGMT_CD must contain nothing but alphanumeric characters</v>
      </c>
      <c r="L101" t="str">
        <f t="shared" si="6"/>
        <v>TRFBL_SPN_AGMT_CD must contain nothing but allowed values from the TRFBL_SPN_AGMT_CD allowed values table</v>
      </c>
      <c r="M101" t="s">
        <v>1594</v>
      </c>
      <c r="S101" s="11" t="s">
        <v>1206</v>
      </c>
      <c r="T101" t="s">
        <v>1594</v>
      </c>
    </row>
    <row r="102" spans="1:20" x14ac:dyDescent="0.3">
      <c r="A102" s="25">
        <v>273</v>
      </c>
      <c r="B102" t="s">
        <v>1191</v>
      </c>
      <c r="C102" s="11" t="s">
        <v>1211</v>
      </c>
      <c r="D102" s="11"/>
      <c r="E102" s="11" t="s">
        <v>17</v>
      </c>
      <c r="F102" s="12">
        <v>1</v>
      </c>
      <c r="G102" t="s">
        <v>1595</v>
      </c>
      <c r="J102" t="str">
        <f t="shared" si="4"/>
        <v>TRFBL_SVC_REP_VER_CD cannot be longer than 1 characters</v>
      </c>
      <c r="K102" t="str">
        <f t="shared" si="5"/>
        <v>TRFBL_SVC_REP_VER_CD must contain nothing but alphanumeric characters</v>
      </c>
      <c r="L102" t="str">
        <f t="shared" si="6"/>
        <v>TRFBL_SVC_REP_VER_CD must contain nothing but allowed values from the TRFBL_SVC_REP_VER_CD allowed values table</v>
      </c>
      <c r="M102" t="s">
        <v>1594</v>
      </c>
      <c r="S102" s="11" t="s">
        <v>1214</v>
      </c>
      <c r="T102" t="s">
        <v>1594</v>
      </c>
    </row>
    <row r="103" spans="1:20" x14ac:dyDescent="0.3">
      <c r="A103" s="25">
        <v>275</v>
      </c>
      <c r="B103" t="s">
        <v>1191</v>
      </c>
      <c r="C103" s="11" t="s">
        <v>1219</v>
      </c>
      <c r="D103" s="11"/>
      <c r="E103" s="11" t="s">
        <v>17</v>
      </c>
      <c r="F103" s="12">
        <v>1</v>
      </c>
      <c r="G103" t="s">
        <v>1595</v>
      </c>
      <c r="J103" t="str">
        <f t="shared" si="4"/>
        <v>TRFBL_SVC_REP_VER_RSN_CD cannot be longer than 1 characters</v>
      </c>
      <c r="K103" t="str">
        <f t="shared" si="5"/>
        <v>TRFBL_SVC_REP_VER_RSN_CD must contain nothing but alphanumeric characters</v>
      </c>
      <c r="L103" t="str">
        <f t="shared" si="6"/>
        <v>TRFBL_SVC_REP_VER_RSN_CD must contain nothing but allowed values from the TRFBL_SVC_REP_VER_RSN_CD allowed values table</v>
      </c>
      <c r="M103" t="s">
        <v>1594</v>
      </c>
      <c r="S103" s="11" t="s">
        <v>1222</v>
      </c>
      <c r="T103" t="s">
        <v>1594</v>
      </c>
    </row>
    <row r="104" spans="1:20" x14ac:dyDescent="0.3">
      <c r="A104" s="25">
        <v>278</v>
      </c>
      <c r="B104" t="s">
        <v>1223</v>
      </c>
      <c r="C104" s="11" t="s">
        <v>1225</v>
      </c>
      <c r="D104" s="11"/>
      <c r="E104" s="11" t="s">
        <v>17</v>
      </c>
      <c r="F104" s="12">
        <v>1</v>
      </c>
      <c r="G104" t="s">
        <v>1595</v>
      </c>
      <c r="J104" t="str">
        <f t="shared" si="4"/>
        <v>TRFBL_AGR_CD cannot be longer than 1 characters</v>
      </c>
      <c r="K104" t="str">
        <f t="shared" si="5"/>
        <v>TRFBL_AGR_CD must contain nothing but alphanumeric characters</v>
      </c>
      <c r="L104" t="str">
        <f t="shared" si="6"/>
        <v>TRFBL_AGR_CD must contain nothing but allowed values from the TRFBL_AGR_CD allowed values table</v>
      </c>
      <c r="M104" t="s">
        <v>1594</v>
      </c>
      <c r="S104" s="11" t="s">
        <v>1228</v>
      </c>
      <c r="T104" t="s">
        <v>1594</v>
      </c>
    </row>
    <row r="105" spans="1:20" x14ac:dyDescent="0.3">
      <c r="A105" s="25">
        <v>282</v>
      </c>
      <c r="B105" t="s">
        <v>1223</v>
      </c>
      <c r="C105" s="11" t="s">
        <v>1243</v>
      </c>
      <c r="D105" s="11"/>
      <c r="E105" s="11" t="s">
        <v>17</v>
      </c>
      <c r="F105" s="12">
        <v>1</v>
      </c>
      <c r="G105" t="s">
        <v>1595</v>
      </c>
      <c r="J105" t="str">
        <f t="shared" si="4"/>
        <v>TRFBL_DEP_PEDC_CD cannot be longer than 1 characters</v>
      </c>
      <c r="K105" t="str">
        <f t="shared" si="5"/>
        <v>TRFBL_DEP_PEDC_CD must contain nothing but alphanumeric characters</v>
      </c>
      <c r="L105" t="str">
        <f t="shared" si="6"/>
        <v>TRFBL_DEP_PEDC_CD must contain nothing but allowed values from the TRFBL_DEP_PEDC_CD allowed values table</v>
      </c>
      <c r="M105" t="s">
        <v>1594</v>
      </c>
      <c r="S105" s="11" t="s">
        <v>1246</v>
      </c>
      <c r="T105" t="s">
        <v>1594</v>
      </c>
    </row>
    <row r="106" spans="1:20" x14ac:dyDescent="0.3">
      <c r="A106" s="25">
        <v>284</v>
      </c>
      <c r="B106" t="s">
        <v>1223</v>
      </c>
      <c r="C106" s="11" t="s">
        <v>1251</v>
      </c>
      <c r="D106" s="11"/>
      <c r="E106" s="11" t="s">
        <v>17</v>
      </c>
      <c r="F106" s="12">
        <v>1</v>
      </c>
      <c r="G106" t="s">
        <v>1595</v>
      </c>
      <c r="J106" t="str">
        <f t="shared" si="4"/>
        <v>TRFBL_DEP_TRSN_CD cannot be longer than 1 characters</v>
      </c>
      <c r="K106" t="str">
        <f t="shared" si="5"/>
        <v>TRFBL_DEP_TRSN_CD must contain nothing but alphanumeric characters</v>
      </c>
      <c r="L106" t="str">
        <f t="shared" si="6"/>
        <v>TRFBL_DEP_TRSN_CD must contain nothing but allowed values from the TRFBL_DEP_TRSN_CD allowed values table</v>
      </c>
      <c r="M106" t="s">
        <v>1594</v>
      </c>
      <c r="S106" s="11" t="s">
        <v>1254</v>
      </c>
      <c r="T106" t="s">
        <v>1594</v>
      </c>
    </row>
    <row r="107" spans="1:20" x14ac:dyDescent="0.3">
      <c r="A107" s="25">
        <v>286</v>
      </c>
      <c r="B107" t="s">
        <v>1255</v>
      </c>
      <c r="C107" s="11" t="s">
        <v>1256</v>
      </c>
      <c r="D107" s="11"/>
      <c r="E107" s="11" t="s">
        <v>17</v>
      </c>
      <c r="F107" s="12">
        <v>2</v>
      </c>
      <c r="G107" t="s">
        <v>1595</v>
      </c>
      <c r="J107" t="str">
        <f t="shared" si="4"/>
        <v>WII_CMBT_CD cannot be longer than 2 characters</v>
      </c>
      <c r="K107" t="str">
        <f t="shared" si="5"/>
        <v>WII_CMBT_CD must contain nothing but alphanumeric characters</v>
      </c>
      <c r="L107" t="str">
        <f t="shared" si="6"/>
        <v>WII_CMBT_CD must contain nothing but allowed values from the WII_CMBT_CD allowed values table</v>
      </c>
      <c r="M107" t="s">
        <v>1594</v>
      </c>
      <c r="S107" s="11" t="s">
        <v>1260</v>
      </c>
      <c r="T107" t="s">
        <v>1594</v>
      </c>
    </row>
    <row r="108" spans="1:20" x14ac:dyDescent="0.3">
      <c r="A108" s="25">
        <v>287</v>
      </c>
      <c r="B108" t="s">
        <v>1255</v>
      </c>
      <c r="C108" s="11" t="s">
        <v>1261</v>
      </c>
      <c r="D108" s="11"/>
      <c r="E108" s="11" t="s">
        <v>17</v>
      </c>
      <c r="F108" s="12">
        <v>2</v>
      </c>
      <c r="G108" t="s">
        <v>1595</v>
      </c>
      <c r="J108" t="str">
        <f t="shared" si="4"/>
        <v>WII_COND_CD cannot be longer than 2 characters</v>
      </c>
      <c r="K108" t="str">
        <f t="shared" si="5"/>
        <v>WII_COND_CD must contain nothing but alphanumeric characters</v>
      </c>
      <c r="L108" t="str">
        <f t="shared" si="6"/>
        <v>WII_COND_CD must contain nothing but allowed values from the WII_COND_CD allowed values table</v>
      </c>
      <c r="M108" t="s">
        <v>1594</v>
      </c>
      <c r="S108" s="11" t="s">
        <v>1264</v>
      </c>
      <c r="T108" t="s">
        <v>1594</v>
      </c>
    </row>
    <row r="109" spans="1:20" x14ac:dyDescent="0.3">
      <c r="A109" s="25">
        <v>288</v>
      </c>
      <c r="B109" t="s">
        <v>1255</v>
      </c>
      <c r="C109" s="11" t="s">
        <v>1267</v>
      </c>
      <c r="D109" s="11"/>
      <c r="E109" s="11" t="s">
        <v>17</v>
      </c>
      <c r="F109" s="12">
        <v>2</v>
      </c>
      <c r="G109" t="s">
        <v>1595</v>
      </c>
      <c r="J109" t="str">
        <f t="shared" si="4"/>
        <v>WII_DIS_QLFR_CD cannot be longer than 2 characters</v>
      </c>
      <c r="K109" t="str">
        <f t="shared" si="5"/>
        <v>WII_DIS_QLFR_CD must contain nothing but alphanumeric characters</v>
      </c>
      <c r="L109" t="str">
        <f t="shared" si="6"/>
        <v>WII_DIS_QLFR_CD must contain nothing but allowed values from the WII_DIS_QLFR_CD allowed values table</v>
      </c>
      <c r="M109" t="s">
        <v>1594</v>
      </c>
      <c r="S109" s="11" t="s">
        <v>1270</v>
      </c>
      <c r="T109" t="s">
        <v>1594</v>
      </c>
    </row>
    <row r="110" spans="1:20" x14ac:dyDescent="0.3">
      <c r="A110" s="25">
        <v>290</v>
      </c>
      <c r="B110" t="s">
        <v>1255</v>
      </c>
      <c r="C110" s="11" t="s">
        <v>1277</v>
      </c>
      <c r="D110" s="11"/>
      <c r="E110" s="11" t="s">
        <v>17</v>
      </c>
      <c r="F110" s="12">
        <v>10</v>
      </c>
      <c r="G110" t="s">
        <v>1595</v>
      </c>
      <c r="J110" t="str">
        <f t="shared" si="4"/>
        <v>WII_ID cannot be longer than 10 characters</v>
      </c>
      <c r="K110" t="str">
        <f t="shared" si="5"/>
        <v>WII_ID must contain nothing but alphanumeric characters</v>
      </c>
      <c r="L110" t="str">
        <f t="shared" si="6"/>
        <v>WII_ID must contain nothing but allowed values from the WII_ID allowed values table</v>
      </c>
      <c r="M110" t="s">
        <v>1594</v>
      </c>
      <c r="S110" s="11" t="s">
        <v>1280</v>
      </c>
      <c r="T110" t="s">
        <v>1594</v>
      </c>
    </row>
    <row r="111" spans="1:20" x14ac:dyDescent="0.3">
      <c r="A111" s="25">
        <v>291</v>
      </c>
      <c r="B111" t="s">
        <v>1255</v>
      </c>
      <c r="C111" t="s">
        <v>1281</v>
      </c>
      <c r="E111" s="11" t="s">
        <v>17</v>
      </c>
      <c r="F111" s="12">
        <v>2</v>
      </c>
      <c r="G111" t="s">
        <v>1595</v>
      </c>
      <c r="J111" t="str">
        <f t="shared" si="4"/>
        <v>WII_HSTL_ACTN_CD cannot be longer than 2 characters</v>
      </c>
      <c r="K111" t="str">
        <f t="shared" si="5"/>
        <v>WII_HSTL_ACTN_CD must contain nothing but alphanumeric characters</v>
      </c>
      <c r="L111" t="str">
        <f t="shared" si="6"/>
        <v>WII_HSTL_ACTN_CD must contain nothing but allowed values from the WII_HSTL_ACTN_CD allowed values table</v>
      </c>
      <c r="M111" t="s">
        <v>1594</v>
      </c>
      <c r="S111" s="11" t="s">
        <v>1284</v>
      </c>
      <c r="T111" t="s">
        <v>1594</v>
      </c>
    </row>
    <row r="112" spans="1:20" x14ac:dyDescent="0.3">
      <c r="A112" s="25">
        <v>292</v>
      </c>
      <c r="B112" t="s">
        <v>1255</v>
      </c>
      <c r="C112" s="11" t="s">
        <v>1285</v>
      </c>
      <c r="D112" s="11"/>
      <c r="E112" s="11" t="s">
        <v>17</v>
      </c>
      <c r="F112" s="12">
        <v>2</v>
      </c>
      <c r="G112" t="s">
        <v>1595</v>
      </c>
      <c r="J112" t="str">
        <f t="shared" si="4"/>
        <v>WII_LOD_STAT_CD cannot be longer than 2 characters</v>
      </c>
      <c r="K112" t="str">
        <f t="shared" si="5"/>
        <v>WII_LOD_STAT_CD must contain nothing but alphanumeric characters</v>
      </c>
      <c r="L112" t="str">
        <f t="shared" si="6"/>
        <v>WII_LOD_STAT_CD must contain nothing but allowed values from the WII_LOD_STAT_CD allowed values table</v>
      </c>
      <c r="M112" t="s">
        <v>1594</v>
      </c>
      <c r="S112" s="11" t="s">
        <v>1288</v>
      </c>
      <c r="T112" t="s">
        <v>1594</v>
      </c>
    </row>
    <row r="113" spans="1:20" x14ac:dyDescent="0.3">
      <c r="A113" s="25">
        <v>294</v>
      </c>
      <c r="B113" t="s">
        <v>1255</v>
      </c>
      <c r="C113" s="11" t="s">
        <v>1293</v>
      </c>
      <c r="D113" s="11"/>
      <c r="E113" s="11" t="s">
        <v>17</v>
      </c>
      <c r="F113" s="12">
        <v>2</v>
      </c>
      <c r="G113" t="s">
        <v>1595</v>
      </c>
      <c r="J113" t="str">
        <f t="shared" si="4"/>
        <v>WII_LOD_TRSN_CD cannot be longer than 2 characters</v>
      </c>
      <c r="K113" t="str">
        <f t="shared" si="5"/>
        <v>WII_LOD_TRSN_CD must contain nothing but alphanumeric characters</v>
      </c>
      <c r="L113" t="str">
        <f t="shared" si="6"/>
        <v>WII_LOD_TRSN_CD must contain nothing but allowed values from the WII_LOD_TRSN_CD allowed values table</v>
      </c>
      <c r="M113" t="s">
        <v>1594</v>
      </c>
      <c r="S113" s="11" t="s">
        <v>1296</v>
      </c>
      <c r="T113" t="s">
        <v>1594</v>
      </c>
    </row>
    <row r="114" spans="1:20" x14ac:dyDescent="0.3">
      <c r="A114" s="25">
        <v>297</v>
      </c>
      <c r="B114" t="s">
        <v>1255</v>
      </c>
      <c r="C114" s="11" t="s">
        <v>1306</v>
      </c>
      <c r="D114" s="11"/>
      <c r="E114" s="11" t="s">
        <v>17</v>
      </c>
      <c r="F114" s="12">
        <v>6</v>
      </c>
      <c r="G114" t="s">
        <v>1595</v>
      </c>
      <c r="J114" t="str">
        <f t="shared" si="4"/>
        <v>WII_SRC_CD cannot be longer than 6 characters</v>
      </c>
      <c r="K114" t="str">
        <f t="shared" si="5"/>
        <v>WII_SRC_CD must contain nothing but alphanumeric characters</v>
      </c>
      <c r="L114" t="str">
        <f t="shared" si="6"/>
        <v>WII_SRC_CD must contain nothing but allowed values from the WII_SRC_CD allowed values table</v>
      </c>
      <c r="M114" t="s">
        <v>1594</v>
      </c>
      <c r="S114" s="11" t="s">
        <v>1309</v>
      </c>
      <c r="T114" t="s">
        <v>1594</v>
      </c>
    </row>
    <row r="115" spans="1:20" x14ac:dyDescent="0.3">
      <c r="A115" s="25">
        <v>300</v>
      </c>
      <c r="B115" t="s">
        <v>1255</v>
      </c>
      <c r="C115" s="11" t="s">
        <v>1319</v>
      </c>
      <c r="D115" s="11"/>
      <c r="E115" s="11" t="s">
        <v>17</v>
      </c>
      <c r="F115" s="12">
        <v>2</v>
      </c>
      <c r="G115" t="s">
        <v>1595</v>
      </c>
      <c r="J115" t="str">
        <f t="shared" si="4"/>
        <v>WII_TRSN_CD cannot be longer than 2 characters</v>
      </c>
      <c r="K115" t="str">
        <f t="shared" si="5"/>
        <v>WII_TRSN_CD must contain nothing but alphanumeric characters</v>
      </c>
      <c r="L115" t="str">
        <f t="shared" si="6"/>
        <v>WII_TRSN_CD must contain nothing but allowed values from the WII_TRSN_CD allowed values table</v>
      </c>
      <c r="M115" t="s">
        <v>1594</v>
      </c>
      <c r="S115" s="11" t="s">
        <v>1322</v>
      </c>
      <c r="T115" t="s">
        <v>1594</v>
      </c>
    </row>
    <row r="116" spans="1:20" x14ac:dyDescent="0.3">
      <c r="A116" s="25">
        <v>301</v>
      </c>
      <c r="B116" t="s">
        <v>1255</v>
      </c>
      <c r="C116" s="11" t="s">
        <v>1324</v>
      </c>
      <c r="D116" s="11"/>
      <c r="E116" s="11" t="s">
        <v>17</v>
      </c>
      <c r="F116" s="12">
        <v>2</v>
      </c>
      <c r="G116" t="s">
        <v>1595</v>
      </c>
      <c r="J116" t="str">
        <f t="shared" si="4"/>
        <v>WII_TYP_CD cannot be longer than 2 characters</v>
      </c>
      <c r="K116" t="str">
        <f t="shared" si="5"/>
        <v>WII_TYP_CD must contain nothing but alphanumeric characters</v>
      </c>
      <c r="L116" t="str">
        <f t="shared" si="6"/>
        <v>WII_TYP_CD must contain nothing but allowed values from the WII_TYP_CD allowed values table</v>
      </c>
      <c r="M116" t="s">
        <v>1594</v>
      </c>
      <c r="S116" s="11" t="s">
        <v>1327</v>
      </c>
      <c r="T116" t="s">
        <v>1594</v>
      </c>
    </row>
    <row r="117" spans="1:20" x14ac:dyDescent="0.3">
      <c r="A117" s="25">
        <v>304</v>
      </c>
      <c r="B117" t="s">
        <v>1330</v>
      </c>
      <c r="C117" s="11" t="s">
        <v>1338</v>
      </c>
      <c r="D117" s="11"/>
      <c r="E117" s="11" t="s">
        <v>17</v>
      </c>
      <c r="F117" s="12">
        <v>2</v>
      </c>
      <c r="G117" t="s">
        <v>1595</v>
      </c>
      <c r="J117" t="str">
        <f t="shared" si="4"/>
        <v>CAS_BRTH_CTRY_CD cannot be longer than 2 characters</v>
      </c>
      <c r="K117" t="str">
        <f t="shared" si="5"/>
        <v>CAS_BRTH_CTRY_CD must contain nothing but alphanumeric characters</v>
      </c>
      <c r="L117" t="str">
        <f t="shared" si="6"/>
        <v>CAS_BRTH_CTRY_CD must contain nothing but allowed values from the CAS_BRTH_CTRY_CD allowed values table</v>
      </c>
      <c r="M117" t="s">
        <v>1594</v>
      </c>
      <c r="S117" s="11" t="s">
        <v>1341</v>
      </c>
      <c r="T117" t="s">
        <v>1594</v>
      </c>
    </row>
    <row r="118" spans="1:20" x14ac:dyDescent="0.3">
      <c r="A118" s="25">
        <v>305</v>
      </c>
      <c r="B118" t="s">
        <v>1330</v>
      </c>
      <c r="C118" s="11" t="s">
        <v>1343</v>
      </c>
      <c r="D118" s="11"/>
      <c r="E118" s="11" t="s">
        <v>17</v>
      </c>
      <c r="F118" s="12">
        <v>3</v>
      </c>
      <c r="G118" t="s">
        <v>1595</v>
      </c>
      <c r="J118" t="str">
        <f t="shared" si="4"/>
        <v>CAS_BRTH_ISO_A3_CTRY_CD cannot be longer than 3 characters</v>
      </c>
      <c r="K118" t="str">
        <f t="shared" si="5"/>
        <v>CAS_BRTH_ISO_A3_CTRY_CD must contain nothing but alphanumeric characters</v>
      </c>
      <c r="L118" t="str">
        <f t="shared" si="6"/>
        <v>CAS_BRTH_ISO_A3_CTRY_CD must contain nothing but allowed values from the CAS_BRTH_ISO_A3_CTRY_CD allowed values table</v>
      </c>
      <c r="M118" t="s">
        <v>1594</v>
      </c>
      <c r="S118" s="11" t="s">
        <v>1346</v>
      </c>
      <c r="T118" t="s">
        <v>1594</v>
      </c>
    </row>
    <row r="119" spans="1:20" x14ac:dyDescent="0.3">
      <c r="A119" s="25">
        <v>306</v>
      </c>
      <c r="B119" t="s">
        <v>1330</v>
      </c>
      <c r="C119" s="11" t="s">
        <v>1347</v>
      </c>
      <c r="D119" s="11"/>
      <c r="E119" s="11" t="s">
        <v>17</v>
      </c>
      <c r="F119" s="12">
        <v>2</v>
      </c>
      <c r="G119" t="s">
        <v>1595</v>
      </c>
      <c r="J119" t="str">
        <f t="shared" si="4"/>
        <v>CAS_BRTH_ST_CD cannot be longer than 2 characters</v>
      </c>
      <c r="K119" t="str">
        <f t="shared" si="5"/>
        <v>CAS_BRTH_ST_CD must contain nothing but alphanumeric characters</v>
      </c>
      <c r="L119" t="str">
        <f t="shared" si="6"/>
        <v>CAS_BRTH_ST_CD must contain nothing but allowed values from the CAS_BRTH_ST_CD allowed values table</v>
      </c>
      <c r="M119" t="s">
        <v>1594</v>
      </c>
      <c r="S119" s="11" t="s">
        <v>1350</v>
      </c>
      <c r="T119" t="s">
        <v>1594</v>
      </c>
    </row>
    <row r="120" spans="1:20" x14ac:dyDescent="0.3">
      <c r="A120" s="25">
        <v>307</v>
      </c>
      <c r="B120" t="s">
        <v>1330</v>
      </c>
      <c r="C120" s="11" t="s">
        <v>1352</v>
      </c>
      <c r="D120" s="11"/>
      <c r="E120" s="11" t="s">
        <v>17</v>
      </c>
      <c r="F120" s="12">
        <v>1</v>
      </c>
      <c r="G120" t="s">
        <v>1595</v>
      </c>
      <c r="J120" t="str">
        <f t="shared" si="4"/>
        <v>CAS_CAT_CD cannot be longer than 1 characters</v>
      </c>
      <c r="K120" t="str">
        <f t="shared" si="5"/>
        <v>CAS_CAT_CD must contain nothing but alphanumeric characters</v>
      </c>
      <c r="L120" t="str">
        <f t="shared" si="6"/>
        <v>CAS_CAT_CD must contain nothing but allowed values from the CAS_CAT_CD allowed values table</v>
      </c>
      <c r="M120" t="s">
        <v>1594</v>
      </c>
      <c r="S120" s="11" t="s">
        <v>1355</v>
      </c>
      <c r="T120" t="s">
        <v>1594</v>
      </c>
    </row>
    <row r="121" spans="1:20" x14ac:dyDescent="0.3">
      <c r="A121" s="25">
        <v>309</v>
      </c>
      <c r="B121" t="s">
        <v>1330</v>
      </c>
      <c r="C121" s="11" t="s">
        <v>1362</v>
      </c>
      <c r="D121" s="11"/>
      <c r="E121" s="11" t="s">
        <v>17</v>
      </c>
      <c r="F121" s="12">
        <v>2</v>
      </c>
      <c r="G121" t="s">
        <v>1595</v>
      </c>
      <c r="J121" t="str">
        <f t="shared" si="4"/>
        <v>CAS_CTZP_CTRY_CD cannot be longer than 2 characters</v>
      </c>
      <c r="K121" t="str">
        <f t="shared" si="5"/>
        <v>CAS_CTZP_CTRY_CD must contain nothing but alphanumeric characters</v>
      </c>
      <c r="L121" t="str">
        <f t="shared" si="6"/>
        <v>CAS_CTZP_CTRY_CD must contain nothing but allowed values from the CAS_CTZP_CTRY_CD allowed values table</v>
      </c>
      <c r="M121" t="s">
        <v>1594</v>
      </c>
      <c r="S121" s="11" t="s">
        <v>1365</v>
      </c>
      <c r="T121" t="s">
        <v>1594</v>
      </c>
    </row>
    <row r="122" spans="1:20" x14ac:dyDescent="0.3">
      <c r="A122" s="25">
        <v>310</v>
      </c>
      <c r="B122" t="s">
        <v>1330</v>
      </c>
      <c r="C122" s="11" t="s">
        <v>1367</v>
      </c>
      <c r="D122" s="11"/>
      <c r="E122" s="11" t="s">
        <v>17</v>
      </c>
      <c r="F122" s="12">
        <v>3</v>
      </c>
      <c r="G122" t="s">
        <v>1595</v>
      </c>
      <c r="J122" t="str">
        <f t="shared" si="4"/>
        <v>CAS_CTZP_ISO_A3_CTRY_CD cannot be longer than 3 characters</v>
      </c>
      <c r="K122" t="str">
        <f t="shared" si="5"/>
        <v>CAS_CTZP_ISO_A3_CTRY_CD must contain nothing but alphanumeric characters</v>
      </c>
      <c r="L122" t="str">
        <f t="shared" si="6"/>
        <v>CAS_CTZP_ISO_A3_CTRY_CD must contain nothing but allowed values from the CAS_CTZP_ISO_A3_CTRY_CD allowed values table</v>
      </c>
      <c r="M122" t="s">
        <v>1594</v>
      </c>
      <c r="S122" s="11" t="s">
        <v>1370</v>
      </c>
      <c r="T122" t="s">
        <v>1594</v>
      </c>
    </row>
    <row r="123" spans="1:20" x14ac:dyDescent="0.3">
      <c r="A123" s="25">
        <v>312</v>
      </c>
      <c r="B123" t="s">
        <v>1330</v>
      </c>
      <c r="C123" s="11" t="s">
        <v>1373</v>
      </c>
      <c r="D123" s="11"/>
      <c r="E123" s="11" t="s">
        <v>17</v>
      </c>
      <c r="F123" s="12">
        <v>3</v>
      </c>
      <c r="G123" t="s">
        <v>1595</v>
      </c>
      <c r="J123" t="str">
        <f t="shared" si="4"/>
        <v>CAS_DTY_STAT_CD cannot be longer than 3 characters</v>
      </c>
      <c r="K123" t="str">
        <f t="shared" si="5"/>
        <v>CAS_DTY_STAT_CD must contain nothing but alphanumeric characters</v>
      </c>
      <c r="L123" t="str">
        <f t="shared" si="6"/>
        <v>CAS_DTY_STAT_CD must contain nothing but allowed values from the CAS_DTY_STAT_CD allowed values table</v>
      </c>
      <c r="M123" t="s">
        <v>1594</v>
      </c>
      <c r="S123" s="11" t="s">
        <v>1376</v>
      </c>
      <c r="T123" t="s">
        <v>1594</v>
      </c>
    </row>
    <row r="124" spans="1:20" x14ac:dyDescent="0.3">
      <c r="A124" s="25">
        <v>313</v>
      </c>
      <c r="B124" t="s">
        <v>1330</v>
      </c>
      <c r="C124" s="11" t="s">
        <v>1377</v>
      </c>
      <c r="D124" s="11"/>
      <c r="E124" s="11" t="s">
        <v>17</v>
      </c>
      <c r="F124" s="12">
        <v>2</v>
      </c>
      <c r="G124" t="s">
        <v>1595</v>
      </c>
      <c r="J124" t="str">
        <f t="shared" si="4"/>
        <v>CAS_FTH_GRP_CD cannot be longer than 2 characters</v>
      </c>
      <c r="K124" t="str">
        <f t="shared" si="5"/>
        <v>CAS_FTH_GRP_CD must contain nothing but alphanumeric characters</v>
      </c>
      <c r="L124" t="str">
        <f t="shared" si="6"/>
        <v>CAS_FTH_GRP_CD must contain nothing but allowed values from the CAS_FTH_GRP_CD allowed values table</v>
      </c>
      <c r="M124" t="s">
        <v>1594</v>
      </c>
      <c r="S124" s="11" t="s">
        <v>1380</v>
      </c>
      <c r="T124" t="s">
        <v>1594</v>
      </c>
    </row>
    <row r="125" spans="1:20" x14ac:dyDescent="0.3">
      <c r="A125" s="25">
        <v>315</v>
      </c>
      <c r="B125" t="s">
        <v>1330</v>
      </c>
      <c r="C125" s="11" t="s">
        <v>1387</v>
      </c>
      <c r="D125" s="11"/>
      <c r="E125" s="11" t="s">
        <v>17</v>
      </c>
      <c r="F125" s="12">
        <v>2</v>
      </c>
      <c r="G125" t="s">
        <v>1595</v>
      </c>
      <c r="J125" t="str">
        <f t="shared" si="4"/>
        <v>CAS_HOR_CTRY_CD cannot be longer than 2 characters</v>
      </c>
      <c r="K125" t="str">
        <f t="shared" si="5"/>
        <v>CAS_HOR_CTRY_CD must contain nothing but alphanumeric characters</v>
      </c>
      <c r="L125" t="str">
        <f t="shared" si="6"/>
        <v>CAS_HOR_CTRY_CD must contain nothing but allowed values from the CAS_HOR_CTRY_CD allowed values table</v>
      </c>
      <c r="M125" t="s">
        <v>1594</v>
      </c>
      <c r="S125" s="11" t="s">
        <v>1390</v>
      </c>
      <c r="T125" t="s">
        <v>1594</v>
      </c>
    </row>
    <row r="126" spans="1:20" x14ac:dyDescent="0.3">
      <c r="A126" s="25">
        <v>316</v>
      </c>
      <c r="B126" t="s">
        <v>1330</v>
      </c>
      <c r="C126" s="11" t="s">
        <v>1392</v>
      </c>
      <c r="D126" s="11"/>
      <c r="E126" s="11" t="s">
        <v>17</v>
      </c>
      <c r="F126" s="12">
        <v>3</v>
      </c>
      <c r="G126" t="s">
        <v>1595</v>
      </c>
      <c r="J126" t="str">
        <f t="shared" si="4"/>
        <v>CAS_HOR_ISO_A3_CTRY_CD cannot be longer than 3 characters</v>
      </c>
      <c r="K126" t="str">
        <f t="shared" si="5"/>
        <v>CAS_HOR_ISO_A3_CTRY_CD must contain nothing but alphanumeric characters</v>
      </c>
      <c r="L126" t="str">
        <f t="shared" si="6"/>
        <v>CAS_HOR_ISO_A3_CTRY_CD must contain nothing but allowed values from the CAS_HOR_ISO_A3_CTRY_CD allowed values table</v>
      </c>
      <c r="M126" t="s">
        <v>1594</v>
      </c>
      <c r="S126" s="11" t="s">
        <v>1395</v>
      </c>
      <c r="T126" t="s">
        <v>1594</v>
      </c>
    </row>
    <row r="127" spans="1:20" x14ac:dyDescent="0.3">
      <c r="A127" s="25">
        <v>317</v>
      </c>
      <c r="B127" t="s">
        <v>1330</v>
      </c>
      <c r="C127" s="11" t="s">
        <v>1396</v>
      </c>
      <c r="D127" s="11"/>
      <c r="E127" s="11" t="s">
        <v>17</v>
      </c>
      <c r="F127" s="12">
        <v>2</v>
      </c>
      <c r="G127" t="s">
        <v>1595</v>
      </c>
      <c r="J127" t="str">
        <f t="shared" si="4"/>
        <v>CAS_HOR_ST_CD cannot be longer than 2 characters</v>
      </c>
      <c r="K127" t="str">
        <f t="shared" si="5"/>
        <v>CAS_HOR_ST_CD must contain nothing but alphanumeric characters</v>
      </c>
      <c r="L127" t="str">
        <f t="shared" si="6"/>
        <v>CAS_HOR_ST_CD must contain nothing but allowed values from the CAS_HOR_ST_CD allowed values table</v>
      </c>
      <c r="M127" t="s">
        <v>1594</v>
      </c>
      <c r="S127" s="11" t="s">
        <v>1399</v>
      </c>
      <c r="T127" t="s">
        <v>1594</v>
      </c>
    </row>
    <row r="128" spans="1:20" x14ac:dyDescent="0.3">
      <c r="A128" s="25">
        <v>318</v>
      </c>
      <c r="B128" t="s">
        <v>1330</v>
      </c>
      <c r="C128" s="11" t="s">
        <v>1401</v>
      </c>
      <c r="D128" s="11"/>
      <c r="E128" s="11" t="s">
        <v>17</v>
      </c>
      <c r="F128" s="12">
        <v>2</v>
      </c>
      <c r="G128" t="s">
        <v>1595</v>
      </c>
      <c r="J128" t="str">
        <f t="shared" si="4"/>
        <v>CAS_MA_CTRY_CD cannot be longer than 2 characters</v>
      </c>
      <c r="K128" t="str">
        <f t="shared" si="5"/>
        <v>CAS_MA_CTRY_CD must contain nothing but alphanumeric characters</v>
      </c>
      <c r="L128" t="str">
        <f t="shared" si="6"/>
        <v>CAS_MA_CTRY_CD must contain nothing but allowed values from the CAS_MA_CTRY_CD allowed values table</v>
      </c>
      <c r="M128" t="s">
        <v>1594</v>
      </c>
      <c r="S128" s="11" t="s">
        <v>1404</v>
      </c>
      <c r="T128" t="s">
        <v>1594</v>
      </c>
    </row>
    <row r="129" spans="1:20" x14ac:dyDescent="0.3">
      <c r="A129" s="25">
        <v>319</v>
      </c>
      <c r="B129" t="s">
        <v>1330</v>
      </c>
      <c r="C129" s="11" t="s">
        <v>1405</v>
      </c>
      <c r="D129" s="11"/>
      <c r="E129" s="11" t="s">
        <v>17</v>
      </c>
      <c r="F129" s="12">
        <v>2</v>
      </c>
      <c r="G129" t="s">
        <v>1595</v>
      </c>
      <c r="J129" t="str">
        <f t="shared" si="4"/>
        <v>CAS_MBW_CD cannot be longer than 2 characters</v>
      </c>
      <c r="K129" t="str">
        <f t="shared" si="5"/>
        <v>CAS_MBW_CD must contain nothing but alphanumeric characters</v>
      </c>
      <c r="L129" t="str">
        <f t="shared" si="6"/>
        <v>CAS_MBW_CD must contain nothing but allowed values from the CAS_MBW_CD allowed values table</v>
      </c>
      <c r="M129" t="s">
        <v>1594</v>
      </c>
      <c r="S129" s="11" t="s">
        <v>1408</v>
      </c>
      <c r="T129" t="s">
        <v>1594</v>
      </c>
    </row>
    <row r="130" spans="1:20" x14ac:dyDescent="0.3">
      <c r="A130" s="25">
        <v>326</v>
      </c>
      <c r="B130" t="s">
        <v>1426</v>
      </c>
      <c r="C130" s="11" t="s">
        <v>1433</v>
      </c>
      <c r="D130" s="11"/>
      <c r="E130" s="11" t="s">
        <v>17</v>
      </c>
      <c r="F130" s="12">
        <v>1</v>
      </c>
      <c r="G130" t="s">
        <v>1595</v>
      </c>
      <c r="J130" t="str">
        <f t="shared" ref="J130:J140" si="7">CONCATENATE(C130," cannot be longer than ",F130," characters")</f>
        <v>PN_ID_CHNG_RSN_CD cannot be longer than 1 characters</v>
      </c>
      <c r="K130" t="str">
        <f t="shared" si="5"/>
        <v>PN_ID_CHNG_RSN_CD must contain nothing but alphanumeric characters</v>
      </c>
      <c r="L130" t="str">
        <f t="shared" si="6"/>
        <v>PN_ID_CHNG_RSN_CD must contain nothing but allowed values from the PN_ID_CHNG_RSN_CD allowed values table</v>
      </c>
      <c r="M130" t="s">
        <v>1594</v>
      </c>
      <c r="S130" s="11" t="s">
        <v>1436</v>
      </c>
      <c r="T130" t="s">
        <v>1594</v>
      </c>
    </row>
    <row r="131" spans="1:20" x14ac:dyDescent="0.3">
      <c r="A131" s="25">
        <v>328</v>
      </c>
      <c r="B131" t="s">
        <v>1426</v>
      </c>
      <c r="C131" s="11" t="s">
        <v>1441</v>
      </c>
      <c r="D131" s="11"/>
      <c r="E131" s="11" t="s">
        <v>17</v>
      </c>
      <c r="F131" s="12">
        <v>1</v>
      </c>
      <c r="G131" t="s">
        <v>1595</v>
      </c>
      <c r="J131" t="str">
        <f t="shared" si="7"/>
        <v>PN_XR_TYP_CD cannot be longer than 1 characters</v>
      </c>
      <c r="K131" t="str">
        <f t="shared" ref="K131:K140" si="8">CONCATENATE(C131," must contain nothing but alphanumeric characters")</f>
        <v>PN_XR_TYP_CD must contain nothing but alphanumeric characters</v>
      </c>
      <c r="L131" t="str">
        <f t="shared" ref="L131:L140" si="9">CONCATENATE(C131," must contain nothing but allowed values from the ",C131," allowed values table")</f>
        <v>PN_XR_TYP_CD must contain nothing but allowed values from the PN_XR_TYP_CD allowed values table</v>
      </c>
      <c r="M131" t="s">
        <v>1594</v>
      </c>
      <c r="S131" s="11" t="s">
        <v>1444</v>
      </c>
      <c r="T131" t="s">
        <v>1594</v>
      </c>
    </row>
    <row r="132" spans="1:20" x14ac:dyDescent="0.3">
      <c r="A132" s="25">
        <v>329</v>
      </c>
      <c r="B132" t="s">
        <v>1426</v>
      </c>
      <c r="C132" s="11" t="s">
        <v>1445</v>
      </c>
      <c r="D132" s="11"/>
      <c r="E132" s="11" t="s">
        <v>17</v>
      </c>
      <c r="F132" s="12">
        <v>1</v>
      </c>
      <c r="G132" t="s">
        <v>1595</v>
      </c>
      <c r="J132" t="str">
        <f t="shared" si="7"/>
        <v>SSA_VER_STAT_CD cannot be longer than 1 characters</v>
      </c>
      <c r="K132" t="str">
        <f t="shared" si="8"/>
        <v>SSA_VER_STAT_CD must contain nothing but alphanumeric characters</v>
      </c>
      <c r="L132" t="str">
        <f t="shared" si="9"/>
        <v>SSA_VER_STAT_CD must contain nothing but allowed values from the SSA_VER_STAT_CD allowed values table</v>
      </c>
      <c r="M132" t="s">
        <v>1594</v>
      </c>
      <c r="S132" s="11" t="s">
        <v>1448</v>
      </c>
      <c r="T132" t="s">
        <v>1594</v>
      </c>
    </row>
    <row r="133" spans="1:20" x14ac:dyDescent="0.3">
      <c r="A133" s="25">
        <v>334</v>
      </c>
      <c r="B133" s="19" t="s">
        <v>1461</v>
      </c>
      <c r="C133" t="s">
        <v>213</v>
      </c>
      <c r="E133" s="11" t="s">
        <v>17</v>
      </c>
      <c r="F133" s="12">
        <v>3</v>
      </c>
      <c r="G133" t="s">
        <v>1595</v>
      </c>
      <c r="J133" t="str">
        <f t="shared" si="7"/>
        <v>NARR_RSN_SEP_CD cannot be longer than 3 characters</v>
      </c>
      <c r="K133" t="str">
        <f t="shared" si="8"/>
        <v>NARR_RSN_SEP_CD must contain nothing but alphanumeric characters</v>
      </c>
      <c r="L133" t="str">
        <f t="shared" si="9"/>
        <v>NARR_RSN_SEP_CD must contain nothing but allowed values from the NARR_RSN_SEP_CD allowed values table</v>
      </c>
      <c r="M133" t="s">
        <v>1594</v>
      </c>
      <c r="S133" s="11" t="s">
        <v>216</v>
      </c>
      <c r="T133" t="s">
        <v>1594</v>
      </c>
    </row>
    <row r="134" spans="1:20" x14ac:dyDescent="0.3">
      <c r="A134" s="25">
        <v>336</v>
      </c>
      <c r="B134" s="19" t="s">
        <v>1461</v>
      </c>
      <c r="C134" s="11" t="s">
        <v>1604</v>
      </c>
      <c r="D134" s="11"/>
      <c r="E134" s="11" t="s">
        <v>17</v>
      </c>
      <c r="F134" s="12">
        <v>1</v>
      </c>
      <c r="G134" t="s">
        <v>1595</v>
      </c>
      <c r="J134" t="str">
        <f t="shared" si="7"/>
        <v>NARR_RSN_SEP_FMLY_CD cannot be longer than 1 characters</v>
      </c>
      <c r="K134" t="str">
        <f t="shared" si="8"/>
        <v>NARR_RSN_SEP_FMLY_CD must contain nothing but alphanumeric characters</v>
      </c>
      <c r="L134" t="str">
        <f t="shared" si="9"/>
        <v>NARR_RSN_SEP_FMLY_CD must contain nothing but allowed values from the NARR_RSN_SEP_FMLY_CD allowed values table</v>
      </c>
      <c r="M134" t="s">
        <v>1594</v>
      </c>
      <c r="S134" s="11" t="s">
        <v>1473</v>
      </c>
      <c r="T134" t="s">
        <v>1594</v>
      </c>
    </row>
    <row r="135" spans="1:20" x14ac:dyDescent="0.3">
      <c r="A135" s="25">
        <v>337</v>
      </c>
      <c r="B135" s="20" t="s">
        <v>1474</v>
      </c>
      <c r="C135" s="20" t="s">
        <v>1475</v>
      </c>
      <c r="D135" s="20"/>
      <c r="E135" s="11" t="s">
        <v>17</v>
      </c>
      <c r="F135" s="12">
        <v>2</v>
      </c>
      <c r="G135" t="s">
        <v>1595</v>
      </c>
      <c r="J135" t="str">
        <f t="shared" si="7"/>
        <v>TITLE38_STAT_CD cannot be longer than 2 characters</v>
      </c>
      <c r="K135" t="str">
        <f t="shared" si="8"/>
        <v>TITLE38_STAT_CD must contain nothing but alphanumeric characters</v>
      </c>
      <c r="L135" t="str">
        <f t="shared" si="9"/>
        <v>TITLE38_STAT_CD must contain nothing but allowed values from the TITLE38_STAT_CD allowed values table</v>
      </c>
      <c r="M135" t="s">
        <v>1594</v>
      </c>
      <c r="S135" s="17" t="s">
        <v>1479</v>
      </c>
      <c r="T135" t="s">
        <v>1594</v>
      </c>
    </row>
    <row r="136" spans="1:20" x14ac:dyDescent="0.3">
      <c r="A136" s="25">
        <v>338</v>
      </c>
      <c r="B136" s="20" t="s">
        <v>1474</v>
      </c>
      <c r="C136" s="20" t="s">
        <v>1480</v>
      </c>
      <c r="D136" s="20"/>
      <c r="E136" s="11" t="s">
        <v>17</v>
      </c>
      <c r="F136" s="12">
        <v>1</v>
      </c>
      <c r="G136" t="s">
        <v>1595</v>
      </c>
      <c r="J136" t="str">
        <f t="shared" si="7"/>
        <v>PRE_911_DPLY_IND_CD cannot be longer than 1 characters</v>
      </c>
      <c r="K136" t="str">
        <f t="shared" si="8"/>
        <v>PRE_911_DPLY_IND_CD must contain nothing but alphanumeric characters</v>
      </c>
      <c r="L136" t="str">
        <f t="shared" si="9"/>
        <v>PRE_911_DPLY_IND_CD must contain nothing but allowed values from the PRE_911_DPLY_IND_CD allowed values table</v>
      </c>
      <c r="M136" t="s">
        <v>1594</v>
      </c>
      <c r="S136" s="17" t="s">
        <v>1483</v>
      </c>
      <c r="T136" t="s">
        <v>1594</v>
      </c>
    </row>
    <row r="137" spans="1:20" x14ac:dyDescent="0.3">
      <c r="A137" s="25">
        <v>339</v>
      </c>
      <c r="B137" s="20" t="s">
        <v>1474</v>
      </c>
      <c r="C137" s="20" t="s">
        <v>1484</v>
      </c>
      <c r="D137" s="20"/>
      <c r="E137" s="11" t="s">
        <v>17</v>
      </c>
      <c r="F137" s="12">
        <v>1</v>
      </c>
      <c r="G137" t="s">
        <v>1595</v>
      </c>
      <c r="J137" t="str">
        <f t="shared" si="7"/>
        <v>POST_911_DPLY_IND_CD cannot be longer than 1 characters</v>
      </c>
      <c r="K137" t="str">
        <f t="shared" si="8"/>
        <v>POST_911_DPLY_IND_CD must contain nothing but alphanumeric characters</v>
      </c>
      <c r="L137" t="str">
        <f t="shared" si="9"/>
        <v>POST_911_DPLY_IND_CD must contain nothing but allowed values from the POST_911_DPLY_IND_CD allowed values table</v>
      </c>
      <c r="M137" t="s">
        <v>1594</v>
      </c>
      <c r="S137" s="17" t="s">
        <v>1487</v>
      </c>
      <c r="T137" t="s">
        <v>1594</v>
      </c>
    </row>
    <row r="138" spans="1:20" x14ac:dyDescent="0.3">
      <c r="A138" s="25">
        <v>340</v>
      </c>
      <c r="B138" s="20" t="s">
        <v>1474</v>
      </c>
      <c r="C138" s="20" t="s">
        <v>1488</v>
      </c>
      <c r="D138" s="20"/>
      <c r="E138" s="11" t="s">
        <v>17</v>
      </c>
      <c r="F138" s="12">
        <v>1</v>
      </c>
      <c r="G138" t="s">
        <v>1595</v>
      </c>
      <c r="J138" t="str">
        <f t="shared" si="7"/>
        <v>COMBAT_IND_CD cannot be longer than 1 characters</v>
      </c>
      <c r="K138" t="str">
        <f t="shared" si="8"/>
        <v>COMBAT_IND_CD must contain nothing but alphanumeric characters</v>
      </c>
      <c r="L138" t="str">
        <f t="shared" si="9"/>
        <v>COMBAT_IND_CD must contain nothing but allowed values from the COMBAT_IND_CD allowed values table</v>
      </c>
      <c r="M138" t="s">
        <v>1594</v>
      </c>
      <c r="S138" s="17" t="s">
        <v>1491</v>
      </c>
      <c r="T138" t="s">
        <v>1594</v>
      </c>
    </row>
    <row r="139" spans="1:20" x14ac:dyDescent="0.3">
      <c r="A139" s="25">
        <v>354</v>
      </c>
      <c r="B139" t="s">
        <v>1547</v>
      </c>
      <c r="C139" s="11" t="s">
        <v>1553</v>
      </c>
      <c r="D139" s="11"/>
      <c r="E139" s="11" t="s">
        <v>17</v>
      </c>
      <c r="F139" s="12">
        <v>1</v>
      </c>
      <c r="G139" t="s">
        <v>1595</v>
      </c>
      <c r="J139" t="str">
        <f t="shared" si="7"/>
        <v>PRPLHRT_AWRD_SVC_CD cannot be longer than 1 characters</v>
      </c>
      <c r="K139" t="str">
        <f t="shared" si="8"/>
        <v>PRPLHRT_AWRD_SVC_CD must contain nothing but alphanumeric characters</v>
      </c>
      <c r="L139" t="str">
        <f t="shared" si="9"/>
        <v>PRPLHRT_AWRD_SVC_CD must contain nothing but allowed values from the PRPLHRT_AWRD_SVC_CD allowed values table</v>
      </c>
      <c r="M139" t="s">
        <v>1594</v>
      </c>
      <c r="S139" s="11" t="s">
        <v>1556</v>
      </c>
      <c r="T139" t="s">
        <v>1594</v>
      </c>
    </row>
    <row r="140" spans="1:20" x14ac:dyDescent="0.3">
      <c r="A140" s="25">
        <v>355</v>
      </c>
      <c r="B140" t="s">
        <v>1547</v>
      </c>
      <c r="C140" s="11" t="s">
        <v>1557</v>
      </c>
      <c r="D140" s="11"/>
      <c r="E140" s="11" t="s">
        <v>17</v>
      </c>
      <c r="F140" s="12">
        <v>1</v>
      </c>
      <c r="G140" t="s">
        <v>1595</v>
      </c>
      <c r="J140" t="str">
        <f t="shared" si="7"/>
        <v>PRPLHRT_AWRD_TRSN_CD cannot be longer than 1 characters</v>
      </c>
      <c r="K140" t="str">
        <f t="shared" si="8"/>
        <v>PRPLHRT_AWRD_TRSN_CD must contain nothing but alphanumeric characters</v>
      </c>
      <c r="L140" t="str">
        <f t="shared" si="9"/>
        <v>PRPLHRT_AWRD_TRSN_CD must contain nothing but allowed values from the PRPLHRT_AWRD_TRSN_CD allowed values table</v>
      </c>
      <c r="M140" t="s">
        <v>1594</v>
      </c>
      <c r="S140" s="11" t="s">
        <v>1560</v>
      </c>
      <c r="T140" t="s">
        <v>1594</v>
      </c>
    </row>
    <row r="141" spans="1:20" x14ac:dyDescent="0.3">
      <c r="A141" s="25">
        <v>52</v>
      </c>
      <c r="B141" t="s">
        <v>262</v>
      </c>
      <c r="C141" s="11" t="s">
        <v>263</v>
      </c>
      <c r="D141" s="11"/>
      <c r="E141" s="11" t="s">
        <v>38</v>
      </c>
      <c r="F141" s="12">
        <v>8</v>
      </c>
      <c r="G141" t="s">
        <v>1595</v>
      </c>
      <c r="I141">
        <v>1</v>
      </c>
      <c r="J141" t="str">
        <f t="shared" ref="J141:J172" si="10">CONCATENATE(C141," cannot be longer than ",F141," characters")</f>
        <v>DPLY_BGN_DT cannot be longer than 8 characters</v>
      </c>
      <c r="K141" t="str">
        <f t="shared" ref="K141:K172" si="11">CONCATENATE(C141," must contain an 8-character date field")</f>
        <v>DPLY_BGN_DT must contain an 8-character date field</v>
      </c>
      <c r="L141" t="s">
        <v>1594</v>
      </c>
      <c r="M141" t="str">
        <f>CONCATENATE(C141," cannot be in the future.")</f>
        <v>DPLY_BGN_DT cannot be in the future.</v>
      </c>
      <c r="N141" t="str">
        <f t="shared" ref="N141:N172" si="12">CONCATENATE(C141," must be no earlier than 1/1/1935 and no later than current date.")</f>
        <v>DPLY_BGN_DT must be no earlier than 1/1/1935 and no later than current date.</v>
      </c>
      <c r="O141" t="str">
        <f>CONCATENATE(C141," must be earlier than ",C142,".")</f>
        <v>DPLY_BGN_DT must be earlier than DPLY_TERM_DT.</v>
      </c>
      <c r="S141" s="11" t="s">
        <v>267</v>
      </c>
      <c r="T141" t="s">
        <v>1594</v>
      </c>
    </row>
    <row r="142" spans="1:20" x14ac:dyDescent="0.3">
      <c r="A142" s="25">
        <v>54</v>
      </c>
      <c r="B142" t="s">
        <v>262</v>
      </c>
      <c r="C142" s="11" t="s">
        <v>272</v>
      </c>
      <c r="D142" s="11"/>
      <c r="E142" s="11" t="s">
        <v>38</v>
      </c>
      <c r="F142" s="12">
        <v>8</v>
      </c>
      <c r="G142" t="s">
        <v>1595</v>
      </c>
      <c r="I142">
        <v>2</v>
      </c>
      <c r="J142" t="str">
        <f t="shared" si="10"/>
        <v>DPLY_TERM_DT cannot be longer than 8 characters</v>
      </c>
      <c r="K142" t="str">
        <f t="shared" si="11"/>
        <v>DPLY_TERM_DT must contain an 8-character date field</v>
      </c>
      <c r="L142" t="s">
        <v>1594</v>
      </c>
      <c r="M142" t="str">
        <f t="shared" ref="M142:M205" si="13">CONCATENATE(C142," cannot be in the future.")</f>
        <v>DPLY_TERM_DT cannot be in the future.</v>
      </c>
      <c r="N142" t="str">
        <f t="shared" si="12"/>
        <v>DPLY_TERM_DT must be no earlier than 1/1/1935 and no later than current date.</v>
      </c>
      <c r="O142" t="str">
        <f>CONCATENATE(C142," must be later than ",C141,".")</f>
        <v>DPLY_TERM_DT must be later than DPLY_BGN_DT.</v>
      </c>
      <c r="S142" s="11" t="s">
        <v>275</v>
      </c>
      <c r="T142" t="s">
        <v>1594</v>
      </c>
    </row>
    <row r="143" spans="1:20" x14ac:dyDescent="0.3">
      <c r="A143" s="25">
        <v>59</v>
      </c>
      <c r="B143" t="s">
        <v>286</v>
      </c>
      <c r="C143" s="11" t="s">
        <v>298</v>
      </c>
      <c r="D143" s="11"/>
      <c r="E143" s="11" t="s">
        <v>38</v>
      </c>
      <c r="F143" s="12">
        <v>8</v>
      </c>
      <c r="G143" t="s">
        <v>1595</v>
      </c>
      <c r="I143">
        <v>3</v>
      </c>
      <c r="J143" t="str">
        <f t="shared" si="10"/>
        <v>DPLY_LOC_BGN_DT cannot be longer than 8 characters</v>
      </c>
      <c r="K143" t="str">
        <f t="shared" si="11"/>
        <v>DPLY_LOC_BGN_DT must contain an 8-character date field</v>
      </c>
      <c r="L143" t="s">
        <v>1594</v>
      </c>
      <c r="M143" t="str">
        <f t="shared" si="13"/>
        <v>DPLY_LOC_BGN_DT cannot be in the future.</v>
      </c>
      <c r="N143" t="str">
        <f t="shared" si="12"/>
        <v>DPLY_LOC_BGN_DT must be no earlier than 1/1/1935 and no later than current date.</v>
      </c>
      <c r="O143" t="str">
        <f>CONCATENATE(C143," must be earlier than ",C144,".")</f>
        <v>DPLY_LOC_BGN_DT must be earlier than DPLY_LOC_TERM_DT.</v>
      </c>
      <c r="S143" s="11" t="s">
        <v>267</v>
      </c>
      <c r="T143" t="s">
        <v>1594</v>
      </c>
    </row>
    <row r="144" spans="1:20" x14ac:dyDescent="0.3">
      <c r="A144" s="25">
        <v>61</v>
      </c>
      <c r="B144" t="s">
        <v>286</v>
      </c>
      <c r="C144" s="11" t="s">
        <v>308</v>
      </c>
      <c r="D144" s="11"/>
      <c r="E144" s="11" t="s">
        <v>38</v>
      </c>
      <c r="F144" s="12">
        <v>8</v>
      </c>
      <c r="G144" t="s">
        <v>1595</v>
      </c>
      <c r="I144">
        <v>4</v>
      </c>
      <c r="J144" t="str">
        <f t="shared" si="10"/>
        <v>DPLY_LOC_TERM_DT cannot be longer than 8 characters</v>
      </c>
      <c r="K144" t="str">
        <f t="shared" si="11"/>
        <v>DPLY_LOC_TERM_DT must contain an 8-character date field</v>
      </c>
      <c r="L144" t="s">
        <v>1594</v>
      </c>
      <c r="M144" t="str">
        <f t="shared" si="13"/>
        <v>DPLY_LOC_TERM_DT cannot be in the future.</v>
      </c>
      <c r="N144" t="str">
        <f t="shared" si="12"/>
        <v>DPLY_LOC_TERM_DT must be no earlier than 1/1/1935 and no later than current date.</v>
      </c>
      <c r="O144" t="str">
        <f>CONCATENATE(C144," must be later than ",C143,".")</f>
        <v>DPLY_LOC_TERM_DT must be later than DPLY_LOC_BGN_DT.</v>
      </c>
      <c r="S144" s="11" t="s">
        <v>275</v>
      </c>
      <c r="T144" t="s">
        <v>1594</v>
      </c>
    </row>
    <row r="145" spans="1:20" x14ac:dyDescent="0.3">
      <c r="A145" s="25">
        <v>44</v>
      </c>
      <c r="B145" t="s">
        <v>225</v>
      </c>
      <c r="C145" s="11" t="s">
        <v>227</v>
      </c>
      <c r="D145" s="11"/>
      <c r="E145" s="11" t="s">
        <v>38</v>
      </c>
      <c r="F145" s="12">
        <v>8</v>
      </c>
      <c r="G145" t="s">
        <v>1595</v>
      </c>
      <c r="I145">
        <v>5</v>
      </c>
      <c r="J145" t="str">
        <f t="shared" si="10"/>
        <v>GRAS_BGN_DT cannot be longer than 8 characters</v>
      </c>
      <c r="K145" t="str">
        <f t="shared" si="11"/>
        <v>GRAS_BGN_DT must contain an 8-character date field</v>
      </c>
      <c r="L145" t="s">
        <v>1594</v>
      </c>
      <c r="M145" t="str">
        <f t="shared" si="13"/>
        <v>GRAS_BGN_DT cannot be in the future.</v>
      </c>
      <c r="N145" t="str">
        <f t="shared" si="12"/>
        <v>GRAS_BGN_DT must be no earlier than 1/1/1935 and no later than current date.</v>
      </c>
      <c r="O145" t="str">
        <f t="shared" ref="O145" si="14">CONCATENATE(C145," must be earlier than ",C146,".")</f>
        <v>GRAS_BGN_DT must be earlier than GRAS_TERM_DT.</v>
      </c>
      <c r="S145" s="11" t="s">
        <v>230</v>
      </c>
      <c r="T145" t="s">
        <v>1594</v>
      </c>
    </row>
    <row r="146" spans="1:20" x14ac:dyDescent="0.3">
      <c r="A146" s="25">
        <v>47</v>
      </c>
      <c r="B146" t="s">
        <v>225</v>
      </c>
      <c r="C146" s="11" t="s">
        <v>245</v>
      </c>
      <c r="D146" s="11"/>
      <c r="E146" s="11" t="s">
        <v>38</v>
      </c>
      <c r="F146" s="12">
        <v>8</v>
      </c>
      <c r="G146" t="s">
        <v>1595</v>
      </c>
      <c r="I146">
        <v>6</v>
      </c>
      <c r="J146" t="str">
        <f t="shared" si="10"/>
        <v>GRAS_TERM_DT cannot be longer than 8 characters</v>
      </c>
      <c r="K146" t="str">
        <f t="shared" si="11"/>
        <v>GRAS_TERM_DT must contain an 8-character date field</v>
      </c>
      <c r="L146" t="s">
        <v>1594</v>
      </c>
      <c r="M146" t="str">
        <f t="shared" si="13"/>
        <v>GRAS_TERM_DT cannot be in the future.</v>
      </c>
      <c r="N146" t="str">
        <f t="shared" si="12"/>
        <v>GRAS_TERM_DT must be no earlier than 1/1/1935 and no later than current date.</v>
      </c>
      <c r="O146" t="str">
        <f t="shared" ref="O146" si="15">CONCATENATE(C146," must be later than ",C145,".")</f>
        <v>GRAS_TERM_DT must be later than GRAS_BGN_DT.</v>
      </c>
      <c r="S146" s="11" t="s">
        <v>248</v>
      </c>
      <c r="T146" t="s">
        <v>1594</v>
      </c>
    </row>
    <row r="147" spans="1:20" x14ac:dyDescent="0.3">
      <c r="A147" s="25">
        <v>136</v>
      </c>
      <c r="B147" t="s">
        <v>655</v>
      </c>
      <c r="C147" s="11" t="s">
        <v>663</v>
      </c>
      <c r="D147" s="11"/>
      <c r="E147" s="11" t="s">
        <v>38</v>
      </c>
      <c r="F147" s="12">
        <v>8</v>
      </c>
      <c r="G147" t="s">
        <v>1595</v>
      </c>
      <c r="I147">
        <v>7</v>
      </c>
      <c r="J147" t="str">
        <f t="shared" si="10"/>
        <v>INCN_ELIG_BGN_DT cannot be longer than 8 characters</v>
      </c>
      <c r="K147" t="str">
        <f t="shared" si="11"/>
        <v>INCN_ELIG_BGN_DT must contain an 8-character date field</v>
      </c>
      <c r="L147" t="s">
        <v>1594</v>
      </c>
      <c r="M147" t="str">
        <f t="shared" si="13"/>
        <v>INCN_ELIG_BGN_DT cannot be in the future.</v>
      </c>
      <c r="N147" t="str">
        <f t="shared" si="12"/>
        <v>INCN_ELIG_BGN_DT must be no earlier than 1/1/1935 and no later than current date.</v>
      </c>
      <c r="O147" t="str">
        <f t="shared" ref="O147" si="16">CONCATENATE(C147," must be earlier than ",C148,".")</f>
        <v>INCN_ELIG_BGN_DT must be earlier than INCN_ELIG_END_DT.</v>
      </c>
      <c r="S147" s="11" t="s">
        <v>666</v>
      </c>
      <c r="T147" t="s">
        <v>1594</v>
      </c>
    </row>
    <row r="148" spans="1:20" x14ac:dyDescent="0.3">
      <c r="A148" s="25">
        <v>137</v>
      </c>
      <c r="B148" t="s">
        <v>655</v>
      </c>
      <c r="C148" s="11" t="s">
        <v>667</v>
      </c>
      <c r="D148" s="11"/>
      <c r="E148" s="11" t="s">
        <v>38</v>
      </c>
      <c r="F148" s="12">
        <v>8</v>
      </c>
      <c r="G148" t="s">
        <v>1595</v>
      </c>
      <c r="I148">
        <v>8</v>
      </c>
      <c r="J148" t="str">
        <f t="shared" si="10"/>
        <v>INCN_ELIG_END_DT cannot be longer than 8 characters</v>
      </c>
      <c r="K148" t="str">
        <f t="shared" si="11"/>
        <v>INCN_ELIG_END_DT must contain an 8-character date field</v>
      </c>
      <c r="L148" t="s">
        <v>1594</v>
      </c>
      <c r="M148" t="str">
        <f t="shared" si="13"/>
        <v>INCN_ELIG_END_DT cannot be in the future.</v>
      </c>
      <c r="N148" t="str">
        <f t="shared" si="12"/>
        <v>INCN_ELIG_END_DT must be no earlier than 1/1/1935 and no later than current date.</v>
      </c>
      <c r="O148" t="str">
        <f t="shared" ref="O148" si="17">CONCATENATE(C148," must be later than ",C147,".")</f>
        <v>INCN_ELIG_END_DT must be later than INCN_ELIG_BGN_DT.</v>
      </c>
      <c r="S148" s="11" t="s">
        <v>670</v>
      </c>
      <c r="T148" t="s">
        <v>1594</v>
      </c>
    </row>
    <row r="149" spans="1:20" x14ac:dyDescent="0.3">
      <c r="A149" s="25">
        <v>199</v>
      </c>
      <c r="B149" t="s">
        <v>811</v>
      </c>
      <c r="C149" t="s">
        <v>942</v>
      </c>
      <c r="E149" s="11" t="s">
        <v>38</v>
      </c>
      <c r="F149" s="12">
        <v>8</v>
      </c>
      <c r="G149" t="s">
        <v>1595</v>
      </c>
      <c r="I149">
        <v>9</v>
      </c>
      <c r="J149" t="str">
        <f t="shared" si="10"/>
        <v>MA_DT cannot be longer than 8 characters</v>
      </c>
      <c r="K149" t="str">
        <f t="shared" si="11"/>
        <v>MA_DT must contain an 8-character date field</v>
      </c>
      <c r="L149" t="s">
        <v>1594</v>
      </c>
      <c r="M149" t="str">
        <f t="shared" si="13"/>
        <v>MA_DT cannot be in the future.</v>
      </c>
      <c r="N149" t="str">
        <f t="shared" si="12"/>
        <v>MA_DT must be no earlier than 1/1/1935 and no later than current date.</v>
      </c>
      <c r="O149" t="str">
        <f t="shared" ref="O149" si="18">CONCATENATE(C149," must be earlier than ",C150,".")</f>
        <v>MA_DT must be earlier than MA_DT.</v>
      </c>
      <c r="S149" s="11" t="s">
        <v>945</v>
      </c>
      <c r="T149" t="s">
        <v>1594</v>
      </c>
    </row>
    <row r="150" spans="1:20" x14ac:dyDescent="0.3">
      <c r="A150" s="25">
        <v>248</v>
      </c>
      <c r="B150" t="s">
        <v>1149</v>
      </c>
      <c r="C150" s="11" t="s">
        <v>942</v>
      </c>
      <c r="D150" s="11"/>
      <c r="E150" s="11" t="s">
        <v>38</v>
      </c>
      <c r="F150" s="12">
        <v>8</v>
      </c>
      <c r="G150" t="s">
        <v>1595</v>
      </c>
      <c r="I150">
        <v>11</v>
      </c>
      <c r="J150" t="str">
        <f t="shared" si="10"/>
        <v>MA_DT cannot be longer than 8 characters</v>
      </c>
      <c r="K150" t="str">
        <f t="shared" si="11"/>
        <v>MA_DT must contain an 8-character date field</v>
      </c>
      <c r="L150" t="s">
        <v>1594</v>
      </c>
      <c r="M150" t="str">
        <f t="shared" si="13"/>
        <v>MA_DT cannot be in the future.</v>
      </c>
      <c r="N150" t="str">
        <f t="shared" si="12"/>
        <v>MA_DT must be no earlier than 1/1/1935 and no later than current date.</v>
      </c>
      <c r="O150" t="str">
        <f t="shared" ref="O150" si="19">CONCATENATE(C150," must be later than ",C149,".")</f>
        <v>MA_DT must be later than MA_DT.</v>
      </c>
      <c r="S150" s="11" t="s">
        <v>945</v>
      </c>
      <c r="T150" t="s">
        <v>1594</v>
      </c>
    </row>
    <row r="151" spans="1:20" x14ac:dyDescent="0.3">
      <c r="A151" s="25">
        <v>202</v>
      </c>
      <c r="B151" t="s">
        <v>811</v>
      </c>
      <c r="C151" t="s">
        <v>958</v>
      </c>
      <c r="E151" s="11" t="s">
        <v>38</v>
      </c>
      <c r="F151" s="12">
        <v>8</v>
      </c>
      <c r="G151" t="s">
        <v>1595</v>
      </c>
      <c r="I151">
        <v>11</v>
      </c>
      <c r="J151" t="str">
        <f t="shared" si="10"/>
        <v>MA_MAINT_DT cannot be longer than 8 characters</v>
      </c>
      <c r="K151" t="str">
        <f t="shared" si="11"/>
        <v>MA_MAINT_DT must contain an 8-character date field</v>
      </c>
      <c r="L151" t="s">
        <v>1594</v>
      </c>
      <c r="M151" t="str">
        <f t="shared" si="13"/>
        <v>MA_MAINT_DT cannot be in the future.</v>
      </c>
      <c r="N151" t="str">
        <f t="shared" si="12"/>
        <v>MA_MAINT_DT must be no earlier than 1/1/1935 and no later than current date.</v>
      </c>
      <c r="O151" t="str">
        <f t="shared" ref="O151" si="20">CONCATENATE(C151," must be earlier than ",C152,".")</f>
        <v>MA_MAINT_DT must be earlier than MA_MAINT_DT.</v>
      </c>
      <c r="S151" s="11" t="s">
        <v>961</v>
      </c>
      <c r="T151" t="s">
        <v>1594</v>
      </c>
    </row>
    <row r="152" spans="1:20" x14ac:dyDescent="0.3">
      <c r="A152" s="25">
        <v>252</v>
      </c>
      <c r="B152" t="s">
        <v>1149</v>
      </c>
      <c r="C152" s="11" t="s">
        <v>958</v>
      </c>
      <c r="D152" s="11"/>
      <c r="E152" s="11" t="s">
        <v>38</v>
      </c>
      <c r="F152" s="12">
        <v>8</v>
      </c>
      <c r="G152" t="s">
        <v>1595</v>
      </c>
      <c r="I152">
        <v>12</v>
      </c>
      <c r="J152" t="str">
        <f t="shared" si="10"/>
        <v>MA_MAINT_DT cannot be longer than 8 characters</v>
      </c>
      <c r="K152" t="str">
        <f t="shared" si="11"/>
        <v>MA_MAINT_DT must contain an 8-character date field</v>
      </c>
      <c r="L152" t="s">
        <v>1594</v>
      </c>
      <c r="M152" t="str">
        <f t="shared" si="13"/>
        <v>MA_MAINT_DT cannot be in the future.</v>
      </c>
      <c r="N152" t="str">
        <f t="shared" si="12"/>
        <v>MA_MAINT_DT must be no earlier than 1/1/1935 and no later than current date.</v>
      </c>
      <c r="O152" t="str">
        <f t="shared" ref="O152" si="21">CONCATENATE(C152," must be later than ",C151,".")</f>
        <v>MA_MAINT_DT must be later than MA_MAINT_DT.</v>
      </c>
      <c r="S152" s="11" t="s">
        <v>961</v>
      </c>
      <c r="T152" t="s">
        <v>1594</v>
      </c>
    </row>
    <row r="153" spans="1:20" x14ac:dyDescent="0.3">
      <c r="A153" s="25">
        <v>82</v>
      </c>
      <c r="B153" t="s">
        <v>397</v>
      </c>
      <c r="C153" s="11" t="s">
        <v>414</v>
      </c>
      <c r="D153" s="11"/>
      <c r="E153" s="11" t="s">
        <v>38</v>
      </c>
      <c r="F153" s="12">
        <v>8</v>
      </c>
      <c r="G153" t="s">
        <v>1595</v>
      </c>
      <c r="I153">
        <v>13</v>
      </c>
      <c r="J153" t="str">
        <f t="shared" si="10"/>
        <v>MILPAY_BGN_DT cannot be longer than 8 characters</v>
      </c>
      <c r="K153" t="str">
        <f t="shared" si="11"/>
        <v>MILPAY_BGN_DT must contain an 8-character date field</v>
      </c>
      <c r="L153" t="s">
        <v>1594</v>
      </c>
      <c r="M153" t="str">
        <f t="shared" si="13"/>
        <v>MILPAY_BGN_DT cannot be in the future.</v>
      </c>
      <c r="N153" t="str">
        <f t="shared" si="12"/>
        <v>MILPAY_BGN_DT must be no earlier than 1/1/1935 and no later than current date.</v>
      </c>
      <c r="O153" t="str">
        <f t="shared" ref="O153" si="22">CONCATENATE(C153," must be earlier than ",C154,".")</f>
        <v>MILPAY_BGN_DT must be earlier than MILPAY_TERM_DT.</v>
      </c>
      <c r="S153" s="11" t="s">
        <v>417</v>
      </c>
      <c r="T153" t="s">
        <v>1594</v>
      </c>
    </row>
    <row r="154" spans="1:20" x14ac:dyDescent="0.3">
      <c r="A154" s="25">
        <v>83</v>
      </c>
      <c r="B154" t="s">
        <v>397</v>
      </c>
      <c r="C154" s="11" t="s">
        <v>420</v>
      </c>
      <c r="D154" s="11"/>
      <c r="E154" s="11" t="s">
        <v>38</v>
      </c>
      <c r="F154" s="12">
        <v>8</v>
      </c>
      <c r="G154" t="s">
        <v>1595</v>
      </c>
      <c r="I154">
        <v>14</v>
      </c>
      <c r="J154" t="str">
        <f t="shared" si="10"/>
        <v>MILPAY_TERM_DT cannot be longer than 8 characters</v>
      </c>
      <c r="K154" t="str">
        <f t="shared" si="11"/>
        <v>MILPAY_TERM_DT must contain an 8-character date field</v>
      </c>
      <c r="L154" t="s">
        <v>1594</v>
      </c>
      <c r="M154" t="str">
        <f t="shared" si="13"/>
        <v>MILPAY_TERM_DT cannot be in the future.</v>
      </c>
      <c r="N154" t="str">
        <f t="shared" si="12"/>
        <v>MILPAY_TERM_DT must be no earlier than 1/1/1935 and no later than current date.</v>
      </c>
      <c r="O154" t="str">
        <f t="shared" ref="O154" si="23">CONCATENATE(C154," must be later than ",C153,".")</f>
        <v>MILPAY_TERM_DT must be later than MILPAY_BGN_DT.</v>
      </c>
      <c r="S154" s="11" t="s">
        <v>423</v>
      </c>
      <c r="T154" t="s">
        <v>1594</v>
      </c>
    </row>
    <row r="155" spans="1:20" x14ac:dyDescent="0.3">
      <c r="A155" s="25">
        <v>212</v>
      </c>
      <c r="B155" t="s">
        <v>1003</v>
      </c>
      <c r="C155" t="s">
        <v>1013</v>
      </c>
      <c r="E155" s="11" t="s">
        <v>38</v>
      </c>
      <c r="F155" s="12">
        <v>8</v>
      </c>
      <c r="G155" t="s">
        <v>1595</v>
      </c>
      <c r="I155">
        <v>15</v>
      </c>
      <c r="J155" t="str">
        <f t="shared" si="10"/>
        <v>PNA_BGN_DT cannot be longer than 8 characters</v>
      </c>
      <c r="K155" t="str">
        <f t="shared" si="11"/>
        <v>PNA_BGN_DT must contain an 8-character date field</v>
      </c>
      <c r="L155" t="s">
        <v>1594</v>
      </c>
      <c r="M155" t="str">
        <f t="shared" si="13"/>
        <v>PNA_BGN_DT cannot be in the future.</v>
      </c>
      <c r="N155" t="str">
        <f t="shared" si="12"/>
        <v>PNA_BGN_DT must be no earlier than 1/1/1935 and no later than current date.</v>
      </c>
      <c r="O155" t="str">
        <f t="shared" ref="O155" si="24">CONCATENATE(C155," must be earlier than ",C156,".")</f>
        <v>PNA_BGN_DT must be earlier than PNA_END_DT.</v>
      </c>
      <c r="S155" s="11" t="s">
        <v>1016</v>
      </c>
      <c r="T155" t="s">
        <v>1594</v>
      </c>
    </row>
    <row r="156" spans="1:20" x14ac:dyDescent="0.3">
      <c r="A156" s="25">
        <v>214</v>
      </c>
      <c r="B156" t="s">
        <v>1003</v>
      </c>
      <c r="C156" t="s">
        <v>1021</v>
      </c>
      <c r="E156" s="11" t="s">
        <v>38</v>
      </c>
      <c r="F156" s="12">
        <v>8</v>
      </c>
      <c r="G156" t="s">
        <v>1595</v>
      </c>
      <c r="I156">
        <v>16</v>
      </c>
      <c r="J156" t="str">
        <f t="shared" si="10"/>
        <v>PNA_END_DT cannot be longer than 8 characters</v>
      </c>
      <c r="K156" t="str">
        <f t="shared" si="11"/>
        <v>PNA_END_DT must contain an 8-character date field</v>
      </c>
      <c r="L156" t="s">
        <v>1594</v>
      </c>
      <c r="M156" t="str">
        <f t="shared" si="13"/>
        <v>PNA_END_DT cannot be in the future.</v>
      </c>
      <c r="N156" t="str">
        <f t="shared" si="12"/>
        <v>PNA_END_DT must be no earlier than 1/1/1935 and no later than current date.</v>
      </c>
      <c r="O156" t="str">
        <f t="shared" ref="O156" si="25">CONCATENATE(C156," must be later than ",C155,".")</f>
        <v>PNA_END_DT must be later than PNA_BGN_DT.</v>
      </c>
      <c r="S156" s="11" t="s">
        <v>1024</v>
      </c>
      <c r="T156" t="s">
        <v>1594</v>
      </c>
    </row>
    <row r="157" spans="1:20" x14ac:dyDescent="0.3">
      <c r="A157" s="25">
        <v>218</v>
      </c>
      <c r="B157" t="s">
        <v>1035</v>
      </c>
      <c r="C157" t="s">
        <v>1041</v>
      </c>
      <c r="E157" s="11" t="s">
        <v>38</v>
      </c>
      <c r="F157" s="12">
        <v>8</v>
      </c>
      <c r="G157" t="s">
        <v>1595</v>
      </c>
      <c r="I157">
        <v>17</v>
      </c>
      <c r="J157" t="str">
        <f t="shared" si="10"/>
        <v>PNEC_BGN_DT cannot be longer than 8 characters</v>
      </c>
      <c r="K157" t="str">
        <f t="shared" si="11"/>
        <v>PNEC_BGN_DT must contain an 8-character date field</v>
      </c>
      <c r="L157" t="s">
        <v>1594</v>
      </c>
      <c r="M157" t="str">
        <f t="shared" si="13"/>
        <v>PNEC_BGN_DT cannot be in the future.</v>
      </c>
      <c r="N157" t="str">
        <f t="shared" si="12"/>
        <v>PNEC_BGN_DT must be no earlier than 1/1/1935 and no later than current date.</v>
      </c>
      <c r="O157" t="str">
        <f t="shared" ref="O157" si="26">CONCATENATE(C157," must be earlier than ",C158,".")</f>
        <v>PNEC_BGN_DT must be earlier than PNEC_END_DT.</v>
      </c>
      <c r="S157" s="11" t="s">
        <v>1044</v>
      </c>
      <c r="T157" t="s">
        <v>1594</v>
      </c>
    </row>
    <row r="158" spans="1:20" x14ac:dyDescent="0.3">
      <c r="A158" s="25">
        <v>219</v>
      </c>
      <c r="B158" t="s">
        <v>1035</v>
      </c>
      <c r="C158" t="s">
        <v>1047</v>
      </c>
      <c r="E158" s="11" t="s">
        <v>38</v>
      </c>
      <c r="F158" s="12">
        <v>8</v>
      </c>
      <c r="G158" t="s">
        <v>1595</v>
      </c>
      <c r="I158">
        <v>18</v>
      </c>
      <c r="J158" t="str">
        <f t="shared" si="10"/>
        <v>PNEC_END_DT cannot be longer than 8 characters</v>
      </c>
      <c r="K158" t="str">
        <f t="shared" si="11"/>
        <v>PNEC_END_DT must contain an 8-character date field</v>
      </c>
      <c r="L158" t="s">
        <v>1594</v>
      </c>
      <c r="M158" t="str">
        <f t="shared" si="13"/>
        <v>PNEC_END_DT cannot be in the future.</v>
      </c>
      <c r="N158" t="str">
        <f t="shared" si="12"/>
        <v>PNEC_END_DT must be no earlier than 1/1/1935 and no later than current date.</v>
      </c>
      <c r="O158" t="str">
        <f t="shared" ref="O158" si="27">CONCATENATE(C158," must be later than ",C157,".")</f>
        <v>PNEC_END_DT must be later than PNEC_BGN_DT.</v>
      </c>
      <c r="S158" s="11" t="s">
        <v>1050</v>
      </c>
      <c r="T158" t="s">
        <v>1594</v>
      </c>
    </row>
    <row r="159" spans="1:20" x14ac:dyDescent="0.3">
      <c r="A159" s="25">
        <v>11</v>
      </c>
      <c r="B159" t="s">
        <v>14</v>
      </c>
      <c r="C159" s="11" t="s">
        <v>66</v>
      </c>
      <c r="D159" s="11"/>
      <c r="E159" s="11" t="s">
        <v>38</v>
      </c>
      <c r="F159" s="12">
        <v>8</v>
      </c>
      <c r="G159" t="s">
        <v>1595</v>
      </c>
      <c r="I159">
        <v>19</v>
      </c>
      <c r="J159" t="str">
        <f t="shared" si="10"/>
        <v>PNL_BGN_DT cannot be longer than 8 characters</v>
      </c>
      <c r="K159" t="str">
        <f t="shared" si="11"/>
        <v>PNL_BGN_DT must contain an 8-character date field</v>
      </c>
      <c r="L159" t="s">
        <v>1594</v>
      </c>
      <c r="M159" t="str">
        <f t="shared" si="13"/>
        <v>PNL_BGN_DT cannot be in the future.</v>
      </c>
      <c r="N159" t="str">
        <f t="shared" si="12"/>
        <v>PNL_BGN_DT must be no earlier than 1/1/1935 and no later than current date.</v>
      </c>
      <c r="O159" t="str">
        <f t="shared" ref="O159" si="28">CONCATENATE(C159," must be earlier than ",C160,".")</f>
        <v>PNL_BGN_DT must be earlier than PNL_TERM_DT.</v>
      </c>
      <c r="S159" s="11" t="s">
        <v>69</v>
      </c>
      <c r="T159" t="s">
        <v>1594</v>
      </c>
    </row>
    <row r="160" spans="1:20" x14ac:dyDescent="0.3">
      <c r="A160" s="25">
        <v>17</v>
      </c>
      <c r="B160" t="s">
        <v>14</v>
      </c>
      <c r="C160" s="11" t="s">
        <v>91</v>
      </c>
      <c r="D160" s="11"/>
      <c r="E160" s="11" t="s">
        <v>38</v>
      </c>
      <c r="F160" s="12">
        <v>8</v>
      </c>
      <c r="G160" t="s">
        <v>1595</v>
      </c>
      <c r="I160">
        <v>20</v>
      </c>
      <c r="J160" t="str">
        <f t="shared" si="10"/>
        <v>PNL_TERM_DT cannot be longer than 8 characters</v>
      </c>
      <c r="K160" t="str">
        <f t="shared" si="11"/>
        <v>PNL_TERM_DT must contain an 8-character date field</v>
      </c>
      <c r="L160" t="s">
        <v>1594</v>
      </c>
      <c r="M160" t="str">
        <f t="shared" si="13"/>
        <v>PNL_TERM_DT cannot be in the future.</v>
      </c>
      <c r="N160" t="str">
        <f t="shared" si="12"/>
        <v>PNL_TERM_DT must be no earlier than 1/1/1935 and no later than current date.</v>
      </c>
      <c r="O160" t="str">
        <f t="shared" ref="O160" si="29">CONCATENATE(C160," must be later than ",C159,".")</f>
        <v>PNL_TERM_DT must be later than PNL_BGN_DT.</v>
      </c>
      <c r="S160" s="11" t="s">
        <v>94</v>
      </c>
      <c r="T160" t="s">
        <v>1594</v>
      </c>
    </row>
    <row r="161" spans="1:20" x14ac:dyDescent="0.3">
      <c r="A161" s="25">
        <v>27</v>
      </c>
      <c r="B161" t="s">
        <v>138</v>
      </c>
      <c r="C161" s="11" t="s">
        <v>144</v>
      </c>
      <c r="D161" s="11"/>
      <c r="E161" s="11" t="s">
        <v>38</v>
      </c>
      <c r="F161" s="12">
        <v>8</v>
      </c>
      <c r="G161" t="s">
        <v>1595</v>
      </c>
      <c r="I161">
        <v>21</v>
      </c>
      <c r="J161" t="str">
        <f t="shared" si="10"/>
        <v>PNLEC_BGN_DT cannot be longer than 8 characters</v>
      </c>
      <c r="K161" t="str">
        <f t="shared" si="11"/>
        <v>PNLEC_BGN_DT must contain an 8-character date field</v>
      </c>
      <c r="L161" t="s">
        <v>1594</v>
      </c>
      <c r="M161" t="str">
        <f t="shared" si="13"/>
        <v>PNLEC_BGN_DT cannot be in the future.</v>
      </c>
      <c r="N161" t="str">
        <f t="shared" si="12"/>
        <v>PNLEC_BGN_DT must be no earlier than 1/1/1935 and no later than current date.</v>
      </c>
      <c r="O161" t="str">
        <f t="shared" ref="O161" si="30">CONCATENATE(C161," must be earlier than ",C162,".")</f>
        <v>PNLEC_BGN_DT must be earlier than PNLEC_TERM_DT.</v>
      </c>
      <c r="S161" s="11" t="s">
        <v>147</v>
      </c>
      <c r="T161" t="s">
        <v>1594</v>
      </c>
    </row>
    <row r="162" spans="1:20" x14ac:dyDescent="0.3">
      <c r="A162" s="25">
        <v>28</v>
      </c>
      <c r="B162" t="s">
        <v>138</v>
      </c>
      <c r="C162" s="11" t="s">
        <v>150</v>
      </c>
      <c r="D162" s="11"/>
      <c r="E162" s="11" t="s">
        <v>38</v>
      </c>
      <c r="F162" s="12">
        <v>8</v>
      </c>
      <c r="G162" t="s">
        <v>1595</v>
      </c>
      <c r="I162">
        <v>22</v>
      </c>
      <c r="J162" t="str">
        <f t="shared" si="10"/>
        <v>PNLEC_TERM_DT cannot be longer than 8 characters</v>
      </c>
      <c r="K162" t="str">
        <f t="shared" si="11"/>
        <v>PNLEC_TERM_DT must contain an 8-character date field</v>
      </c>
      <c r="L162" t="s">
        <v>1594</v>
      </c>
      <c r="M162" t="str">
        <f t="shared" si="13"/>
        <v>PNLEC_TERM_DT cannot be in the future.</v>
      </c>
      <c r="N162" t="str">
        <f t="shared" si="12"/>
        <v>PNLEC_TERM_DT must be no earlier than 1/1/1935 and no later than current date.</v>
      </c>
      <c r="O162" t="str">
        <f t="shared" ref="O162" si="31">CONCATENATE(C162," must be later than ",C161,".")</f>
        <v>PNLEC_TERM_DT must be later than PNLEC_BGN_DT.</v>
      </c>
      <c r="S162" s="11" t="s">
        <v>153</v>
      </c>
      <c r="T162" t="s">
        <v>1594</v>
      </c>
    </row>
    <row r="163" spans="1:20" x14ac:dyDescent="0.3">
      <c r="A163" s="25">
        <v>103</v>
      </c>
      <c r="B163" t="s">
        <v>430</v>
      </c>
      <c r="C163" s="11" t="s">
        <v>514</v>
      </c>
      <c r="D163" s="11"/>
      <c r="E163" s="11" t="s">
        <v>38</v>
      </c>
      <c r="F163" s="12">
        <v>8</v>
      </c>
      <c r="G163" t="s">
        <v>1595</v>
      </c>
      <c r="I163">
        <v>23</v>
      </c>
      <c r="J163" t="str">
        <f t="shared" si="10"/>
        <v>RET_PAY_FILE_DT cannot be longer than 8 characters</v>
      </c>
      <c r="K163" t="str">
        <f t="shared" si="11"/>
        <v>RET_PAY_FILE_DT must contain an 8-character date field</v>
      </c>
      <c r="L163" t="s">
        <v>1594</v>
      </c>
      <c r="M163" t="str">
        <f t="shared" si="13"/>
        <v>RET_PAY_FILE_DT cannot be in the future.</v>
      </c>
      <c r="N163" t="str">
        <f t="shared" si="12"/>
        <v>RET_PAY_FILE_DT must be no earlier than 1/1/1935 and no later than current date.</v>
      </c>
      <c r="O163" t="str">
        <f t="shared" ref="O163" si="32">CONCATENATE(C163," must be earlier than ",C164,".")</f>
        <v>RET_PAY_FILE_DT must be earlier than RET_PAY_TERM_DT.</v>
      </c>
      <c r="S163" s="11" t="s">
        <v>517</v>
      </c>
      <c r="T163" t="s">
        <v>1594</v>
      </c>
    </row>
    <row r="164" spans="1:20" x14ac:dyDescent="0.3">
      <c r="A164" s="25">
        <v>105</v>
      </c>
      <c r="B164" t="s">
        <v>430</v>
      </c>
      <c r="C164" s="11" t="s">
        <v>524</v>
      </c>
      <c r="D164" s="11"/>
      <c r="E164" s="11" t="s">
        <v>38</v>
      </c>
      <c r="F164" s="12">
        <v>8</v>
      </c>
      <c r="G164" t="s">
        <v>1595</v>
      </c>
      <c r="I164">
        <v>24</v>
      </c>
      <c r="J164" t="str">
        <f t="shared" si="10"/>
        <v>RET_PAY_TERM_DT cannot be longer than 8 characters</v>
      </c>
      <c r="K164" t="str">
        <f t="shared" si="11"/>
        <v>RET_PAY_TERM_DT must contain an 8-character date field</v>
      </c>
      <c r="L164" t="s">
        <v>1594</v>
      </c>
      <c r="M164" t="str">
        <f t="shared" si="13"/>
        <v>RET_PAY_TERM_DT cannot be in the future.</v>
      </c>
      <c r="N164" t="str">
        <f t="shared" si="12"/>
        <v>RET_PAY_TERM_DT must be no earlier than 1/1/1935 and no later than current date.</v>
      </c>
      <c r="O164" t="str">
        <f t="shared" ref="O164" si="33">CONCATENATE(C164," must be later than ",C163,".")</f>
        <v>RET_PAY_TERM_DT must be later than RET_PAY_FILE_DT.</v>
      </c>
      <c r="S164" s="11" t="s">
        <v>527</v>
      </c>
      <c r="T164" t="s">
        <v>1594</v>
      </c>
    </row>
    <row r="165" spans="1:20" x14ac:dyDescent="0.3">
      <c r="A165" s="25">
        <v>131</v>
      </c>
      <c r="B165" t="s">
        <v>637</v>
      </c>
      <c r="C165" s="11" t="s">
        <v>643</v>
      </c>
      <c r="D165" s="11"/>
      <c r="E165" s="11" t="s">
        <v>38</v>
      </c>
      <c r="F165" s="12">
        <v>8</v>
      </c>
      <c r="G165" t="s">
        <v>1595</v>
      </c>
      <c r="I165">
        <v>25</v>
      </c>
      <c r="J165" t="str">
        <f t="shared" si="10"/>
        <v>RSVCC_BGN_DT cannot be longer than 8 characters</v>
      </c>
      <c r="K165" t="str">
        <f t="shared" si="11"/>
        <v>RSVCC_BGN_DT must contain an 8-character date field</v>
      </c>
      <c r="L165" t="s">
        <v>1594</v>
      </c>
      <c r="M165" t="str">
        <f t="shared" si="13"/>
        <v>RSVCC_BGN_DT cannot be in the future.</v>
      </c>
      <c r="N165" t="str">
        <f t="shared" si="12"/>
        <v>RSVCC_BGN_DT must be no earlier than 1/1/1935 and no later than current date.</v>
      </c>
      <c r="O165" t="str">
        <f t="shared" ref="O165" si="34">CONCATENATE(C165," must be earlier than ",C166,".")</f>
        <v>RSVCC_BGN_DT must be earlier than RSVCC_END_DT.</v>
      </c>
      <c r="S165" s="11" t="s">
        <v>646</v>
      </c>
      <c r="T165" t="s">
        <v>1594</v>
      </c>
    </row>
    <row r="166" spans="1:20" x14ac:dyDescent="0.3">
      <c r="A166" s="25">
        <v>133</v>
      </c>
      <c r="B166" t="s">
        <v>637</v>
      </c>
      <c r="C166" s="11" t="s">
        <v>651</v>
      </c>
      <c r="D166" s="11"/>
      <c r="E166" s="11" t="s">
        <v>38</v>
      </c>
      <c r="F166" s="12">
        <v>8</v>
      </c>
      <c r="G166" t="s">
        <v>1595</v>
      </c>
      <c r="I166">
        <v>26</v>
      </c>
      <c r="J166" t="str">
        <f t="shared" si="10"/>
        <v>RSVCC_END_DT cannot be longer than 8 characters</v>
      </c>
      <c r="K166" t="str">
        <f t="shared" si="11"/>
        <v>RSVCC_END_DT must contain an 8-character date field</v>
      </c>
      <c r="L166" t="s">
        <v>1594</v>
      </c>
      <c r="M166" t="str">
        <f t="shared" si="13"/>
        <v>RSVCC_END_DT cannot be in the future.</v>
      </c>
      <c r="N166" t="str">
        <f t="shared" si="12"/>
        <v>RSVCC_END_DT must be no earlier than 1/1/1935 and no later than current date.</v>
      </c>
      <c r="O166" t="str">
        <f t="shared" ref="O166" si="35">CONCATENATE(C166," must be later than ",C165,".")</f>
        <v>RSVCC_END_DT must be later than RSVCC_BGN_DT.</v>
      </c>
      <c r="S166" s="11" t="s">
        <v>654</v>
      </c>
      <c r="T166" t="s">
        <v>1594</v>
      </c>
    </row>
    <row r="167" spans="1:20" x14ac:dyDescent="0.3">
      <c r="A167" s="25">
        <v>115</v>
      </c>
      <c r="B167" t="s">
        <v>548</v>
      </c>
      <c r="C167" s="11" t="s">
        <v>573</v>
      </c>
      <c r="D167" s="11"/>
      <c r="E167" s="11" t="s">
        <v>38</v>
      </c>
      <c r="F167" s="12">
        <v>8</v>
      </c>
      <c r="G167" t="s">
        <v>1595</v>
      </c>
      <c r="I167">
        <v>27</v>
      </c>
      <c r="J167" t="str">
        <f t="shared" si="10"/>
        <v>SEP_PAY_BGN_DT cannot be longer than 8 characters</v>
      </c>
      <c r="K167" t="str">
        <f t="shared" si="11"/>
        <v>SEP_PAY_BGN_DT must contain an 8-character date field</v>
      </c>
      <c r="L167" t="s">
        <v>1594</v>
      </c>
      <c r="M167" t="str">
        <f t="shared" si="13"/>
        <v>SEP_PAY_BGN_DT cannot be in the future.</v>
      </c>
      <c r="N167" t="str">
        <f t="shared" si="12"/>
        <v>SEP_PAY_BGN_DT must be no earlier than 1/1/1935 and no later than current date.</v>
      </c>
      <c r="O167" t="str">
        <f t="shared" ref="O167" si="36">CONCATENATE(C167," must be earlier than ",C168,".")</f>
        <v>SEP_PAY_BGN_DT must be earlier than SEP_PAY_TERM_DT.</v>
      </c>
      <c r="S167" s="11" t="s">
        <v>576</v>
      </c>
      <c r="T167" t="s">
        <v>1594</v>
      </c>
    </row>
    <row r="168" spans="1:20" x14ac:dyDescent="0.3">
      <c r="A168" s="25">
        <v>121</v>
      </c>
      <c r="B168" t="s">
        <v>548</v>
      </c>
      <c r="C168" s="11" t="s">
        <v>600</v>
      </c>
      <c r="D168" s="11"/>
      <c r="E168" s="11" t="s">
        <v>38</v>
      </c>
      <c r="F168" s="12">
        <v>8</v>
      </c>
      <c r="G168" t="s">
        <v>1595</v>
      </c>
      <c r="I168">
        <v>28</v>
      </c>
      <c r="J168" t="str">
        <f t="shared" si="10"/>
        <v>SEP_PAY_TERM_DT cannot be longer than 8 characters</v>
      </c>
      <c r="K168" t="str">
        <f t="shared" si="11"/>
        <v>SEP_PAY_TERM_DT must contain an 8-character date field</v>
      </c>
      <c r="L168" t="s">
        <v>1594</v>
      </c>
      <c r="M168" t="str">
        <f t="shared" si="13"/>
        <v>SEP_PAY_TERM_DT cannot be in the future.</v>
      </c>
      <c r="N168" t="str">
        <f t="shared" si="12"/>
        <v>SEP_PAY_TERM_DT must be no earlier than 1/1/1935 and no later than current date.</v>
      </c>
      <c r="O168" t="str">
        <f t="shared" ref="O168" si="37">CONCATENATE(C168," must be later than ",C167,".")</f>
        <v>SEP_PAY_TERM_DT must be later than SEP_PAY_BGN_DT.</v>
      </c>
      <c r="S168" s="11" t="s">
        <v>603</v>
      </c>
      <c r="T168" t="s">
        <v>1594</v>
      </c>
    </row>
    <row r="169" spans="1:20" x14ac:dyDescent="0.3">
      <c r="A169" s="25">
        <v>237</v>
      </c>
      <c r="B169" t="s">
        <v>1101</v>
      </c>
      <c r="C169" s="11" t="s">
        <v>1115</v>
      </c>
      <c r="D169" s="11"/>
      <c r="E169" s="11" t="s">
        <v>38</v>
      </c>
      <c r="F169" s="12">
        <v>8</v>
      </c>
      <c r="G169" t="s">
        <v>1595</v>
      </c>
      <c r="I169">
        <v>29</v>
      </c>
      <c r="J169" t="str">
        <f t="shared" si="10"/>
        <v>SGLI_CVG_AM_EFF_DT cannot be longer than 8 characters</v>
      </c>
      <c r="K169" t="str">
        <f t="shared" si="11"/>
        <v>SGLI_CVG_AM_EFF_DT must contain an 8-character date field</v>
      </c>
      <c r="L169" t="s">
        <v>1594</v>
      </c>
      <c r="M169" t="str">
        <f t="shared" si="13"/>
        <v>SGLI_CVG_AM_EFF_DT cannot be in the future.</v>
      </c>
      <c r="N169" t="str">
        <f t="shared" si="12"/>
        <v>SGLI_CVG_AM_EFF_DT must be no earlier than 1/1/1935 and no later than current date.</v>
      </c>
      <c r="O169" t="str">
        <f t="shared" ref="O169" si="38">CONCATENATE(C169," must be earlier than ",C170,".")</f>
        <v>SGLI_CVG_AM_EFF_DT must be earlier than SGLI_CVG_TERM_DT.</v>
      </c>
      <c r="S169" s="11" t="s">
        <v>1118</v>
      </c>
      <c r="T169" t="s">
        <v>1594</v>
      </c>
    </row>
    <row r="170" spans="1:20" x14ac:dyDescent="0.3">
      <c r="A170" s="25">
        <v>238</v>
      </c>
      <c r="B170" t="s">
        <v>1101</v>
      </c>
      <c r="C170" s="11" t="s">
        <v>1119</v>
      </c>
      <c r="D170" s="11"/>
      <c r="E170" s="11" t="s">
        <v>38</v>
      </c>
      <c r="F170" s="12">
        <v>8</v>
      </c>
      <c r="G170" t="s">
        <v>1595</v>
      </c>
      <c r="I170">
        <v>30</v>
      </c>
      <c r="J170" t="str">
        <f t="shared" si="10"/>
        <v>SGLI_CVG_TERM_DT cannot be longer than 8 characters</v>
      </c>
      <c r="K170" t="str">
        <f t="shared" si="11"/>
        <v>SGLI_CVG_TERM_DT must contain an 8-character date field</v>
      </c>
      <c r="L170" t="s">
        <v>1594</v>
      </c>
      <c r="M170" t="str">
        <f t="shared" si="13"/>
        <v>SGLI_CVG_TERM_DT cannot be in the future.</v>
      </c>
      <c r="N170" t="str">
        <f t="shared" si="12"/>
        <v>SGLI_CVG_TERM_DT must be no earlier than 1/1/1935 and no later than current date.</v>
      </c>
      <c r="O170" t="str">
        <f t="shared" ref="O170" si="39">CONCATENATE(C170," must be later than ",C169,".")</f>
        <v>SGLI_CVG_TERM_DT must be later than SGLI_CVG_AM_EFF_DT.</v>
      </c>
      <c r="S170" s="11" t="s">
        <v>1122</v>
      </c>
      <c r="T170" t="s">
        <v>1594</v>
      </c>
    </row>
    <row r="171" spans="1:20" x14ac:dyDescent="0.3">
      <c r="A171" s="25">
        <v>225</v>
      </c>
      <c r="B171" t="s">
        <v>1055</v>
      </c>
      <c r="C171" s="11" t="s">
        <v>1075</v>
      </c>
      <c r="D171" s="11"/>
      <c r="E171" s="11" t="s">
        <v>38</v>
      </c>
      <c r="F171" s="12">
        <v>8</v>
      </c>
      <c r="G171" t="s">
        <v>1595</v>
      </c>
      <c r="I171">
        <v>31</v>
      </c>
      <c r="J171" t="str">
        <f t="shared" si="10"/>
        <v>SURV_PAY_BGN_DT cannot be longer than 8 characters</v>
      </c>
      <c r="K171" t="str">
        <f t="shared" si="11"/>
        <v>SURV_PAY_BGN_DT must contain an 8-character date field</v>
      </c>
      <c r="L171" t="s">
        <v>1594</v>
      </c>
      <c r="M171" t="str">
        <f t="shared" si="13"/>
        <v>SURV_PAY_BGN_DT cannot be in the future.</v>
      </c>
      <c r="N171" t="str">
        <f t="shared" si="12"/>
        <v>SURV_PAY_BGN_DT must be no earlier than 1/1/1935 and no later than current date.</v>
      </c>
      <c r="O171" t="str">
        <f t="shared" ref="O171" si="40">CONCATENATE(C171," must be earlier than ",C172,".")</f>
        <v>SURV_PAY_BGN_DT must be earlier than SURV_PAY_TERM_DT.</v>
      </c>
      <c r="S171" s="11" t="s">
        <v>1078</v>
      </c>
      <c r="T171" t="s">
        <v>1594</v>
      </c>
    </row>
    <row r="172" spans="1:20" x14ac:dyDescent="0.3">
      <c r="A172" s="25">
        <v>229</v>
      </c>
      <c r="B172" t="s">
        <v>1055</v>
      </c>
      <c r="C172" s="11" t="s">
        <v>1089</v>
      </c>
      <c r="D172" s="11"/>
      <c r="E172" s="11" t="s">
        <v>38</v>
      </c>
      <c r="F172" s="12">
        <v>8</v>
      </c>
      <c r="G172" t="s">
        <v>1595</v>
      </c>
      <c r="I172">
        <v>32</v>
      </c>
      <c r="J172" t="str">
        <f t="shared" si="10"/>
        <v>SURV_PAY_TERM_DT cannot be longer than 8 characters</v>
      </c>
      <c r="K172" t="str">
        <f t="shared" si="11"/>
        <v>SURV_PAY_TERM_DT must contain an 8-character date field</v>
      </c>
      <c r="L172" t="s">
        <v>1594</v>
      </c>
      <c r="M172" t="str">
        <f t="shared" si="13"/>
        <v>SURV_PAY_TERM_DT cannot be in the future.</v>
      </c>
      <c r="N172" t="str">
        <f t="shared" si="12"/>
        <v>SURV_PAY_TERM_DT must be no earlier than 1/1/1935 and no later than current date.</v>
      </c>
      <c r="O172" t="str">
        <f t="shared" ref="O172" si="41">CONCATENATE(C172," must be later than ",C171,".")</f>
        <v>SURV_PAY_TERM_DT must be later than SURV_PAY_BGN_DT.</v>
      </c>
      <c r="S172" s="11" t="s">
        <v>1092</v>
      </c>
      <c r="T172" t="s">
        <v>1594</v>
      </c>
    </row>
    <row r="173" spans="1:20" x14ac:dyDescent="0.3">
      <c r="A173" s="25">
        <v>279</v>
      </c>
      <c r="B173" t="s">
        <v>1223</v>
      </c>
      <c r="C173" s="11" t="s">
        <v>1229</v>
      </c>
      <c r="D173" s="11"/>
      <c r="E173" s="11" t="s">
        <v>38</v>
      </c>
      <c r="F173" s="12">
        <v>8</v>
      </c>
      <c r="G173" t="s">
        <v>1595</v>
      </c>
      <c r="I173">
        <v>33</v>
      </c>
      <c r="J173" t="str">
        <f t="shared" ref="J173:J204" si="42">CONCATENATE(C173," cannot be longer than ",F173," characters")</f>
        <v>TRFBL_DEP_BGN_DT cannot be longer than 8 characters</v>
      </c>
      <c r="K173" t="str">
        <f t="shared" ref="K173:K204" si="43">CONCATENATE(C173," must contain an 8-character date field")</f>
        <v>TRFBL_DEP_BGN_DT must contain an 8-character date field</v>
      </c>
      <c r="L173" t="s">
        <v>1594</v>
      </c>
      <c r="M173" t="str">
        <f t="shared" si="13"/>
        <v>TRFBL_DEP_BGN_DT cannot be in the future.</v>
      </c>
      <c r="N173" t="str">
        <f t="shared" ref="N173:N204" si="44">CONCATENATE(C173," must be no earlier than 1/1/1935 and no later than current date.")</f>
        <v>TRFBL_DEP_BGN_DT must be no earlier than 1/1/1935 and no later than current date.</v>
      </c>
      <c r="O173" t="str">
        <f t="shared" ref="O173" si="45">CONCATENATE(C173," must be earlier than ",C174,".")</f>
        <v>TRFBL_DEP_BGN_DT must be earlier than TRFBL_DEP_TERM_DT.</v>
      </c>
      <c r="S173" s="11" t="s">
        <v>1232</v>
      </c>
      <c r="T173" t="s">
        <v>1594</v>
      </c>
    </row>
    <row r="174" spans="1:20" x14ac:dyDescent="0.3">
      <c r="A174" s="25">
        <v>283</v>
      </c>
      <c r="B174" t="s">
        <v>1223</v>
      </c>
      <c r="C174" s="11" t="s">
        <v>1247</v>
      </c>
      <c r="D174" s="11"/>
      <c r="E174" s="11" t="s">
        <v>38</v>
      </c>
      <c r="F174" s="12">
        <v>8</v>
      </c>
      <c r="G174" t="s">
        <v>1595</v>
      </c>
      <c r="I174">
        <v>34</v>
      </c>
      <c r="J174" t="str">
        <f t="shared" si="42"/>
        <v>TRFBL_DEP_TERM_DT cannot be longer than 8 characters</v>
      </c>
      <c r="K174" t="str">
        <f t="shared" si="43"/>
        <v>TRFBL_DEP_TERM_DT must contain an 8-character date field</v>
      </c>
      <c r="L174" t="s">
        <v>1594</v>
      </c>
      <c r="M174" t="str">
        <f t="shared" si="13"/>
        <v>TRFBL_DEP_TERM_DT cannot be in the future.</v>
      </c>
      <c r="N174" t="str">
        <f t="shared" si="44"/>
        <v>TRFBL_DEP_TERM_DT must be no earlier than 1/1/1935 and no later than current date.</v>
      </c>
      <c r="O174" t="str">
        <f t="shared" ref="O174" si="46">CONCATENATE(C174," must be later than ",C173,".")</f>
        <v>TRFBL_DEP_TERM_DT must be later than TRFBL_DEP_BGN_DT.</v>
      </c>
      <c r="S174" s="11" t="s">
        <v>1250</v>
      </c>
      <c r="T174" t="s">
        <v>1594</v>
      </c>
    </row>
    <row r="175" spans="1:20" x14ac:dyDescent="0.3">
      <c r="A175" s="25">
        <v>289</v>
      </c>
      <c r="B175" t="s">
        <v>1255</v>
      </c>
      <c r="C175" s="11" t="s">
        <v>1273</v>
      </c>
      <c r="D175" s="11"/>
      <c r="E175" s="11" t="s">
        <v>38</v>
      </c>
      <c r="F175" s="12">
        <v>8</v>
      </c>
      <c r="G175" t="s">
        <v>1595</v>
      </c>
      <c r="I175">
        <v>35</v>
      </c>
      <c r="J175" t="str">
        <f t="shared" si="42"/>
        <v>WII_EFF_DT cannot be longer than 8 characters</v>
      </c>
      <c r="K175" t="str">
        <f t="shared" si="43"/>
        <v>WII_EFF_DT must contain an 8-character date field</v>
      </c>
      <c r="L175" t="s">
        <v>1594</v>
      </c>
      <c r="M175" t="str">
        <f t="shared" si="13"/>
        <v>WII_EFF_DT cannot be in the future.</v>
      </c>
      <c r="N175" t="str">
        <f t="shared" si="44"/>
        <v>WII_EFF_DT must be no earlier than 1/1/1935 and no later than current date.</v>
      </c>
      <c r="O175" t="str">
        <f t="shared" ref="O175" si="47">CONCATENATE(C175," must be earlier than ",C176,".")</f>
        <v>WII_EFF_DT must be earlier than WII_TERM_DT.</v>
      </c>
      <c r="S175" s="11" t="s">
        <v>1276</v>
      </c>
      <c r="T175" t="s">
        <v>1594</v>
      </c>
    </row>
    <row r="176" spans="1:20" x14ac:dyDescent="0.3">
      <c r="A176" s="25">
        <v>299</v>
      </c>
      <c r="B176" t="s">
        <v>1255</v>
      </c>
      <c r="C176" s="11" t="s">
        <v>1314</v>
      </c>
      <c r="D176" s="11"/>
      <c r="E176" s="11" t="s">
        <v>38</v>
      </c>
      <c r="F176" s="12">
        <v>8</v>
      </c>
      <c r="G176" t="s">
        <v>1595</v>
      </c>
      <c r="I176">
        <v>36</v>
      </c>
      <c r="J176" t="str">
        <f t="shared" si="42"/>
        <v>WII_TERM_DT cannot be longer than 8 characters</v>
      </c>
      <c r="K176" t="str">
        <f t="shared" si="43"/>
        <v>WII_TERM_DT must contain an 8-character date field</v>
      </c>
      <c r="L176" t="s">
        <v>1594</v>
      </c>
      <c r="M176" t="str">
        <f t="shared" si="13"/>
        <v>WII_TERM_DT cannot be in the future.</v>
      </c>
      <c r="N176" t="str">
        <f t="shared" si="44"/>
        <v>WII_TERM_DT must be no earlier than 1/1/1935 and no later than current date.</v>
      </c>
      <c r="O176" t="str">
        <f t="shared" ref="O176" si="48">CONCATENATE(C176," must be later than ",C175,".")</f>
        <v>WII_TERM_DT must be later than WII_EFF_DT.</v>
      </c>
      <c r="S176" s="11" t="s">
        <v>1317</v>
      </c>
      <c r="T176" t="s">
        <v>1594</v>
      </c>
    </row>
    <row r="177" spans="1:20" x14ac:dyDescent="0.3">
      <c r="A177" s="25">
        <v>332</v>
      </c>
      <c r="B177" t="s">
        <v>1451</v>
      </c>
      <c r="C177" t="s">
        <v>132</v>
      </c>
      <c r="E177" s="11" t="s">
        <v>38</v>
      </c>
      <c r="F177" s="12">
        <v>8</v>
      </c>
      <c r="G177" t="s">
        <v>1595</v>
      </c>
      <c r="I177">
        <v>37</v>
      </c>
      <c r="J177" t="str">
        <f t="shared" si="42"/>
        <v>LST_UPD_DT cannot be longer than 8 characters</v>
      </c>
      <c r="K177" t="str">
        <f t="shared" si="43"/>
        <v>LST_UPD_DT must contain an 8-character date field</v>
      </c>
      <c r="L177" t="s">
        <v>1594</v>
      </c>
      <c r="M177" t="str">
        <f t="shared" si="13"/>
        <v>LST_UPD_DT cannot be in the future.</v>
      </c>
      <c r="N177" t="str">
        <f t="shared" si="44"/>
        <v>LST_UPD_DT must be no earlier than 1/1/1935 and no later than current date.</v>
      </c>
      <c r="O177" t="s">
        <v>1594</v>
      </c>
      <c r="S177" s="11" t="s">
        <v>135</v>
      </c>
      <c r="T177" t="s">
        <v>1594</v>
      </c>
    </row>
    <row r="178" spans="1:20" x14ac:dyDescent="0.3">
      <c r="A178" s="25">
        <v>267</v>
      </c>
      <c r="B178" t="s">
        <v>1166</v>
      </c>
      <c r="C178" t="s">
        <v>132</v>
      </c>
      <c r="E178" s="11" t="s">
        <v>38</v>
      </c>
      <c r="F178" s="12">
        <v>8</v>
      </c>
      <c r="G178" t="s">
        <v>1595</v>
      </c>
      <c r="I178">
        <v>38</v>
      </c>
      <c r="J178" t="str">
        <f t="shared" si="42"/>
        <v>LST_UPD_DT cannot be longer than 8 characters</v>
      </c>
      <c r="K178" t="str">
        <f t="shared" si="43"/>
        <v>LST_UPD_DT must contain an 8-character date field</v>
      </c>
      <c r="L178" t="s">
        <v>1594</v>
      </c>
      <c r="M178" t="str">
        <f t="shared" si="13"/>
        <v>LST_UPD_DT cannot be in the future.</v>
      </c>
      <c r="N178" t="str">
        <f t="shared" si="44"/>
        <v>LST_UPD_DT must be no earlier than 1/1/1935 and no later than current date.</v>
      </c>
      <c r="O178" t="s">
        <v>1594</v>
      </c>
      <c r="S178" s="11" t="s">
        <v>135</v>
      </c>
      <c r="T178" t="s">
        <v>1594</v>
      </c>
    </row>
    <row r="179" spans="1:20" x14ac:dyDescent="0.3">
      <c r="A179" s="25">
        <v>139</v>
      </c>
      <c r="B179" t="s">
        <v>655</v>
      </c>
      <c r="C179" t="s">
        <v>132</v>
      </c>
      <c r="E179" s="11" t="s">
        <v>38</v>
      </c>
      <c r="F179" s="12">
        <v>8</v>
      </c>
      <c r="G179" t="s">
        <v>1595</v>
      </c>
      <c r="I179">
        <v>39</v>
      </c>
      <c r="J179" t="str">
        <f t="shared" si="42"/>
        <v>LST_UPD_DT cannot be longer than 8 characters</v>
      </c>
      <c r="K179" t="str">
        <f t="shared" si="43"/>
        <v>LST_UPD_DT must contain an 8-character date field</v>
      </c>
      <c r="L179" t="s">
        <v>1594</v>
      </c>
      <c r="M179" t="str">
        <f t="shared" si="13"/>
        <v>LST_UPD_DT cannot be in the future.</v>
      </c>
      <c r="N179" t="str">
        <f t="shared" si="44"/>
        <v>LST_UPD_DT must be no earlier than 1/1/1935 and no later than current date.</v>
      </c>
      <c r="O179" t="s">
        <v>1594</v>
      </c>
      <c r="S179" s="11" t="s">
        <v>135</v>
      </c>
      <c r="T179" t="s">
        <v>1594</v>
      </c>
    </row>
    <row r="180" spans="1:20" x14ac:dyDescent="0.3">
      <c r="A180" s="25">
        <v>258</v>
      </c>
      <c r="B180" t="s">
        <v>1149</v>
      </c>
      <c r="C180" t="s">
        <v>132</v>
      </c>
      <c r="E180" s="11" t="s">
        <v>38</v>
      </c>
      <c r="F180" s="12">
        <v>8</v>
      </c>
      <c r="G180" t="s">
        <v>1595</v>
      </c>
      <c r="I180">
        <v>40</v>
      </c>
      <c r="J180" t="str">
        <f t="shared" si="42"/>
        <v>LST_UPD_DT cannot be longer than 8 characters</v>
      </c>
      <c r="K180" t="str">
        <f t="shared" si="43"/>
        <v>LST_UPD_DT must contain an 8-character date field</v>
      </c>
      <c r="L180" t="s">
        <v>1594</v>
      </c>
      <c r="M180" t="str">
        <f t="shared" si="13"/>
        <v>LST_UPD_DT cannot be in the future.</v>
      </c>
      <c r="N180" t="str">
        <f t="shared" si="44"/>
        <v>LST_UPD_DT must be no earlier than 1/1/1935 and no later than current date.</v>
      </c>
      <c r="O180" t="s">
        <v>1594</v>
      </c>
      <c r="S180" s="11" t="s">
        <v>135</v>
      </c>
      <c r="T180" t="s">
        <v>1594</v>
      </c>
    </row>
    <row r="181" spans="1:20" x14ac:dyDescent="0.3">
      <c r="A181" s="25">
        <v>81</v>
      </c>
      <c r="B181" t="s">
        <v>397</v>
      </c>
      <c r="C181" s="11" t="s">
        <v>224</v>
      </c>
      <c r="D181" s="11"/>
      <c r="E181" s="11" t="s">
        <v>38</v>
      </c>
      <c r="F181" s="12">
        <v>8</v>
      </c>
      <c r="G181" t="s">
        <v>1595</v>
      </c>
      <c r="I181">
        <v>41</v>
      </c>
      <c r="J181" t="str">
        <f t="shared" si="42"/>
        <v>LAST_UPD cannot be longer than 8 characters</v>
      </c>
      <c r="K181" t="str">
        <f t="shared" si="43"/>
        <v>LAST_UPD must contain an 8-character date field</v>
      </c>
      <c r="L181" t="s">
        <v>1594</v>
      </c>
      <c r="M181" t="str">
        <f t="shared" si="13"/>
        <v>LAST_UPD cannot be in the future.</v>
      </c>
      <c r="N181" t="str">
        <f t="shared" si="44"/>
        <v>LAST_UPD must be no earlier than 1/1/1935 and no later than current date.</v>
      </c>
      <c r="O181" t="s">
        <v>1594</v>
      </c>
      <c r="S181" s="11" t="s">
        <v>135</v>
      </c>
      <c r="T181" t="s">
        <v>1594</v>
      </c>
    </row>
    <row r="182" spans="1:20" x14ac:dyDescent="0.3">
      <c r="A182" s="25">
        <v>71</v>
      </c>
      <c r="B182" t="s">
        <v>335</v>
      </c>
      <c r="C182" t="s">
        <v>224</v>
      </c>
      <c r="E182" s="11" t="s">
        <v>38</v>
      </c>
      <c r="F182" s="12">
        <v>8</v>
      </c>
      <c r="G182" t="s">
        <v>1595</v>
      </c>
      <c r="I182">
        <v>42</v>
      </c>
      <c r="J182" t="str">
        <f t="shared" si="42"/>
        <v>LAST_UPD cannot be longer than 8 characters</v>
      </c>
      <c r="K182" t="str">
        <f t="shared" si="43"/>
        <v>LAST_UPD must contain an 8-character date field</v>
      </c>
      <c r="L182" t="s">
        <v>1594</v>
      </c>
      <c r="M182" t="str">
        <f t="shared" si="13"/>
        <v>LAST_UPD cannot be in the future.</v>
      </c>
      <c r="N182" t="str">
        <f t="shared" si="44"/>
        <v>LAST_UPD must be no earlier than 1/1/1935 and no later than current date.</v>
      </c>
      <c r="O182" t="s">
        <v>1594</v>
      </c>
      <c r="S182" s="11" t="s">
        <v>135</v>
      </c>
      <c r="T182" t="s">
        <v>1594</v>
      </c>
    </row>
    <row r="183" spans="1:20" x14ac:dyDescent="0.3">
      <c r="A183" s="25">
        <v>77</v>
      </c>
      <c r="B183" t="s">
        <v>367</v>
      </c>
      <c r="C183" t="s">
        <v>224</v>
      </c>
      <c r="E183" s="11" t="s">
        <v>38</v>
      </c>
      <c r="F183" s="12">
        <v>8</v>
      </c>
      <c r="G183" t="s">
        <v>1595</v>
      </c>
      <c r="I183">
        <v>43</v>
      </c>
      <c r="J183" t="str">
        <f t="shared" si="42"/>
        <v>LAST_UPD cannot be longer than 8 characters</v>
      </c>
      <c r="K183" t="str">
        <f t="shared" si="43"/>
        <v>LAST_UPD must contain an 8-character date field</v>
      </c>
      <c r="L183" t="s">
        <v>1594</v>
      </c>
      <c r="M183" t="str">
        <f t="shared" si="13"/>
        <v>LAST_UPD cannot be in the future.</v>
      </c>
      <c r="N183" t="str">
        <f t="shared" si="44"/>
        <v>LAST_UPD must be no earlier than 1/1/1935 and no later than current date.</v>
      </c>
      <c r="O183" t="s">
        <v>1594</v>
      </c>
      <c r="S183" s="11" t="s">
        <v>135</v>
      </c>
      <c r="T183" t="s">
        <v>1594</v>
      </c>
    </row>
    <row r="184" spans="1:20" x14ac:dyDescent="0.3">
      <c r="A184" s="25">
        <v>182</v>
      </c>
      <c r="B184" t="s">
        <v>811</v>
      </c>
      <c r="C184" s="11" t="s">
        <v>862</v>
      </c>
      <c r="D184" s="11"/>
      <c r="E184" s="11" t="s">
        <v>38</v>
      </c>
      <c r="F184" s="12">
        <v>8</v>
      </c>
      <c r="G184" t="s">
        <v>1595</v>
      </c>
      <c r="I184">
        <v>44</v>
      </c>
      <c r="J184" t="str">
        <f t="shared" si="42"/>
        <v>LST_REC_UPD_DT cannot be longer than 8 characters</v>
      </c>
      <c r="K184" t="str">
        <f t="shared" si="43"/>
        <v>LST_REC_UPD_DT must contain an 8-character date field</v>
      </c>
      <c r="L184" t="s">
        <v>1594</v>
      </c>
      <c r="M184" t="str">
        <f t="shared" si="13"/>
        <v>LST_REC_UPD_DT cannot be in the future.</v>
      </c>
      <c r="N184" t="str">
        <f t="shared" si="44"/>
        <v>LST_REC_UPD_DT must be no earlier than 1/1/1935 and no later than current date.</v>
      </c>
      <c r="O184" t="s">
        <v>1594</v>
      </c>
      <c r="S184" s="11" t="s">
        <v>135</v>
      </c>
      <c r="T184" t="s">
        <v>1594</v>
      </c>
    </row>
    <row r="185" spans="1:20" x14ac:dyDescent="0.3">
      <c r="A185" s="25">
        <v>25</v>
      </c>
      <c r="B185" t="s">
        <v>14</v>
      </c>
      <c r="C185" t="s">
        <v>132</v>
      </c>
      <c r="E185" s="11" t="s">
        <v>38</v>
      </c>
      <c r="F185" s="12">
        <v>8</v>
      </c>
      <c r="G185" t="s">
        <v>1595</v>
      </c>
      <c r="I185">
        <v>45</v>
      </c>
      <c r="J185" t="str">
        <f t="shared" si="42"/>
        <v>LST_UPD_DT cannot be longer than 8 characters</v>
      </c>
      <c r="K185" t="str">
        <f t="shared" si="43"/>
        <v>LST_UPD_DT must contain an 8-character date field</v>
      </c>
      <c r="L185" t="s">
        <v>1594</v>
      </c>
      <c r="M185" t="str">
        <f t="shared" si="13"/>
        <v>LST_UPD_DT cannot be in the future.</v>
      </c>
      <c r="N185" t="str">
        <f t="shared" si="44"/>
        <v>LST_UPD_DT must be no earlier than 1/1/1935 and no later than current date.</v>
      </c>
      <c r="O185" t="s">
        <v>1594</v>
      </c>
      <c r="S185" s="11" t="s">
        <v>135</v>
      </c>
      <c r="T185" t="s">
        <v>1594</v>
      </c>
    </row>
    <row r="186" spans="1:20" x14ac:dyDescent="0.3">
      <c r="A186" s="25">
        <v>42</v>
      </c>
      <c r="B186" t="s">
        <v>162</v>
      </c>
      <c r="C186" t="s">
        <v>224</v>
      </c>
      <c r="E186" s="11" t="s">
        <v>38</v>
      </c>
      <c r="F186" s="12">
        <v>8</v>
      </c>
      <c r="G186" t="s">
        <v>1595</v>
      </c>
      <c r="I186">
        <v>46</v>
      </c>
      <c r="J186" t="str">
        <f t="shared" si="42"/>
        <v>LAST_UPD cannot be longer than 8 characters</v>
      </c>
      <c r="K186" t="str">
        <f t="shared" si="43"/>
        <v>LAST_UPD must contain an 8-character date field</v>
      </c>
      <c r="L186" t="s">
        <v>1594</v>
      </c>
      <c r="M186" t="str">
        <f t="shared" si="13"/>
        <v>LAST_UPD cannot be in the future.</v>
      </c>
      <c r="N186" t="str">
        <f t="shared" si="44"/>
        <v>LAST_UPD must be no earlier than 1/1/1935 and no later than current date.</v>
      </c>
      <c r="O186" t="s">
        <v>1594</v>
      </c>
      <c r="S186" s="11" t="s">
        <v>135</v>
      </c>
      <c r="T186" t="s">
        <v>1594</v>
      </c>
    </row>
    <row r="187" spans="1:20" x14ac:dyDescent="0.3">
      <c r="A187" s="25">
        <v>171</v>
      </c>
      <c r="B187" t="s">
        <v>775</v>
      </c>
      <c r="C187" t="s">
        <v>132</v>
      </c>
      <c r="E187" s="11" t="s">
        <v>38</v>
      </c>
      <c r="F187" s="12">
        <v>8</v>
      </c>
      <c r="G187" t="s">
        <v>1595</v>
      </c>
      <c r="I187">
        <v>47</v>
      </c>
      <c r="J187" t="str">
        <f t="shared" si="42"/>
        <v>LST_UPD_DT cannot be longer than 8 characters</v>
      </c>
      <c r="K187" t="str">
        <f t="shared" si="43"/>
        <v>LST_UPD_DT must contain an 8-character date field</v>
      </c>
      <c r="L187" t="s">
        <v>1594</v>
      </c>
      <c r="M187" t="str">
        <f t="shared" si="13"/>
        <v>LST_UPD_DT cannot be in the future.</v>
      </c>
      <c r="N187" t="str">
        <f t="shared" si="44"/>
        <v>LST_UPD_DT must be no earlier than 1/1/1935 and no later than current date.</v>
      </c>
      <c r="O187" t="s">
        <v>1594</v>
      </c>
      <c r="S187" s="11" t="s">
        <v>135</v>
      </c>
      <c r="T187" t="s">
        <v>1594</v>
      </c>
    </row>
    <row r="188" spans="1:20" x14ac:dyDescent="0.3">
      <c r="A188" s="25">
        <v>134</v>
      </c>
      <c r="B188" t="s">
        <v>637</v>
      </c>
      <c r="C188" t="s">
        <v>224</v>
      </c>
      <c r="E188" s="11" t="s">
        <v>38</v>
      </c>
      <c r="F188" s="12">
        <v>8</v>
      </c>
      <c r="G188" t="s">
        <v>1595</v>
      </c>
      <c r="I188">
        <v>48</v>
      </c>
      <c r="J188" t="str">
        <f t="shared" si="42"/>
        <v>LAST_UPD cannot be longer than 8 characters</v>
      </c>
      <c r="K188" t="str">
        <f t="shared" si="43"/>
        <v>LAST_UPD must contain an 8-character date field</v>
      </c>
      <c r="L188" t="s">
        <v>1594</v>
      </c>
      <c r="M188" t="str">
        <f t="shared" si="13"/>
        <v>LAST_UPD cannot be in the future.</v>
      </c>
      <c r="N188" t="str">
        <f t="shared" si="44"/>
        <v>LAST_UPD must be no earlier than 1/1/1935 and no later than current date.</v>
      </c>
      <c r="O188" t="s">
        <v>1594</v>
      </c>
      <c r="S188" s="11" t="s">
        <v>135</v>
      </c>
      <c r="T188" t="s">
        <v>1594</v>
      </c>
    </row>
    <row r="189" spans="1:20" x14ac:dyDescent="0.3">
      <c r="A189" s="25">
        <v>261</v>
      </c>
      <c r="B189" t="s">
        <v>1157</v>
      </c>
      <c r="C189" t="s">
        <v>132</v>
      </c>
      <c r="E189" s="11" t="s">
        <v>38</v>
      </c>
      <c r="F189" s="12">
        <v>8</v>
      </c>
      <c r="G189" t="s">
        <v>1595</v>
      </c>
      <c r="I189">
        <v>49</v>
      </c>
      <c r="J189" t="str">
        <f t="shared" si="42"/>
        <v>LST_UPD_DT cannot be longer than 8 characters</v>
      </c>
      <c r="K189" t="str">
        <f t="shared" si="43"/>
        <v>LST_UPD_DT must contain an 8-character date field</v>
      </c>
      <c r="L189" t="s">
        <v>1594</v>
      </c>
      <c r="M189" t="str">
        <f t="shared" si="13"/>
        <v>LST_UPD_DT cannot be in the future.</v>
      </c>
      <c r="N189" t="str">
        <f t="shared" si="44"/>
        <v>LST_UPD_DT must be no earlier than 1/1/1935 and no later than current date.</v>
      </c>
      <c r="O189" t="s">
        <v>1594</v>
      </c>
      <c r="S189" s="11" t="s">
        <v>135</v>
      </c>
      <c r="T189" t="s">
        <v>1594</v>
      </c>
    </row>
    <row r="190" spans="1:20" x14ac:dyDescent="0.3">
      <c r="A190" s="25">
        <v>285</v>
      </c>
      <c r="B190" t="s">
        <v>1223</v>
      </c>
      <c r="C190" t="s">
        <v>132</v>
      </c>
      <c r="E190" s="11" t="s">
        <v>38</v>
      </c>
      <c r="F190" s="12">
        <v>8</v>
      </c>
      <c r="G190" t="s">
        <v>1595</v>
      </c>
      <c r="I190">
        <v>50</v>
      </c>
      <c r="J190" t="str">
        <f t="shared" si="42"/>
        <v>LST_UPD_DT cannot be longer than 8 characters</v>
      </c>
      <c r="K190" t="str">
        <f t="shared" si="43"/>
        <v>LST_UPD_DT must contain an 8-character date field</v>
      </c>
      <c r="L190" t="s">
        <v>1594</v>
      </c>
      <c r="M190" t="str">
        <f t="shared" si="13"/>
        <v>LST_UPD_DT cannot be in the future.</v>
      </c>
      <c r="N190" t="str">
        <f t="shared" si="44"/>
        <v>LST_UPD_DT must be no earlier than 1/1/1935 and no later than current date.</v>
      </c>
      <c r="O190" t="s">
        <v>1594</v>
      </c>
      <c r="S190" s="11" t="s">
        <v>135</v>
      </c>
      <c r="T190" t="s">
        <v>1594</v>
      </c>
    </row>
    <row r="191" spans="1:20" x14ac:dyDescent="0.3">
      <c r="A191" s="25">
        <v>276</v>
      </c>
      <c r="B191" t="s">
        <v>1191</v>
      </c>
      <c r="C191" t="s">
        <v>132</v>
      </c>
      <c r="E191" s="11" t="s">
        <v>38</v>
      </c>
      <c r="F191" s="12">
        <v>8</v>
      </c>
      <c r="G191" t="s">
        <v>1595</v>
      </c>
      <c r="I191">
        <v>51</v>
      </c>
      <c r="J191" t="str">
        <f t="shared" si="42"/>
        <v>LST_UPD_DT cannot be longer than 8 characters</v>
      </c>
      <c r="K191" t="str">
        <f t="shared" si="43"/>
        <v>LST_UPD_DT must contain an 8-character date field</v>
      </c>
      <c r="L191" t="s">
        <v>1594</v>
      </c>
      <c r="M191" t="str">
        <f t="shared" si="13"/>
        <v>LST_UPD_DT cannot be in the future.</v>
      </c>
      <c r="N191" t="str">
        <f t="shared" si="44"/>
        <v>LST_UPD_DT must be no earlier than 1/1/1935 and no later than current date.</v>
      </c>
      <c r="O191" t="s">
        <v>1594</v>
      </c>
      <c r="S191" s="11" t="s">
        <v>135</v>
      </c>
      <c r="T191" t="s">
        <v>1594</v>
      </c>
    </row>
    <row r="192" spans="1:20" x14ac:dyDescent="0.3">
      <c r="A192" s="25">
        <v>126</v>
      </c>
      <c r="B192" t="s">
        <v>610</v>
      </c>
      <c r="C192" t="s">
        <v>224</v>
      </c>
      <c r="E192" s="11" t="s">
        <v>38</v>
      </c>
      <c r="F192" s="12">
        <v>8</v>
      </c>
      <c r="G192" t="s">
        <v>1595</v>
      </c>
      <c r="I192">
        <v>52</v>
      </c>
      <c r="J192" t="str">
        <f t="shared" si="42"/>
        <v>LAST_UPD cannot be longer than 8 characters</v>
      </c>
      <c r="K192" t="str">
        <f t="shared" si="43"/>
        <v>LAST_UPD must contain an 8-character date field</v>
      </c>
      <c r="L192" t="s">
        <v>1594</v>
      </c>
      <c r="M192" t="str">
        <f t="shared" si="13"/>
        <v>LAST_UPD cannot be in the future.</v>
      </c>
      <c r="N192" t="str">
        <f t="shared" si="44"/>
        <v>LAST_UPD must be no earlier than 1/1/1935 and no later than current date.</v>
      </c>
      <c r="O192" t="s">
        <v>1594</v>
      </c>
      <c r="S192" s="11" t="s">
        <v>135</v>
      </c>
      <c r="T192" t="s">
        <v>1594</v>
      </c>
    </row>
    <row r="193" spans="1:20" x14ac:dyDescent="0.3">
      <c r="A193" s="25">
        <v>302</v>
      </c>
      <c r="B193" t="s">
        <v>1255</v>
      </c>
      <c r="C193" t="s">
        <v>132</v>
      </c>
      <c r="E193" s="11" t="s">
        <v>38</v>
      </c>
      <c r="F193" s="12">
        <v>8</v>
      </c>
      <c r="G193" t="s">
        <v>1595</v>
      </c>
      <c r="I193">
        <v>53</v>
      </c>
      <c r="J193" t="str">
        <f t="shared" si="42"/>
        <v>LST_UPD_DT cannot be longer than 8 characters</v>
      </c>
      <c r="K193" t="str">
        <f t="shared" si="43"/>
        <v>LST_UPD_DT must contain an 8-character date field</v>
      </c>
      <c r="L193" t="s">
        <v>1594</v>
      </c>
      <c r="M193" t="str">
        <f t="shared" si="13"/>
        <v>LST_UPD_DT cannot be in the future.</v>
      </c>
      <c r="N193" t="str">
        <f t="shared" si="44"/>
        <v>LST_UPD_DT must be no earlier than 1/1/1935 and no later than current date.</v>
      </c>
      <c r="O193" t="s">
        <v>1594</v>
      </c>
      <c r="S193" s="11" t="s">
        <v>135</v>
      </c>
      <c r="T193" t="s">
        <v>1594</v>
      </c>
    </row>
    <row r="194" spans="1:20" x14ac:dyDescent="0.3">
      <c r="A194" s="25">
        <v>5</v>
      </c>
      <c r="B194" t="s">
        <v>14</v>
      </c>
      <c r="C194" s="11" t="s">
        <v>37</v>
      </c>
      <c r="D194" s="11"/>
      <c r="E194" s="11" t="s">
        <v>38</v>
      </c>
      <c r="F194" s="12">
        <v>8</v>
      </c>
      <c r="G194" t="s">
        <v>1595</v>
      </c>
      <c r="J194" t="str">
        <f t="shared" si="42"/>
        <v>BSC_ACT_SVC_DT cannot be longer than 8 characters</v>
      </c>
      <c r="K194" t="str">
        <f t="shared" si="43"/>
        <v>BSC_ACT_SVC_DT must contain an 8-character date field</v>
      </c>
      <c r="L194" t="s">
        <v>1594</v>
      </c>
      <c r="M194" t="str">
        <f t="shared" si="13"/>
        <v>BSC_ACT_SVC_DT cannot be in the future.</v>
      </c>
      <c r="N194" t="str">
        <f t="shared" si="44"/>
        <v>BSC_ACT_SVC_DT must be no earlier than 1/1/1935 and no later than current date.</v>
      </c>
      <c r="O194" t="s">
        <v>1594</v>
      </c>
      <c r="S194" s="11" t="s">
        <v>41</v>
      </c>
      <c r="T194" t="s">
        <v>1594</v>
      </c>
    </row>
    <row r="195" spans="1:20" x14ac:dyDescent="0.3">
      <c r="A195" s="25">
        <v>311</v>
      </c>
      <c r="B195" t="s">
        <v>1330</v>
      </c>
      <c r="C195" s="11" t="s">
        <v>1371</v>
      </c>
      <c r="D195" s="11"/>
      <c r="E195" s="11" t="s">
        <v>38</v>
      </c>
      <c r="F195" s="12">
        <v>8</v>
      </c>
      <c r="G195" t="s">
        <v>1595</v>
      </c>
      <c r="J195" t="str">
        <f t="shared" si="42"/>
        <v>CAS_DTH_DT cannot be longer than 8 characters</v>
      </c>
      <c r="K195" t="str">
        <f t="shared" si="43"/>
        <v>CAS_DTH_DT must contain an 8-character date field</v>
      </c>
      <c r="L195" t="s">
        <v>1594</v>
      </c>
      <c r="M195" t="str">
        <f t="shared" si="13"/>
        <v>CAS_DTH_DT cannot be in the future.</v>
      </c>
      <c r="N195" t="str">
        <f t="shared" si="44"/>
        <v>CAS_DTH_DT must be no earlier than 1/1/1935 and no later than current date.</v>
      </c>
      <c r="O195" t="s">
        <v>1594</v>
      </c>
      <c r="S195" s="11" t="s">
        <v>893</v>
      </c>
      <c r="T195" t="s">
        <v>1594</v>
      </c>
    </row>
    <row r="196" spans="1:20" x14ac:dyDescent="0.3">
      <c r="A196" s="25">
        <v>85</v>
      </c>
      <c r="B196" t="s">
        <v>430</v>
      </c>
      <c r="C196" s="11" t="s">
        <v>431</v>
      </c>
      <c r="D196" s="11"/>
      <c r="E196" s="11" t="s">
        <v>38</v>
      </c>
      <c r="F196" s="12">
        <v>8</v>
      </c>
      <c r="G196" t="s">
        <v>1595</v>
      </c>
      <c r="J196" t="str">
        <f t="shared" si="42"/>
        <v>CH61_EFF_DT cannot be longer than 8 characters</v>
      </c>
      <c r="K196" t="str">
        <f t="shared" si="43"/>
        <v>CH61_EFF_DT must contain an 8-character date field</v>
      </c>
      <c r="L196" t="s">
        <v>1594</v>
      </c>
      <c r="M196" t="str">
        <f t="shared" si="13"/>
        <v>CH61_EFF_DT cannot be in the future.</v>
      </c>
      <c r="N196" t="str">
        <f t="shared" si="44"/>
        <v>CH61_EFF_DT must be no earlier than 1/1/1935 and no later than current date.</v>
      </c>
      <c r="O196" t="s">
        <v>1594</v>
      </c>
      <c r="S196" s="11" t="s">
        <v>435</v>
      </c>
      <c r="T196" t="s">
        <v>1594</v>
      </c>
    </row>
    <row r="197" spans="1:20" x14ac:dyDescent="0.3">
      <c r="A197" s="25">
        <v>89</v>
      </c>
      <c r="B197" t="s">
        <v>430</v>
      </c>
      <c r="C197" s="11" t="s">
        <v>453</v>
      </c>
      <c r="D197" s="11"/>
      <c r="E197" s="11" t="s">
        <v>38</v>
      </c>
      <c r="F197" s="12">
        <v>8</v>
      </c>
      <c r="G197" t="s">
        <v>1595</v>
      </c>
      <c r="J197" t="str">
        <f t="shared" si="42"/>
        <v>CRDP_CRSC_STRT_CLDR_DT cannot be longer than 8 characters</v>
      </c>
      <c r="K197" t="str">
        <f t="shared" si="43"/>
        <v>CRDP_CRSC_STRT_CLDR_DT must contain an 8-character date field</v>
      </c>
      <c r="L197" t="s">
        <v>1594</v>
      </c>
      <c r="M197" t="str">
        <f t="shared" si="13"/>
        <v>CRDP_CRSC_STRT_CLDR_DT cannot be in the future.</v>
      </c>
      <c r="N197" t="str">
        <f t="shared" si="44"/>
        <v>CRDP_CRSC_STRT_CLDR_DT must be no earlier than 1/1/1935 and no later than current date.</v>
      </c>
      <c r="O197" t="s">
        <v>1594</v>
      </c>
      <c r="S197" s="11" t="s">
        <v>456</v>
      </c>
      <c r="T197" t="s">
        <v>1594</v>
      </c>
    </row>
    <row r="198" spans="1:20" x14ac:dyDescent="0.3">
      <c r="A198" s="25">
        <v>90</v>
      </c>
      <c r="B198" t="s">
        <v>430</v>
      </c>
      <c r="C198" s="11" t="s">
        <v>458</v>
      </c>
      <c r="E198" t="s">
        <v>38</v>
      </c>
      <c r="F198" s="13">
        <v>8</v>
      </c>
      <c r="G198" t="s">
        <v>1595</v>
      </c>
      <c r="J198" t="str">
        <f t="shared" si="42"/>
        <v>CRSC_OPSN_DT cannot be longer than 8 characters</v>
      </c>
      <c r="K198" t="str">
        <f t="shared" si="43"/>
        <v>CRSC_OPSN_DT must contain an 8-character date field</v>
      </c>
      <c r="L198" t="s">
        <v>1594</v>
      </c>
      <c r="M198" t="str">
        <f t="shared" si="13"/>
        <v>CRSC_OPSN_DT cannot be in the future.</v>
      </c>
      <c r="N198" t="str">
        <f t="shared" si="44"/>
        <v>CRSC_OPSN_DT must be no earlier than 1/1/1935 and no later than current date.</v>
      </c>
      <c r="O198" t="s">
        <v>1594</v>
      </c>
      <c r="S198" s="11" t="s">
        <v>461</v>
      </c>
      <c r="T198" t="s">
        <v>1594</v>
      </c>
    </row>
    <row r="199" spans="1:20" x14ac:dyDescent="0.3">
      <c r="A199" s="25">
        <v>95</v>
      </c>
      <c r="B199" t="s">
        <v>430</v>
      </c>
      <c r="C199" s="11" t="s">
        <v>480</v>
      </c>
      <c r="D199" s="11"/>
      <c r="E199" s="11" t="s">
        <v>38</v>
      </c>
      <c r="F199" s="12">
        <v>8</v>
      </c>
      <c r="G199" t="s">
        <v>1595</v>
      </c>
      <c r="J199" t="str">
        <f t="shared" si="42"/>
        <v>DIR_RMTR_SBP_EFF_DT cannot be longer than 8 characters</v>
      </c>
      <c r="K199" t="str">
        <f t="shared" si="43"/>
        <v>DIR_RMTR_SBP_EFF_DT must contain an 8-character date field</v>
      </c>
      <c r="L199" t="s">
        <v>1594</v>
      </c>
      <c r="M199" t="str">
        <f t="shared" si="13"/>
        <v>DIR_RMTR_SBP_EFF_DT cannot be in the future.</v>
      </c>
      <c r="N199" t="str">
        <f t="shared" si="44"/>
        <v>DIR_RMTR_SBP_EFF_DT must be no earlier than 1/1/1935 and no later than current date.</v>
      </c>
      <c r="O199" t="s">
        <v>1594</v>
      </c>
      <c r="S199" s="11" t="s">
        <v>483</v>
      </c>
      <c r="T199" t="s">
        <v>1594</v>
      </c>
    </row>
    <row r="200" spans="1:20" x14ac:dyDescent="0.3">
      <c r="A200" s="25">
        <v>63</v>
      </c>
      <c r="B200" t="s">
        <v>286</v>
      </c>
      <c r="C200" s="11" t="s">
        <v>317</v>
      </c>
      <c r="D200" s="11"/>
      <c r="E200" s="11" t="s">
        <v>38</v>
      </c>
      <c r="F200" s="12">
        <v>8</v>
      </c>
      <c r="G200" t="s">
        <v>1595</v>
      </c>
      <c r="J200" t="str">
        <f t="shared" si="42"/>
        <v>DPLY_LOC_TXN_DT cannot be longer than 8 characters</v>
      </c>
      <c r="K200" t="str">
        <f t="shared" si="43"/>
        <v>DPLY_LOC_TXN_DT must contain an 8-character date field</v>
      </c>
      <c r="L200" t="s">
        <v>1594</v>
      </c>
      <c r="M200" t="str">
        <f t="shared" si="13"/>
        <v>DPLY_LOC_TXN_DT cannot be in the future.</v>
      </c>
      <c r="N200" t="str">
        <f t="shared" si="44"/>
        <v>DPLY_LOC_TXN_DT must be no earlier than 1/1/1935 and no later than current date.</v>
      </c>
      <c r="O200" t="s">
        <v>1594</v>
      </c>
      <c r="S200" s="11" t="s">
        <v>320</v>
      </c>
      <c r="T200" t="s">
        <v>1594</v>
      </c>
    </row>
    <row r="201" spans="1:20" x14ac:dyDescent="0.3">
      <c r="A201" s="25">
        <v>56</v>
      </c>
      <c r="B201" t="s">
        <v>262</v>
      </c>
      <c r="C201" s="11" t="s">
        <v>282</v>
      </c>
      <c r="D201" s="11"/>
      <c r="E201" s="11" t="s">
        <v>38</v>
      </c>
      <c r="F201" s="12">
        <v>8</v>
      </c>
      <c r="G201" t="s">
        <v>1595</v>
      </c>
      <c r="J201" t="str">
        <f t="shared" si="42"/>
        <v>DPLY_TXN_DT cannot be longer than 8 characters</v>
      </c>
      <c r="K201" t="str">
        <f t="shared" si="43"/>
        <v>DPLY_TXN_DT must contain an 8-character date field</v>
      </c>
      <c r="L201" t="s">
        <v>1594</v>
      </c>
      <c r="M201" t="str">
        <f t="shared" si="13"/>
        <v>DPLY_TXN_DT cannot be in the future.</v>
      </c>
      <c r="N201" t="str">
        <f t="shared" si="44"/>
        <v>DPLY_TXN_DT must be no earlier than 1/1/1935 and no later than current date.</v>
      </c>
      <c r="O201" t="s">
        <v>1594</v>
      </c>
      <c r="S201" s="11" t="s">
        <v>285</v>
      </c>
      <c r="T201" t="s">
        <v>1594</v>
      </c>
    </row>
    <row r="202" spans="1:20" x14ac:dyDescent="0.3">
      <c r="A202" s="25">
        <v>175</v>
      </c>
      <c r="B202" t="s">
        <v>811</v>
      </c>
      <c r="C202" s="11" t="s">
        <v>825</v>
      </c>
      <c r="D202" s="11"/>
      <c r="E202" s="11" t="s">
        <v>38</v>
      </c>
      <c r="F202" s="12">
        <v>8</v>
      </c>
      <c r="G202" t="s">
        <v>1595</v>
      </c>
      <c r="J202" t="str">
        <f t="shared" si="42"/>
        <v>EDU_LVL_DT cannot be longer than 8 characters</v>
      </c>
      <c r="K202" t="str">
        <f t="shared" si="43"/>
        <v>EDU_LVL_DT must contain an 8-character date field</v>
      </c>
      <c r="L202" t="s">
        <v>1594</v>
      </c>
      <c r="M202" t="str">
        <f t="shared" si="13"/>
        <v>EDU_LVL_DT cannot be in the future.</v>
      </c>
      <c r="N202" t="str">
        <f t="shared" si="44"/>
        <v>EDU_LVL_DT must be no earlier than 1/1/1935 and no later than current date.</v>
      </c>
      <c r="O202" t="s">
        <v>1594</v>
      </c>
      <c r="S202" s="11" t="s">
        <v>828</v>
      </c>
      <c r="T202" t="s">
        <v>1594</v>
      </c>
    </row>
    <row r="203" spans="1:20" x14ac:dyDescent="0.3">
      <c r="A203" s="25">
        <v>49</v>
      </c>
      <c r="B203" t="s">
        <v>225</v>
      </c>
      <c r="C203" s="11" t="s">
        <v>256</v>
      </c>
      <c r="D203" s="11"/>
      <c r="E203" s="11" t="s">
        <v>38</v>
      </c>
      <c r="F203" s="12">
        <v>8</v>
      </c>
      <c r="G203" t="s">
        <v>1595</v>
      </c>
      <c r="J203" t="str">
        <f t="shared" si="42"/>
        <v>GRAS_TXN_DT cannot be longer than 8 characters</v>
      </c>
      <c r="K203" t="str">
        <f t="shared" si="43"/>
        <v>GRAS_TXN_DT must contain an 8-character date field</v>
      </c>
      <c r="L203" t="s">
        <v>1594</v>
      </c>
      <c r="M203" t="str">
        <f t="shared" si="13"/>
        <v>GRAS_TXN_DT cannot be in the future.</v>
      </c>
      <c r="N203" t="str">
        <f t="shared" si="44"/>
        <v>GRAS_TXN_DT must be no earlier than 1/1/1935 and no later than current date.</v>
      </c>
      <c r="O203" t="s">
        <v>1594</v>
      </c>
      <c r="S203" s="11" t="s">
        <v>259</v>
      </c>
      <c r="T203" t="s">
        <v>1594</v>
      </c>
    </row>
    <row r="204" spans="1:20" x14ac:dyDescent="0.3">
      <c r="A204" s="25">
        <v>178</v>
      </c>
      <c r="B204" t="s">
        <v>811</v>
      </c>
      <c r="C204" s="11" t="s">
        <v>841</v>
      </c>
      <c r="D204" s="11"/>
      <c r="E204" s="11" t="s">
        <v>38</v>
      </c>
      <c r="F204" s="12">
        <v>8</v>
      </c>
      <c r="G204" t="s">
        <v>1595</v>
      </c>
      <c r="J204" t="str">
        <f t="shared" si="42"/>
        <v>HOR_LOC_DT cannot be longer than 8 characters</v>
      </c>
      <c r="K204" t="str">
        <f t="shared" si="43"/>
        <v>HOR_LOC_DT must contain an 8-character date field</v>
      </c>
      <c r="L204" t="s">
        <v>1594</v>
      </c>
      <c r="M204" t="str">
        <f t="shared" si="13"/>
        <v>HOR_LOC_DT cannot be in the future.</v>
      </c>
      <c r="N204" t="str">
        <f t="shared" si="44"/>
        <v>HOR_LOC_DT must be no earlier than 1/1/1935 and no later than current date.</v>
      </c>
      <c r="O204" t="s">
        <v>1594</v>
      </c>
      <c r="S204" s="11" t="s">
        <v>844</v>
      </c>
      <c r="T204" t="s">
        <v>1594</v>
      </c>
    </row>
    <row r="205" spans="1:20" x14ac:dyDescent="0.3">
      <c r="A205" s="25">
        <v>8</v>
      </c>
      <c r="B205" t="s">
        <v>14</v>
      </c>
      <c r="C205" s="11" t="s">
        <v>53</v>
      </c>
      <c r="D205" s="11"/>
      <c r="E205" s="11" t="s">
        <v>38</v>
      </c>
      <c r="F205" s="12">
        <v>8</v>
      </c>
      <c r="G205" t="s">
        <v>1595</v>
      </c>
      <c r="J205" t="str">
        <f t="shared" ref="J205:J236" si="49">CONCATENATE(C205," cannot be longer than ",F205," characters")</f>
        <v>INIT_ENTRY_TRN_END_DT cannot be longer than 8 characters</v>
      </c>
      <c r="K205" t="str">
        <f t="shared" ref="K205:K236" si="50">CONCATENATE(C205," must contain an 8-character date field")</f>
        <v>INIT_ENTRY_TRN_END_DT must contain an 8-character date field</v>
      </c>
      <c r="L205" t="s">
        <v>1594</v>
      </c>
      <c r="M205" t="str">
        <f t="shared" si="13"/>
        <v>INIT_ENTRY_TRN_END_DT cannot be in the future.</v>
      </c>
      <c r="N205" t="str">
        <f t="shared" ref="N205:N236" si="51">CONCATENATE(C205," must be no earlier than 1/1/1935 and no later than current date.")</f>
        <v>INIT_ENTRY_TRN_END_DT must be no earlier than 1/1/1935 and no later than current date.</v>
      </c>
      <c r="O205" t="s">
        <v>1594</v>
      </c>
      <c r="S205" s="11" t="s">
        <v>56</v>
      </c>
      <c r="T205" t="s">
        <v>1594</v>
      </c>
    </row>
    <row r="206" spans="1:20" x14ac:dyDescent="0.3">
      <c r="A206" s="25">
        <v>144</v>
      </c>
      <c r="B206" t="s">
        <v>675</v>
      </c>
      <c r="C206" s="11" t="s">
        <v>690</v>
      </c>
      <c r="D206" s="11"/>
      <c r="E206" s="11" t="s">
        <v>38</v>
      </c>
      <c r="F206" s="12">
        <v>8</v>
      </c>
      <c r="G206" t="s">
        <v>1595</v>
      </c>
      <c r="J206" t="str">
        <f t="shared" si="49"/>
        <v>MGAD_CTRB_DT cannot be longer than 8 characters</v>
      </c>
      <c r="K206" t="str">
        <f t="shared" si="50"/>
        <v>MGAD_CTRB_DT must contain an 8-character date field</v>
      </c>
      <c r="L206" t="s">
        <v>1594</v>
      </c>
      <c r="M206" t="str">
        <f t="shared" ref="M206:M244" si="52">CONCATENATE(C206," cannot be in the future.")</f>
        <v>MGAD_CTRB_DT cannot be in the future.</v>
      </c>
      <c r="N206" t="str">
        <f t="shared" si="51"/>
        <v>MGAD_CTRB_DT must be no earlier than 1/1/1935 and no later than current date.</v>
      </c>
      <c r="O206" t="s">
        <v>1594</v>
      </c>
      <c r="S206" s="11" t="s">
        <v>693</v>
      </c>
      <c r="T206" t="s">
        <v>1594</v>
      </c>
    </row>
    <row r="207" spans="1:20" x14ac:dyDescent="0.3">
      <c r="A207" s="25">
        <v>146</v>
      </c>
      <c r="B207" t="s">
        <v>675</v>
      </c>
      <c r="C207" s="11" t="s">
        <v>700</v>
      </c>
      <c r="D207" s="11"/>
      <c r="E207" s="11" t="s">
        <v>38</v>
      </c>
      <c r="F207" s="12">
        <v>8</v>
      </c>
      <c r="G207" t="s">
        <v>1595</v>
      </c>
      <c r="J207" t="str">
        <f t="shared" si="49"/>
        <v>MGAD_ENRL_ACTN_DT cannot be longer than 8 characters</v>
      </c>
      <c r="K207" t="str">
        <f t="shared" si="50"/>
        <v>MGAD_ENRL_ACTN_DT must contain an 8-character date field</v>
      </c>
      <c r="L207" t="s">
        <v>1594</v>
      </c>
      <c r="M207" t="str">
        <f t="shared" si="52"/>
        <v>MGAD_ENRL_ACTN_DT cannot be in the future.</v>
      </c>
      <c r="N207" t="str">
        <f t="shared" si="51"/>
        <v>MGAD_ENRL_ACTN_DT must be no earlier than 1/1/1935 and no later than current date.</v>
      </c>
      <c r="O207" t="s">
        <v>1594</v>
      </c>
      <c r="S207" s="11" t="s">
        <v>703</v>
      </c>
      <c r="T207" t="s">
        <v>1594</v>
      </c>
    </row>
    <row r="208" spans="1:20" x14ac:dyDescent="0.3">
      <c r="A208" s="25">
        <v>153</v>
      </c>
      <c r="B208" t="s">
        <v>675</v>
      </c>
      <c r="C208" s="11" t="s">
        <v>732</v>
      </c>
      <c r="D208" s="11"/>
      <c r="E208" s="11" t="s">
        <v>38</v>
      </c>
      <c r="F208" s="12">
        <v>8</v>
      </c>
      <c r="G208" t="s">
        <v>1595</v>
      </c>
      <c r="J208" t="str">
        <f t="shared" si="49"/>
        <v>MGSR_BBNF_SVC2_DT cannot be longer than 8 characters</v>
      </c>
      <c r="K208" t="str">
        <f t="shared" si="50"/>
        <v>MGSR_BBNF_SVC2_DT must contain an 8-character date field</v>
      </c>
      <c r="L208" t="s">
        <v>1594</v>
      </c>
      <c r="M208" t="str">
        <f t="shared" si="52"/>
        <v>MGSR_BBNF_SVC2_DT cannot be in the future.</v>
      </c>
      <c r="N208" t="str">
        <f t="shared" si="51"/>
        <v>MGSR_BBNF_SVC2_DT must be no earlier than 1/1/1935 and no later than current date.</v>
      </c>
      <c r="O208" t="s">
        <v>1594</v>
      </c>
      <c r="S208" s="11" t="s">
        <v>735</v>
      </c>
      <c r="T208" t="s">
        <v>1594</v>
      </c>
    </row>
    <row r="209" spans="1:20" x14ac:dyDescent="0.3">
      <c r="A209" s="25">
        <v>154</v>
      </c>
      <c r="B209" t="s">
        <v>675</v>
      </c>
      <c r="C209" s="11" t="s">
        <v>738</v>
      </c>
      <c r="D209" s="11"/>
      <c r="E209" s="11" t="s">
        <v>38</v>
      </c>
      <c r="F209" s="12">
        <v>8</v>
      </c>
      <c r="G209" t="s">
        <v>1595</v>
      </c>
      <c r="J209" t="str">
        <f t="shared" si="49"/>
        <v>MGSR_BGN_DT cannot be longer than 8 characters</v>
      </c>
      <c r="K209" t="str">
        <f t="shared" si="50"/>
        <v>MGSR_BGN_DT must contain an 8-character date field</v>
      </c>
      <c r="L209" t="s">
        <v>1594</v>
      </c>
      <c r="M209" t="str">
        <f t="shared" si="52"/>
        <v>MGSR_BGN_DT cannot be in the future.</v>
      </c>
      <c r="N209" t="str">
        <f t="shared" si="51"/>
        <v>MGSR_BGN_DT must be no earlier than 1/1/1935 and no later than current date.</v>
      </c>
      <c r="O209" t="s">
        <v>1594</v>
      </c>
      <c r="S209" s="11" t="s">
        <v>741</v>
      </c>
      <c r="T209" t="s">
        <v>1594</v>
      </c>
    </row>
    <row r="210" spans="1:20" x14ac:dyDescent="0.3">
      <c r="A210" s="25">
        <v>161</v>
      </c>
      <c r="B210" t="s">
        <v>747</v>
      </c>
      <c r="C210" s="11" t="s">
        <v>765</v>
      </c>
      <c r="D210" s="11"/>
      <c r="E210" s="11" t="s">
        <v>38</v>
      </c>
      <c r="F210" s="12">
        <v>8</v>
      </c>
      <c r="G210" t="s">
        <v>1595</v>
      </c>
      <c r="J210" t="str">
        <f t="shared" si="49"/>
        <v>MGSR_STAT_EFF_DT cannot be longer than 8 characters</v>
      </c>
      <c r="K210" t="str">
        <f t="shared" si="50"/>
        <v>MGSR_STAT_EFF_DT must contain an 8-character date field</v>
      </c>
      <c r="L210" t="s">
        <v>1594</v>
      </c>
      <c r="M210" t="str">
        <f t="shared" si="52"/>
        <v>MGSR_STAT_EFF_DT cannot be in the future.</v>
      </c>
      <c r="N210" t="str">
        <f t="shared" si="51"/>
        <v>MGSR_STAT_EFF_DT must be no earlier than 1/1/1935 and no later than current date.</v>
      </c>
      <c r="O210" t="s">
        <v>1594</v>
      </c>
      <c r="S210" s="11" t="s">
        <v>768</v>
      </c>
      <c r="T210" t="s">
        <v>1594</v>
      </c>
    </row>
    <row r="211" spans="1:20" x14ac:dyDescent="0.3">
      <c r="A211" s="25">
        <v>84</v>
      </c>
      <c r="B211" t="s">
        <v>397</v>
      </c>
      <c r="C211" s="11" t="s">
        <v>426</v>
      </c>
      <c r="D211" s="11"/>
      <c r="E211" s="11" t="s">
        <v>38</v>
      </c>
      <c r="F211" s="12">
        <v>8</v>
      </c>
      <c r="G211" t="s">
        <v>1595</v>
      </c>
      <c r="J211" t="str">
        <f t="shared" si="49"/>
        <v>MILPAY_TXN_DT cannot be longer than 8 characters</v>
      </c>
      <c r="K211" t="str">
        <f t="shared" si="50"/>
        <v>MILPAY_TXN_DT must contain an 8-character date field</v>
      </c>
      <c r="L211" t="s">
        <v>1594</v>
      </c>
      <c r="M211" t="str">
        <f t="shared" si="52"/>
        <v>MILPAY_TXN_DT cannot be in the future.</v>
      </c>
      <c r="N211" t="str">
        <f t="shared" si="51"/>
        <v>MILPAY_TXN_DT must be no earlier than 1/1/1935 and no later than current date.</v>
      </c>
      <c r="O211" t="s">
        <v>1594</v>
      </c>
      <c r="S211" s="11" t="s">
        <v>429</v>
      </c>
      <c r="T211" t="s">
        <v>1594</v>
      </c>
    </row>
    <row r="212" spans="1:20" x14ac:dyDescent="0.3">
      <c r="A212" s="25">
        <v>98</v>
      </c>
      <c r="B212" t="s">
        <v>430</v>
      </c>
      <c r="C212" s="11" t="s">
        <v>494</v>
      </c>
      <c r="D212" s="11"/>
      <c r="E212" s="11" t="s">
        <v>38</v>
      </c>
      <c r="F212" s="12">
        <v>8</v>
      </c>
      <c r="G212" t="s">
        <v>1595</v>
      </c>
      <c r="J212" t="str">
        <f t="shared" si="49"/>
        <v>ORIG_RET_PAY_DT cannot be longer than 8 characters</v>
      </c>
      <c r="K212" t="str">
        <f t="shared" si="50"/>
        <v>ORIG_RET_PAY_DT must contain an 8-character date field</v>
      </c>
      <c r="L212" t="s">
        <v>1594</v>
      </c>
      <c r="M212" t="str">
        <f t="shared" si="52"/>
        <v>ORIG_RET_PAY_DT cannot be in the future.</v>
      </c>
      <c r="N212" t="str">
        <f t="shared" si="51"/>
        <v>ORIG_RET_PAY_DT must be no earlier than 1/1/1935 and no later than current date.</v>
      </c>
      <c r="O212" t="s">
        <v>1594</v>
      </c>
      <c r="S212" s="11" t="s">
        <v>497</v>
      </c>
      <c r="T212" t="s">
        <v>1594</v>
      </c>
    </row>
    <row r="213" spans="1:20" x14ac:dyDescent="0.3">
      <c r="A213" s="25">
        <v>74</v>
      </c>
      <c r="B213" t="s">
        <v>367</v>
      </c>
      <c r="C213" s="11" t="s">
        <v>381</v>
      </c>
      <c r="D213" s="11"/>
      <c r="E213" s="11" t="s">
        <v>38</v>
      </c>
      <c r="F213" s="12">
        <v>8</v>
      </c>
      <c r="G213" t="s">
        <v>1595</v>
      </c>
      <c r="J213" t="str">
        <f t="shared" si="49"/>
        <v>PG_DT cannot be longer than 8 characters</v>
      </c>
      <c r="K213" t="str">
        <f t="shared" si="50"/>
        <v>PG_DT must contain an 8-character date field</v>
      </c>
      <c r="L213" t="s">
        <v>1594</v>
      </c>
      <c r="M213" t="str">
        <f t="shared" si="52"/>
        <v>PG_DT cannot be in the future.</v>
      </c>
      <c r="N213" t="str">
        <f t="shared" si="51"/>
        <v>PG_DT must be no earlier than 1/1/1935 and no later than current date.</v>
      </c>
      <c r="O213" t="s">
        <v>1594</v>
      </c>
      <c r="S213" s="11" t="s">
        <v>183</v>
      </c>
      <c r="T213" t="s">
        <v>1594</v>
      </c>
    </row>
    <row r="214" spans="1:20" x14ac:dyDescent="0.3">
      <c r="A214" s="25">
        <v>185</v>
      </c>
      <c r="B214" t="s">
        <v>811</v>
      </c>
      <c r="C214" s="11" t="s">
        <v>875</v>
      </c>
      <c r="D214" s="11"/>
      <c r="E214" s="11" t="s">
        <v>38</v>
      </c>
      <c r="F214" s="12">
        <v>8</v>
      </c>
      <c r="G214" t="s">
        <v>1595</v>
      </c>
      <c r="J214" t="str">
        <f t="shared" si="49"/>
        <v>PN_BRTH_DT cannot be longer than 8 characters</v>
      </c>
      <c r="K214" t="str">
        <f t="shared" si="50"/>
        <v>PN_BRTH_DT must contain an 8-character date field</v>
      </c>
      <c r="L214" t="s">
        <v>1594</v>
      </c>
      <c r="M214" t="str">
        <f t="shared" si="52"/>
        <v>PN_BRTH_DT cannot be in the future.</v>
      </c>
      <c r="N214" t="str">
        <f t="shared" si="51"/>
        <v>PN_BRTH_DT must be no earlier than 1/1/1935 and no later than current date.</v>
      </c>
      <c r="O214" t="s">
        <v>1594</v>
      </c>
      <c r="S214" s="11" t="s">
        <v>878</v>
      </c>
      <c r="T214" t="s">
        <v>1594</v>
      </c>
    </row>
    <row r="215" spans="1:20" x14ac:dyDescent="0.3">
      <c r="A215" s="25">
        <v>188</v>
      </c>
      <c r="B215" t="s">
        <v>811</v>
      </c>
      <c r="C215" s="11" t="s">
        <v>890</v>
      </c>
      <c r="D215" s="11"/>
      <c r="E215" s="11" t="s">
        <v>38</v>
      </c>
      <c r="F215" s="12">
        <v>8</v>
      </c>
      <c r="G215" t="s">
        <v>1595</v>
      </c>
      <c r="J215" t="str">
        <f t="shared" si="49"/>
        <v>PN_DTH_DT cannot be longer than 8 characters</v>
      </c>
      <c r="K215" t="str">
        <f t="shared" si="50"/>
        <v>PN_DTH_DT must contain an 8-character date field</v>
      </c>
      <c r="L215" t="s">
        <v>1594</v>
      </c>
      <c r="M215" t="str">
        <f t="shared" si="52"/>
        <v>PN_DTH_DT cannot be in the future.</v>
      </c>
      <c r="N215" t="str">
        <f t="shared" si="51"/>
        <v>PN_DTH_DT must be no earlier than 1/1/1935 and no later than current date.</v>
      </c>
      <c r="O215" t="s">
        <v>1594</v>
      </c>
      <c r="S215" s="11" t="s">
        <v>893</v>
      </c>
      <c r="T215" t="s">
        <v>1594</v>
      </c>
    </row>
    <row r="216" spans="1:20" x14ac:dyDescent="0.3">
      <c r="A216" s="25">
        <v>327</v>
      </c>
      <c r="B216" t="s">
        <v>1426</v>
      </c>
      <c r="C216" s="11" t="s">
        <v>1437</v>
      </c>
      <c r="D216" s="11"/>
      <c r="E216" s="11" t="s">
        <v>38</v>
      </c>
      <c r="F216" s="12">
        <v>8</v>
      </c>
      <c r="G216" t="s">
        <v>1595</v>
      </c>
      <c r="J216" t="str">
        <f t="shared" si="49"/>
        <v>PN_XR_DT cannot be longer than 8 characters</v>
      </c>
      <c r="K216" t="str">
        <f t="shared" si="50"/>
        <v>PN_XR_DT must contain an 8-character date field</v>
      </c>
      <c r="L216" t="s">
        <v>1594</v>
      </c>
      <c r="M216" t="str">
        <f t="shared" si="52"/>
        <v>PN_XR_DT cannot be in the future.</v>
      </c>
      <c r="N216" t="str">
        <f t="shared" si="51"/>
        <v>PN_XR_DT must be no earlier than 1/1/1935 and no later than current date.</v>
      </c>
      <c r="O216" t="s">
        <v>1594</v>
      </c>
      <c r="S216" s="11" t="s">
        <v>1440</v>
      </c>
      <c r="T216" t="s">
        <v>1594</v>
      </c>
    </row>
    <row r="217" spans="1:20" x14ac:dyDescent="0.3">
      <c r="A217" s="25">
        <v>213</v>
      </c>
      <c r="B217" t="s">
        <v>1003</v>
      </c>
      <c r="C217" s="11" t="s">
        <v>1017</v>
      </c>
      <c r="D217" s="11"/>
      <c r="E217" s="11" t="s">
        <v>38</v>
      </c>
      <c r="F217" s="12">
        <v>8</v>
      </c>
      <c r="G217" t="s">
        <v>1595</v>
      </c>
      <c r="J217" t="str">
        <f t="shared" si="49"/>
        <v>PNA_LST_UPD_DT cannot be longer than 8 characters</v>
      </c>
      <c r="K217" t="str">
        <f t="shared" si="50"/>
        <v>PNA_LST_UPD_DT must contain an 8-character date field</v>
      </c>
      <c r="L217" t="s">
        <v>1594</v>
      </c>
      <c r="M217" t="str">
        <f t="shared" si="52"/>
        <v>PNA_LST_UPD_DT cannot be in the future.</v>
      </c>
      <c r="N217" t="str">
        <f t="shared" si="51"/>
        <v>PNA_LST_UPD_DT must be no earlier than 1/1/1935 and no later than current date.</v>
      </c>
      <c r="O217" t="s">
        <v>1594</v>
      </c>
      <c r="S217" s="11" t="s">
        <v>1020</v>
      </c>
      <c r="T217" t="s">
        <v>1594</v>
      </c>
    </row>
    <row r="218" spans="1:20" x14ac:dyDescent="0.3">
      <c r="A218" s="25">
        <v>220</v>
      </c>
      <c r="B218" t="s">
        <v>1035</v>
      </c>
      <c r="C218" s="11" t="s">
        <v>1053</v>
      </c>
      <c r="D218" s="11"/>
      <c r="E218" s="11" t="s">
        <v>38</v>
      </c>
      <c r="F218" s="12">
        <v>8</v>
      </c>
      <c r="G218" t="s">
        <v>1595</v>
      </c>
      <c r="J218" t="str">
        <f t="shared" si="49"/>
        <v>PNEC_TXN_DT cannot be longer than 8 characters</v>
      </c>
      <c r="K218" t="str">
        <f t="shared" si="50"/>
        <v>PNEC_TXN_DT must contain an 8-character date field</v>
      </c>
      <c r="L218" t="s">
        <v>1594</v>
      </c>
      <c r="M218" t="str">
        <f t="shared" si="52"/>
        <v>PNEC_TXN_DT cannot be in the future.</v>
      </c>
      <c r="N218" t="str">
        <f t="shared" si="51"/>
        <v>PNEC_TXN_DT must be no earlier than 1/1/1935 and no later than current date.</v>
      </c>
      <c r="O218" t="s">
        <v>1594</v>
      </c>
      <c r="S218" s="11" t="s">
        <v>161</v>
      </c>
      <c r="T218" t="s">
        <v>1594</v>
      </c>
    </row>
    <row r="219" spans="1:20" x14ac:dyDescent="0.3">
      <c r="A219" s="25">
        <v>14</v>
      </c>
      <c r="B219" t="s">
        <v>14</v>
      </c>
      <c r="C219" s="11" t="s">
        <v>77</v>
      </c>
      <c r="D219" s="11"/>
      <c r="E219" s="11" t="s">
        <v>38</v>
      </c>
      <c r="F219" s="12">
        <v>8</v>
      </c>
      <c r="G219" t="s">
        <v>1595</v>
      </c>
      <c r="J219" t="str">
        <f t="shared" si="49"/>
        <v>PNL_PE_DT cannot be longer than 8 characters</v>
      </c>
      <c r="K219" t="str">
        <f t="shared" si="50"/>
        <v>PNL_PE_DT must contain an 8-character date field</v>
      </c>
      <c r="L219" t="s">
        <v>1594</v>
      </c>
      <c r="M219" t="str">
        <f t="shared" si="52"/>
        <v>PNL_PE_DT cannot be in the future.</v>
      </c>
      <c r="N219" t="str">
        <f t="shared" si="51"/>
        <v>PNL_PE_DT must be no earlier than 1/1/1935 and no later than current date.</v>
      </c>
      <c r="O219" t="s">
        <v>1594</v>
      </c>
      <c r="S219" s="11" t="s">
        <v>80</v>
      </c>
      <c r="T219" t="s">
        <v>1594</v>
      </c>
    </row>
    <row r="220" spans="1:20" x14ac:dyDescent="0.3">
      <c r="A220" s="25">
        <v>30</v>
      </c>
      <c r="B220" t="s">
        <v>138</v>
      </c>
      <c r="C220" s="11" t="s">
        <v>158</v>
      </c>
      <c r="D220" s="11"/>
      <c r="E220" s="11" t="s">
        <v>38</v>
      </c>
      <c r="F220" s="12">
        <v>8</v>
      </c>
      <c r="G220" t="s">
        <v>1595</v>
      </c>
      <c r="J220" t="str">
        <f t="shared" si="49"/>
        <v>PNLEC_TXN_DT cannot be longer than 8 characters</v>
      </c>
      <c r="K220" t="str">
        <f t="shared" si="50"/>
        <v>PNLEC_TXN_DT must contain an 8-character date field</v>
      </c>
      <c r="L220" t="s">
        <v>1594</v>
      </c>
      <c r="M220" t="str">
        <f t="shared" si="52"/>
        <v>PNLEC_TXN_DT cannot be in the future.</v>
      </c>
      <c r="N220" t="str">
        <f t="shared" si="51"/>
        <v>PNLEC_TXN_DT must be no earlier than 1/1/1935 and no later than current date.</v>
      </c>
      <c r="O220" t="s">
        <v>1594</v>
      </c>
      <c r="S220" s="11" t="s">
        <v>161</v>
      </c>
      <c r="T220" t="s">
        <v>1594</v>
      </c>
    </row>
    <row r="221" spans="1:20" x14ac:dyDescent="0.3">
      <c r="A221" s="25">
        <v>34</v>
      </c>
      <c r="B221" t="s">
        <v>162</v>
      </c>
      <c r="C221" s="11" t="s">
        <v>180</v>
      </c>
      <c r="D221" s="11"/>
      <c r="E221" s="11" t="s">
        <v>38</v>
      </c>
      <c r="F221" s="12">
        <v>8</v>
      </c>
      <c r="G221" t="s">
        <v>1595</v>
      </c>
      <c r="J221" t="str">
        <f t="shared" si="49"/>
        <v>PNLST_CHNG_DT cannot be longer than 8 characters</v>
      </c>
      <c r="K221" t="str">
        <f t="shared" si="50"/>
        <v>PNLST_CHNG_DT must contain an 8-character date field</v>
      </c>
      <c r="L221" t="s">
        <v>1594</v>
      </c>
      <c r="M221" t="str">
        <f t="shared" si="52"/>
        <v>PNLST_CHNG_DT cannot be in the future.</v>
      </c>
      <c r="N221" t="str">
        <f t="shared" si="51"/>
        <v>PNLST_CHNG_DT must be no earlier than 1/1/1935 and no later than current date.</v>
      </c>
      <c r="O221" t="s">
        <v>1594</v>
      </c>
      <c r="S221" s="11" t="s">
        <v>183</v>
      </c>
      <c r="T221" t="s">
        <v>1594</v>
      </c>
    </row>
    <row r="222" spans="1:20" x14ac:dyDescent="0.3">
      <c r="A222" s="25">
        <v>353</v>
      </c>
      <c r="B222" t="s">
        <v>1547</v>
      </c>
      <c r="C222" s="11" t="s">
        <v>1548</v>
      </c>
      <c r="D222" s="11"/>
      <c r="E222" s="11" t="s">
        <v>38</v>
      </c>
      <c r="F222" s="12">
        <v>8</v>
      </c>
      <c r="G222" t="s">
        <v>1595</v>
      </c>
      <c r="J222" t="str">
        <f t="shared" si="49"/>
        <v>PRPLHRT_AWRD_DT cannot be longer than 8 characters</v>
      </c>
      <c r="K222" t="str">
        <f t="shared" si="50"/>
        <v>PRPLHRT_AWRD_DT must contain an 8-character date field</v>
      </c>
      <c r="L222" t="s">
        <v>1594</v>
      </c>
      <c r="M222" t="str">
        <f t="shared" si="52"/>
        <v>PRPLHRT_AWRD_DT cannot be in the future.</v>
      </c>
      <c r="N222" t="str">
        <f t="shared" si="51"/>
        <v>PRPLHRT_AWRD_DT must be no earlier than 1/1/1935 and no later than current date.</v>
      </c>
      <c r="O222" t="s">
        <v>1594</v>
      </c>
      <c r="S222" s="11" t="s">
        <v>1552</v>
      </c>
      <c r="T222" t="s">
        <v>1594</v>
      </c>
    </row>
    <row r="223" spans="1:20" x14ac:dyDescent="0.3">
      <c r="A223" s="25">
        <v>165</v>
      </c>
      <c r="B223" t="s">
        <v>775</v>
      </c>
      <c r="C223" s="11" t="s">
        <v>781</v>
      </c>
      <c r="D223" s="11"/>
      <c r="E223" s="11" t="s">
        <v>38</v>
      </c>
      <c r="F223" s="12">
        <v>8</v>
      </c>
      <c r="G223" t="s">
        <v>1595</v>
      </c>
      <c r="J223" t="str">
        <f t="shared" si="49"/>
        <v>REAP_CTRB_DT cannot be longer than 8 characters</v>
      </c>
      <c r="K223" t="str">
        <f t="shared" si="50"/>
        <v>REAP_CTRB_DT must contain an 8-character date field</v>
      </c>
      <c r="L223" t="s">
        <v>1594</v>
      </c>
      <c r="M223" t="str">
        <f t="shared" si="52"/>
        <v>REAP_CTRB_DT cannot be in the future.</v>
      </c>
      <c r="N223" t="str">
        <f t="shared" si="51"/>
        <v>REAP_CTRB_DT must be no earlier than 1/1/1935 and no later than current date.</v>
      </c>
      <c r="O223" t="s">
        <v>1594</v>
      </c>
      <c r="S223" s="11" t="s">
        <v>784</v>
      </c>
      <c r="T223" t="s">
        <v>1594</v>
      </c>
    </row>
    <row r="224" spans="1:20" x14ac:dyDescent="0.3">
      <c r="A224" s="25">
        <v>167</v>
      </c>
      <c r="B224" t="s">
        <v>775</v>
      </c>
      <c r="C224" s="11" t="s">
        <v>789</v>
      </c>
      <c r="D224" s="11"/>
      <c r="E224" s="11" t="s">
        <v>38</v>
      </c>
      <c r="F224" s="12">
        <v>8</v>
      </c>
      <c r="G224" t="s">
        <v>1595</v>
      </c>
      <c r="J224" t="str">
        <f t="shared" si="49"/>
        <v>REAP_QUAL_BGN_DT cannot be longer than 8 characters</v>
      </c>
      <c r="K224" t="str">
        <f t="shared" si="50"/>
        <v>REAP_QUAL_BGN_DT must contain an 8-character date field</v>
      </c>
      <c r="L224" t="s">
        <v>1594</v>
      </c>
      <c r="M224" t="str">
        <f t="shared" si="52"/>
        <v>REAP_QUAL_BGN_DT cannot be in the future.</v>
      </c>
      <c r="N224" t="str">
        <f t="shared" si="51"/>
        <v>REAP_QUAL_BGN_DT must be no earlier than 1/1/1935 and no later than current date.</v>
      </c>
      <c r="O224" t="s">
        <v>1594</v>
      </c>
      <c r="S224" s="11" t="s">
        <v>792</v>
      </c>
      <c r="T224" t="s">
        <v>1594</v>
      </c>
    </row>
    <row r="225" spans="1:20" x14ac:dyDescent="0.3">
      <c r="A225" s="25">
        <v>169</v>
      </c>
      <c r="B225" t="s">
        <v>775</v>
      </c>
      <c r="C225" s="11" t="s">
        <v>800</v>
      </c>
      <c r="D225" s="11"/>
      <c r="E225" s="11" t="s">
        <v>38</v>
      </c>
      <c r="F225" s="12">
        <v>8</v>
      </c>
      <c r="G225" t="s">
        <v>1595</v>
      </c>
      <c r="J225" t="str">
        <f t="shared" si="49"/>
        <v>REAP_STAT_EFF_DT cannot be longer than 8 characters</v>
      </c>
      <c r="K225" t="str">
        <f t="shared" si="50"/>
        <v>REAP_STAT_EFF_DT must contain an 8-character date field</v>
      </c>
      <c r="L225" t="s">
        <v>1594</v>
      </c>
      <c r="M225" t="str">
        <f t="shared" si="52"/>
        <v>REAP_STAT_EFF_DT cannot be in the future.</v>
      </c>
      <c r="N225" t="str">
        <f t="shared" si="51"/>
        <v>REAP_STAT_EFF_DT must be no earlier than 1/1/1935 and no later than current date.</v>
      </c>
      <c r="O225" t="s">
        <v>1594</v>
      </c>
      <c r="S225" s="11" t="s">
        <v>803</v>
      </c>
      <c r="T225" t="s">
        <v>1594</v>
      </c>
    </row>
    <row r="226" spans="1:20" x14ac:dyDescent="0.3">
      <c r="A226" s="25">
        <v>102</v>
      </c>
      <c r="B226" t="s">
        <v>430</v>
      </c>
      <c r="C226" s="11" t="s">
        <v>510</v>
      </c>
      <c r="D226" s="11"/>
      <c r="E226" s="11" t="s">
        <v>38</v>
      </c>
      <c r="F226" s="12">
        <v>8</v>
      </c>
      <c r="G226" t="s">
        <v>1595</v>
      </c>
      <c r="J226" t="str">
        <f t="shared" si="49"/>
        <v>RET_PAY_EFF_DT cannot be longer than 8 characters</v>
      </c>
      <c r="K226" t="str">
        <f t="shared" si="50"/>
        <v>RET_PAY_EFF_DT must contain an 8-character date field</v>
      </c>
      <c r="L226" t="s">
        <v>1594</v>
      </c>
      <c r="M226" t="str">
        <f t="shared" si="52"/>
        <v>RET_PAY_EFF_DT cannot be in the future.</v>
      </c>
      <c r="N226" t="str">
        <f t="shared" si="51"/>
        <v>RET_PAY_EFF_DT must be no earlier than 1/1/1935 and no later than current date.</v>
      </c>
      <c r="O226" t="s">
        <v>1594</v>
      </c>
      <c r="S226" s="11" t="s">
        <v>513</v>
      </c>
      <c r="T226" t="s">
        <v>1594</v>
      </c>
    </row>
    <row r="227" spans="1:20" x14ac:dyDescent="0.3">
      <c r="A227" s="25">
        <v>129</v>
      </c>
      <c r="B227" t="s">
        <v>625</v>
      </c>
      <c r="C227" s="11" t="s">
        <v>635</v>
      </c>
      <c r="D227" s="11"/>
      <c r="E227" s="11" t="s">
        <v>38</v>
      </c>
      <c r="F227" s="12">
        <v>8</v>
      </c>
      <c r="G227" t="s">
        <v>1595</v>
      </c>
      <c r="J227" t="str">
        <f t="shared" si="49"/>
        <v>RSV_DRL_PAY_FILE_DT cannot be longer than 8 characters</v>
      </c>
      <c r="K227" t="str">
        <f t="shared" si="50"/>
        <v>RSV_DRL_PAY_FILE_DT must contain an 8-character date field</v>
      </c>
      <c r="L227" t="s">
        <v>1594</v>
      </c>
      <c r="M227" t="str">
        <f t="shared" si="52"/>
        <v>RSV_DRL_PAY_FILE_DT cannot be in the future.</v>
      </c>
      <c r="N227" t="str">
        <f t="shared" si="51"/>
        <v>RSV_DRL_PAY_FILE_DT must be no earlier than 1/1/1935 and no later than current date.</v>
      </c>
      <c r="O227" t="s">
        <v>1594</v>
      </c>
      <c r="S227" s="11" t="s">
        <v>517</v>
      </c>
      <c r="T227" t="s">
        <v>1594</v>
      </c>
    </row>
    <row r="228" spans="1:20" x14ac:dyDescent="0.3">
      <c r="A228" s="25">
        <v>65</v>
      </c>
      <c r="B228" t="s">
        <v>321</v>
      </c>
      <c r="C228" s="11" t="s">
        <v>329</v>
      </c>
      <c r="D228" s="11"/>
      <c r="E228" s="11" t="s">
        <v>38</v>
      </c>
      <c r="F228" s="12">
        <v>8</v>
      </c>
      <c r="G228" t="s">
        <v>1595</v>
      </c>
      <c r="J228" t="str">
        <f t="shared" si="49"/>
        <v>SEP_DT cannot be longer than 8 characters</v>
      </c>
      <c r="K228" t="str">
        <f t="shared" si="50"/>
        <v>SEP_DT must contain an 8-character date field</v>
      </c>
      <c r="L228" t="s">
        <v>1594</v>
      </c>
      <c r="M228" t="str">
        <f t="shared" si="52"/>
        <v>SEP_DT cannot be in the future.</v>
      </c>
      <c r="N228" t="str">
        <f t="shared" si="51"/>
        <v>SEP_DT must be no earlier than 1/1/1935 and no later than current date.</v>
      </c>
      <c r="O228" t="s">
        <v>1594</v>
      </c>
      <c r="S228" s="11" t="s">
        <v>332</v>
      </c>
      <c r="T228" t="s">
        <v>1594</v>
      </c>
    </row>
    <row r="229" spans="1:20" x14ac:dyDescent="0.3">
      <c r="A229" s="25">
        <v>116</v>
      </c>
      <c r="B229" t="s">
        <v>548</v>
      </c>
      <c r="C229" s="11" t="s">
        <v>579</v>
      </c>
      <c r="D229" s="11"/>
      <c r="E229" s="11" t="s">
        <v>38</v>
      </c>
      <c r="F229" s="12">
        <v>8</v>
      </c>
      <c r="G229" t="s">
        <v>1595</v>
      </c>
      <c r="J229" t="str">
        <f t="shared" si="49"/>
        <v>SEP_PAY_FILE_DT cannot be longer than 8 characters</v>
      </c>
      <c r="K229" t="str">
        <f t="shared" si="50"/>
        <v>SEP_PAY_FILE_DT must contain an 8-character date field</v>
      </c>
      <c r="L229" t="s">
        <v>1594</v>
      </c>
      <c r="M229" t="str">
        <f t="shared" si="52"/>
        <v>SEP_PAY_FILE_DT cannot be in the future.</v>
      </c>
      <c r="N229" t="str">
        <f t="shared" si="51"/>
        <v>SEP_PAY_FILE_DT must be no earlier than 1/1/1935 and no later than current date.</v>
      </c>
      <c r="O229" t="s">
        <v>1594</v>
      </c>
      <c r="S229" s="11" t="s">
        <v>517</v>
      </c>
      <c r="T229" t="s">
        <v>1594</v>
      </c>
    </row>
    <row r="230" spans="1:20" x14ac:dyDescent="0.3">
      <c r="A230" s="25">
        <v>194</v>
      </c>
      <c r="B230" t="s">
        <v>811</v>
      </c>
      <c r="C230" s="11" t="s">
        <v>922</v>
      </c>
      <c r="D230" s="11"/>
      <c r="E230" s="11" t="s">
        <v>38</v>
      </c>
      <c r="F230" s="12">
        <v>8</v>
      </c>
      <c r="G230" t="s">
        <v>1595</v>
      </c>
      <c r="J230" t="str">
        <f t="shared" si="49"/>
        <v>SGLI_EFF_DT cannot be longer than 8 characters</v>
      </c>
      <c r="K230" t="str">
        <f t="shared" si="50"/>
        <v>SGLI_EFF_DT must contain an 8-character date field</v>
      </c>
      <c r="L230" t="s">
        <v>1594</v>
      </c>
      <c r="M230" t="str">
        <f t="shared" si="52"/>
        <v>SGLI_EFF_DT cannot be in the future.</v>
      </c>
      <c r="N230" t="str">
        <f t="shared" si="51"/>
        <v>SGLI_EFF_DT must be no earlier than 1/1/1935 and no later than current date.</v>
      </c>
      <c r="O230" t="s">
        <v>1594</v>
      </c>
      <c r="S230" s="11" t="s">
        <v>925</v>
      </c>
      <c r="T230" t="s">
        <v>1594</v>
      </c>
    </row>
    <row r="231" spans="1:20" x14ac:dyDescent="0.3">
      <c r="A231" s="25">
        <v>241</v>
      </c>
      <c r="B231" t="s">
        <v>1101</v>
      </c>
      <c r="C231" s="11" t="s">
        <v>1131</v>
      </c>
      <c r="D231" s="11"/>
      <c r="E231" s="11" t="s">
        <v>38</v>
      </c>
      <c r="F231" s="12">
        <v>8</v>
      </c>
      <c r="G231" t="s">
        <v>1595</v>
      </c>
      <c r="J231" t="str">
        <f t="shared" si="49"/>
        <v>SGLI_LST_UPD_DT cannot be longer than 8 characters</v>
      </c>
      <c r="K231" t="str">
        <f t="shared" si="50"/>
        <v>SGLI_LST_UPD_DT must contain an 8-character date field</v>
      </c>
      <c r="L231" t="s">
        <v>1594</v>
      </c>
      <c r="M231" t="str">
        <f t="shared" si="52"/>
        <v>SGLI_LST_UPD_DT cannot be in the future.</v>
      </c>
      <c r="N231" t="str">
        <f t="shared" si="51"/>
        <v>SGLI_LST_UPD_DT must be no earlier than 1/1/1935 and no later than current date.</v>
      </c>
      <c r="O231" t="s">
        <v>1594</v>
      </c>
      <c r="S231" s="11" t="s">
        <v>135</v>
      </c>
      <c r="T231" t="s">
        <v>1594</v>
      </c>
    </row>
    <row r="232" spans="1:20" x14ac:dyDescent="0.3">
      <c r="A232" s="25">
        <v>243</v>
      </c>
      <c r="B232" t="s">
        <v>1101</v>
      </c>
      <c r="C232" s="11" t="s">
        <v>1137</v>
      </c>
      <c r="D232" s="11"/>
      <c r="E232" s="11" t="s">
        <v>38</v>
      </c>
      <c r="F232" s="12">
        <v>8</v>
      </c>
      <c r="G232" t="s">
        <v>1595</v>
      </c>
      <c r="J232" t="str">
        <f t="shared" si="49"/>
        <v>SGLI_PRC_PEFF_DT cannot be longer than 8 characters</v>
      </c>
      <c r="K232" t="str">
        <f t="shared" si="50"/>
        <v>SGLI_PRC_PEFF_DT must contain an 8-character date field</v>
      </c>
      <c r="L232" t="s">
        <v>1594</v>
      </c>
      <c r="M232" t="str">
        <f t="shared" si="52"/>
        <v>SGLI_PRC_PEFF_DT cannot be in the future.</v>
      </c>
      <c r="N232" t="str">
        <f t="shared" si="51"/>
        <v>SGLI_PRC_PEFF_DT must be no earlier than 1/1/1935 and no later than current date.</v>
      </c>
      <c r="O232" t="s">
        <v>1594</v>
      </c>
      <c r="S232" s="11" t="s">
        <v>1140</v>
      </c>
      <c r="T232" t="s">
        <v>1594</v>
      </c>
    </row>
    <row r="233" spans="1:20" x14ac:dyDescent="0.3">
      <c r="A233" s="25">
        <v>223</v>
      </c>
      <c r="B233" t="s">
        <v>1055</v>
      </c>
      <c r="C233" s="11" t="s">
        <v>1067</v>
      </c>
      <c r="D233" s="11"/>
      <c r="E233" s="11" t="s">
        <v>38</v>
      </c>
      <c r="F233" s="12">
        <v>8</v>
      </c>
      <c r="G233" t="s">
        <v>1595</v>
      </c>
      <c r="J233" t="str">
        <f t="shared" si="49"/>
        <v>SURV_GRS_PAY_EFF_DT cannot be longer than 8 characters</v>
      </c>
      <c r="K233" t="str">
        <f t="shared" si="50"/>
        <v>SURV_GRS_PAY_EFF_DT must contain an 8-character date field</v>
      </c>
      <c r="L233" t="s">
        <v>1594</v>
      </c>
      <c r="M233" t="str">
        <f t="shared" si="52"/>
        <v>SURV_GRS_PAY_EFF_DT cannot be in the future.</v>
      </c>
      <c r="N233" t="str">
        <f t="shared" si="51"/>
        <v>SURV_GRS_PAY_EFF_DT must be no earlier than 1/1/1935 and no later than current date.</v>
      </c>
      <c r="O233" t="s">
        <v>1594</v>
      </c>
      <c r="S233" s="11" t="s">
        <v>1070</v>
      </c>
      <c r="T233" t="s">
        <v>1594</v>
      </c>
    </row>
    <row r="234" spans="1:20" x14ac:dyDescent="0.3">
      <c r="A234" s="25">
        <v>226</v>
      </c>
      <c r="B234" t="s">
        <v>1055</v>
      </c>
      <c r="C234" s="11" t="s">
        <v>1079</v>
      </c>
      <c r="D234" s="11"/>
      <c r="E234" s="11" t="s">
        <v>38</v>
      </c>
      <c r="F234" s="12">
        <v>8</v>
      </c>
      <c r="G234" t="s">
        <v>1595</v>
      </c>
      <c r="J234" t="str">
        <f t="shared" si="49"/>
        <v>SURV_PAY_FILE_DT cannot be longer than 8 characters</v>
      </c>
      <c r="K234" t="str">
        <f t="shared" si="50"/>
        <v>SURV_PAY_FILE_DT must contain an 8-character date field</v>
      </c>
      <c r="L234" t="s">
        <v>1594</v>
      </c>
      <c r="M234" t="str">
        <f t="shared" si="52"/>
        <v>SURV_PAY_FILE_DT cannot be in the future.</v>
      </c>
      <c r="N234" t="str">
        <f t="shared" si="51"/>
        <v>SURV_PAY_FILE_DT must be no earlier than 1/1/1935 and no later than current date.</v>
      </c>
      <c r="O234" t="s">
        <v>1594</v>
      </c>
      <c r="S234" s="11" t="s">
        <v>517</v>
      </c>
      <c r="T234" t="s">
        <v>1594</v>
      </c>
    </row>
    <row r="235" spans="1:20" x14ac:dyDescent="0.3">
      <c r="A235" s="25">
        <v>69</v>
      </c>
      <c r="B235" t="s">
        <v>335</v>
      </c>
      <c r="C235" s="11" t="s">
        <v>353</v>
      </c>
      <c r="D235" s="11"/>
      <c r="E235" s="11" t="s">
        <v>38</v>
      </c>
      <c r="F235" s="12">
        <v>8</v>
      </c>
      <c r="G235" t="s">
        <v>1595</v>
      </c>
      <c r="J235" t="str">
        <f t="shared" si="49"/>
        <v>SVC_OCC_DT cannot be longer than 8 characters</v>
      </c>
      <c r="K235" t="str">
        <f t="shared" si="50"/>
        <v>SVC_OCC_DT must contain an 8-character date field</v>
      </c>
      <c r="L235" t="s">
        <v>1594</v>
      </c>
      <c r="M235" t="str">
        <f t="shared" si="52"/>
        <v>SVC_OCC_DT cannot be in the future.</v>
      </c>
      <c r="N235" t="str">
        <f t="shared" si="51"/>
        <v>SVC_OCC_DT must be no earlier than 1/1/1935 and no later than current date.</v>
      </c>
      <c r="O235" t="s">
        <v>1594</v>
      </c>
      <c r="S235" s="11" t="s">
        <v>356</v>
      </c>
      <c r="T235" t="s">
        <v>1594</v>
      </c>
    </row>
    <row r="236" spans="1:20" x14ac:dyDescent="0.3">
      <c r="A236" s="25">
        <v>281</v>
      </c>
      <c r="B236" t="s">
        <v>1223</v>
      </c>
      <c r="C236" s="11" t="s">
        <v>1239</v>
      </c>
      <c r="D236" s="11"/>
      <c r="E236" s="11" t="s">
        <v>38</v>
      </c>
      <c r="F236" s="12">
        <v>8</v>
      </c>
      <c r="G236" t="s">
        <v>1595</v>
      </c>
      <c r="J236" t="str">
        <f t="shared" si="49"/>
        <v>TRFBL_DEP_PE_DT cannot be longer than 8 characters</v>
      </c>
      <c r="K236" t="str">
        <f t="shared" si="50"/>
        <v>TRFBL_DEP_PE_DT must contain an 8-character date field</v>
      </c>
      <c r="L236" t="s">
        <v>1594</v>
      </c>
      <c r="M236" t="str">
        <f t="shared" si="52"/>
        <v>TRFBL_DEP_PE_DT cannot be in the future.</v>
      </c>
      <c r="N236" t="str">
        <f t="shared" si="51"/>
        <v>TRFBL_DEP_PE_DT must be no earlier than 1/1/1935 and no later than current date.</v>
      </c>
      <c r="O236" t="s">
        <v>1594</v>
      </c>
      <c r="S236" s="11" t="s">
        <v>1242</v>
      </c>
      <c r="T236" t="s">
        <v>1594</v>
      </c>
    </row>
    <row r="237" spans="1:20" x14ac:dyDescent="0.3">
      <c r="A237" s="25">
        <v>269</v>
      </c>
      <c r="B237" t="s">
        <v>1191</v>
      </c>
      <c r="C237" s="11" t="s">
        <v>1193</v>
      </c>
      <c r="D237" s="11"/>
      <c r="E237" s="11" t="s">
        <v>38</v>
      </c>
      <c r="F237" s="12">
        <v>8</v>
      </c>
      <c r="G237" t="s">
        <v>1595</v>
      </c>
      <c r="J237" t="str">
        <f t="shared" ref="J237:J244" si="53">CONCATENATE(C237," cannot be longer than ",F237," characters")</f>
        <v>TRFBL_OBLG_PE_DT cannot be longer than 8 characters</v>
      </c>
      <c r="K237" t="str">
        <f t="shared" ref="K237:K244" si="54">CONCATENATE(C237," must contain an 8-character date field")</f>
        <v>TRFBL_OBLG_PE_DT must contain an 8-character date field</v>
      </c>
      <c r="L237" t="s">
        <v>1594</v>
      </c>
      <c r="M237" t="str">
        <f t="shared" si="52"/>
        <v>TRFBL_OBLG_PE_DT cannot be in the future.</v>
      </c>
      <c r="N237" t="str">
        <f t="shared" ref="N237:N244" si="55">CONCATENATE(C237," must be no earlier than 1/1/1935 and no later than current date.")</f>
        <v>TRFBL_OBLG_PE_DT must be no earlier than 1/1/1935 and no later than current date.</v>
      </c>
      <c r="O237" t="s">
        <v>1594</v>
      </c>
      <c r="S237" s="11" t="s">
        <v>1196</v>
      </c>
      <c r="T237" t="s">
        <v>1594</v>
      </c>
    </row>
    <row r="238" spans="1:20" x14ac:dyDescent="0.3">
      <c r="A238" s="25">
        <v>272</v>
      </c>
      <c r="B238" t="s">
        <v>1191</v>
      </c>
      <c r="C238" s="11" t="s">
        <v>1207</v>
      </c>
      <c r="D238" s="11"/>
      <c r="E238" s="11" t="s">
        <v>38</v>
      </c>
      <c r="F238" s="12">
        <v>8</v>
      </c>
      <c r="G238" t="s">
        <v>1595</v>
      </c>
      <c r="J238" t="str">
        <f t="shared" si="53"/>
        <v>TRFBL_SPN_AGMT_DT cannot be longer than 8 characters</v>
      </c>
      <c r="K238" t="str">
        <f t="shared" si="54"/>
        <v>TRFBL_SPN_AGMT_DT must contain an 8-character date field</v>
      </c>
      <c r="L238" t="s">
        <v>1594</v>
      </c>
      <c r="M238" t="str">
        <f t="shared" si="52"/>
        <v>TRFBL_SPN_AGMT_DT cannot be in the future.</v>
      </c>
      <c r="N238" t="str">
        <f t="shared" si="55"/>
        <v>TRFBL_SPN_AGMT_DT must be no earlier than 1/1/1935 and no later than current date.</v>
      </c>
      <c r="O238" t="s">
        <v>1594</v>
      </c>
      <c r="S238" s="11" t="s">
        <v>1210</v>
      </c>
      <c r="T238" t="s">
        <v>1594</v>
      </c>
    </row>
    <row r="239" spans="1:20" x14ac:dyDescent="0.3">
      <c r="A239" s="25">
        <v>274</v>
      </c>
      <c r="B239" t="s">
        <v>1191</v>
      </c>
      <c r="C239" s="11" t="s">
        <v>1215</v>
      </c>
      <c r="D239" s="11"/>
      <c r="E239" s="11" t="s">
        <v>38</v>
      </c>
      <c r="F239" s="12">
        <v>8</v>
      </c>
      <c r="G239" t="s">
        <v>1595</v>
      </c>
      <c r="J239" t="str">
        <f t="shared" si="53"/>
        <v>TRFBL_SVC_REP_VER_DT cannot be longer than 8 characters</v>
      </c>
      <c r="K239" t="str">
        <f t="shared" si="54"/>
        <v>TRFBL_SVC_REP_VER_DT must contain an 8-character date field</v>
      </c>
      <c r="L239" t="s">
        <v>1594</v>
      </c>
      <c r="M239" t="str">
        <f t="shared" si="52"/>
        <v>TRFBL_SVC_REP_VER_DT cannot be in the future.</v>
      </c>
      <c r="N239" t="str">
        <f t="shared" si="55"/>
        <v>TRFBL_SVC_REP_VER_DT must be no earlier than 1/1/1935 and no later than current date.</v>
      </c>
      <c r="O239" t="s">
        <v>1594</v>
      </c>
      <c r="S239" s="11" t="s">
        <v>1218</v>
      </c>
      <c r="T239" t="s">
        <v>1594</v>
      </c>
    </row>
    <row r="240" spans="1:20" x14ac:dyDescent="0.3">
      <c r="A240" s="25">
        <v>123</v>
      </c>
      <c r="B240" t="s">
        <v>610</v>
      </c>
      <c r="C240" s="11" t="s">
        <v>611</v>
      </c>
      <c r="D240" s="11"/>
      <c r="E240" s="11" t="s">
        <v>38</v>
      </c>
      <c r="F240" s="12">
        <v>8</v>
      </c>
      <c r="G240" t="s">
        <v>1595</v>
      </c>
      <c r="J240" t="str">
        <f t="shared" si="53"/>
        <v>UIC_DT cannot be longer than 8 characters</v>
      </c>
      <c r="K240" t="str">
        <f t="shared" si="54"/>
        <v>UIC_DT must contain an 8-character date field</v>
      </c>
      <c r="L240" t="s">
        <v>1594</v>
      </c>
      <c r="M240" t="str">
        <f t="shared" si="52"/>
        <v>UIC_DT cannot be in the future.</v>
      </c>
      <c r="N240" t="str">
        <f t="shared" si="55"/>
        <v>UIC_DT must be no earlier than 1/1/1935 and no later than current date.</v>
      </c>
      <c r="O240" t="s">
        <v>1594</v>
      </c>
      <c r="S240" s="11" t="s">
        <v>615</v>
      </c>
      <c r="T240" t="s">
        <v>1594</v>
      </c>
    </row>
    <row r="241" spans="1:20" x14ac:dyDescent="0.3">
      <c r="A241" s="25">
        <v>22</v>
      </c>
      <c r="B241" t="s">
        <v>14</v>
      </c>
      <c r="C241" s="11" t="s">
        <v>116</v>
      </c>
      <c r="D241" s="11"/>
      <c r="E241" s="11" t="s">
        <v>38</v>
      </c>
      <c r="F241" s="12">
        <v>8</v>
      </c>
      <c r="G241" t="s">
        <v>1595</v>
      </c>
      <c r="J241" t="str">
        <f t="shared" si="53"/>
        <v>UNIF_SVC_INIT_ENT_DT cannot be longer than 8 characters</v>
      </c>
      <c r="K241" t="str">
        <f t="shared" si="54"/>
        <v>UNIF_SVC_INIT_ENT_DT must contain an 8-character date field</v>
      </c>
      <c r="L241" t="s">
        <v>1594</v>
      </c>
      <c r="M241" t="str">
        <f t="shared" si="52"/>
        <v>UNIF_SVC_INIT_ENT_DT cannot be in the future.</v>
      </c>
      <c r="N241" t="str">
        <f t="shared" si="55"/>
        <v>UNIF_SVC_INIT_ENT_DT must be no earlier than 1/1/1935 and no later than current date.</v>
      </c>
      <c r="O241" t="s">
        <v>1594</v>
      </c>
      <c r="S241" s="11" t="s">
        <v>119</v>
      </c>
      <c r="T241" t="s">
        <v>1594</v>
      </c>
    </row>
    <row r="242" spans="1:20" x14ac:dyDescent="0.3">
      <c r="A242" s="25">
        <v>293</v>
      </c>
      <c r="B242" t="s">
        <v>1255</v>
      </c>
      <c r="C242" s="11" t="s">
        <v>1289</v>
      </c>
      <c r="D242" s="11"/>
      <c r="E242" s="11" t="s">
        <v>38</v>
      </c>
      <c r="F242" s="12">
        <v>8</v>
      </c>
      <c r="G242" t="s">
        <v>1595</v>
      </c>
      <c r="J242" t="str">
        <f t="shared" si="53"/>
        <v>WII_LOD_TERM_DT cannot be longer than 8 characters</v>
      </c>
      <c r="K242" t="str">
        <f t="shared" si="54"/>
        <v>WII_LOD_TERM_DT must contain an 8-character date field</v>
      </c>
      <c r="L242" t="s">
        <v>1594</v>
      </c>
      <c r="M242" t="str">
        <f t="shared" si="52"/>
        <v>WII_LOD_TERM_DT cannot be in the future.</v>
      </c>
      <c r="N242" t="str">
        <f t="shared" si="55"/>
        <v>WII_LOD_TERM_DT must be no earlier than 1/1/1935 and no later than current date.</v>
      </c>
      <c r="O242" t="s">
        <v>1594</v>
      </c>
      <c r="S242" s="11" t="s">
        <v>1292</v>
      </c>
      <c r="T242" t="s">
        <v>1594</v>
      </c>
    </row>
    <row r="243" spans="1:20" x14ac:dyDescent="0.3">
      <c r="A243" s="25">
        <v>296</v>
      </c>
      <c r="B243" t="s">
        <v>1255</v>
      </c>
      <c r="C243" s="11" t="s">
        <v>1301</v>
      </c>
      <c r="D243" s="11"/>
      <c r="E243" s="11" t="s">
        <v>38</v>
      </c>
      <c r="F243" s="12">
        <v>8</v>
      </c>
      <c r="G243" t="s">
        <v>1595</v>
      </c>
      <c r="J243" t="str">
        <f t="shared" si="53"/>
        <v>WII_PE_DT cannot be longer than 8 characters</v>
      </c>
      <c r="K243" t="str">
        <f t="shared" si="54"/>
        <v>WII_PE_DT must contain an 8-character date field</v>
      </c>
      <c r="L243" t="s">
        <v>1594</v>
      </c>
      <c r="M243" t="str">
        <f t="shared" si="52"/>
        <v>WII_PE_DT cannot be in the future.</v>
      </c>
      <c r="N243" t="str">
        <f t="shared" si="55"/>
        <v>WII_PE_DT must be no earlier than 1/1/1935 and no later than current date.</v>
      </c>
      <c r="O243" t="s">
        <v>1594</v>
      </c>
      <c r="S243" s="11" t="s">
        <v>1304</v>
      </c>
      <c r="T243" t="s">
        <v>1594</v>
      </c>
    </row>
    <row r="244" spans="1:20" x14ac:dyDescent="0.3">
      <c r="A244" s="25">
        <v>298</v>
      </c>
      <c r="B244" t="s">
        <v>1255</v>
      </c>
      <c r="C244" s="11" t="s">
        <v>1310</v>
      </c>
      <c r="D244" s="11"/>
      <c r="E244" s="11" t="s">
        <v>38</v>
      </c>
      <c r="F244" s="12">
        <v>8</v>
      </c>
      <c r="G244" t="s">
        <v>1595</v>
      </c>
      <c r="J244" t="str">
        <f t="shared" si="53"/>
        <v>WII_SRC_EVNT_DT cannot be longer than 8 characters</v>
      </c>
      <c r="K244" t="str">
        <f t="shared" si="54"/>
        <v>WII_SRC_EVNT_DT must contain an 8-character date field</v>
      </c>
      <c r="L244" t="s">
        <v>1594</v>
      </c>
      <c r="M244" t="str">
        <f t="shared" si="52"/>
        <v>WII_SRC_EVNT_DT cannot be in the future.</v>
      </c>
      <c r="N244" t="str">
        <f t="shared" si="55"/>
        <v>WII_SRC_EVNT_DT must be no earlier than 1/1/1935 and no later than current date.</v>
      </c>
      <c r="O244" t="s">
        <v>1594</v>
      </c>
      <c r="S244" s="11" t="s">
        <v>1304</v>
      </c>
      <c r="T244" t="s">
        <v>1594</v>
      </c>
    </row>
    <row r="245" spans="1:20" x14ac:dyDescent="0.3">
      <c r="A245" s="25">
        <v>4</v>
      </c>
      <c r="B245" t="s">
        <v>14</v>
      </c>
      <c r="C245" t="s">
        <v>31</v>
      </c>
      <c r="D245" t="s">
        <v>16</v>
      </c>
      <c r="E245" s="11" t="s">
        <v>32</v>
      </c>
      <c r="F245" s="12">
        <v>3</v>
      </c>
      <c r="G245" t="s">
        <v>1597</v>
      </c>
      <c r="I245" t="str">
        <f t="shared" ref="I245:I254" si="56">CONCATENATE(C245," cannot be null")</f>
        <v>PNL_SEG_ID cannot be null</v>
      </c>
      <c r="J245" t="str">
        <f t="shared" ref="J245:J257" si="57">CONCATENATE(C245," cannot be longer than ",F245," characters")</f>
        <v>PNL_SEG_ID cannot be longer than 3 characters</v>
      </c>
      <c r="K245" t="str">
        <f>CONCATENATE(C245," must contain nothing but numeric characters")</f>
        <v>PNL_SEG_ID must contain nothing but numeric characters</v>
      </c>
      <c r="L245" t="s">
        <v>1594</v>
      </c>
      <c r="S245" s="11" t="s">
        <v>35</v>
      </c>
      <c r="T245" t="s">
        <v>1594</v>
      </c>
    </row>
    <row r="246" spans="1:20" x14ac:dyDescent="0.3">
      <c r="A246" s="25">
        <v>140</v>
      </c>
      <c r="B246" t="s">
        <v>675</v>
      </c>
      <c r="C246" s="11" t="s">
        <v>676</v>
      </c>
      <c r="D246" s="11" t="s">
        <v>16</v>
      </c>
      <c r="E246" s="11" t="s">
        <v>32</v>
      </c>
      <c r="F246" s="12">
        <v>1</v>
      </c>
      <c r="G246" t="s">
        <v>1597</v>
      </c>
      <c r="I246" t="str">
        <f t="shared" si="56"/>
        <v>MGIB_PGM_TYP_CD cannot be null</v>
      </c>
      <c r="J246" t="str">
        <f t="shared" si="57"/>
        <v>MGIB_PGM_TYP_CD cannot be longer than 1 characters</v>
      </c>
      <c r="K246" t="str">
        <f t="shared" ref="K246:K285" si="58">CONCATENATE(C246," must contain nothing but numeric characters")</f>
        <v>MGIB_PGM_TYP_CD must contain nothing but numeric characters</v>
      </c>
      <c r="L246" t="s">
        <v>1594</v>
      </c>
      <c r="S246" s="11" t="s">
        <v>680</v>
      </c>
      <c r="T246" t="s">
        <v>1594</v>
      </c>
    </row>
    <row r="247" spans="1:20" x14ac:dyDescent="0.3">
      <c r="A247" s="25">
        <v>173</v>
      </c>
      <c r="B247" t="s">
        <v>811</v>
      </c>
      <c r="C247" s="11" t="s">
        <v>812</v>
      </c>
      <c r="D247" s="11" t="s">
        <v>16</v>
      </c>
      <c r="E247" s="11" t="s">
        <v>32</v>
      </c>
      <c r="F247" s="12">
        <v>10</v>
      </c>
      <c r="G247" t="s">
        <v>1597</v>
      </c>
      <c r="I247" t="str">
        <f t="shared" si="56"/>
        <v>DOD_EDI_PN_ID cannot be null</v>
      </c>
      <c r="J247" t="str">
        <f t="shared" si="57"/>
        <v>DOD_EDI_PN_ID cannot be longer than 10 characters</v>
      </c>
      <c r="K247" t="str">
        <f t="shared" si="58"/>
        <v>DOD_EDI_PN_ID must contain nothing but numeric characters</v>
      </c>
      <c r="L247" t="s">
        <v>1594</v>
      </c>
      <c r="S247" s="11" t="s">
        <v>816</v>
      </c>
      <c r="T247" t="s">
        <v>1594</v>
      </c>
    </row>
    <row r="248" spans="1:20" x14ac:dyDescent="0.3">
      <c r="A248" s="25">
        <v>221</v>
      </c>
      <c r="B248" t="s">
        <v>1055</v>
      </c>
      <c r="C248" t="s">
        <v>1056</v>
      </c>
      <c r="D248" t="s">
        <v>16</v>
      </c>
      <c r="E248" s="11" t="s">
        <v>32</v>
      </c>
      <c r="F248" s="12">
        <v>10</v>
      </c>
      <c r="G248" t="s">
        <v>1597</v>
      </c>
      <c r="I248" t="str">
        <f t="shared" si="56"/>
        <v>SPN_VA_ID cannot be null</v>
      </c>
      <c r="J248" t="str">
        <f t="shared" si="57"/>
        <v>SPN_VA_ID cannot be longer than 10 characters</v>
      </c>
      <c r="K248" t="str">
        <f t="shared" si="58"/>
        <v>SPN_VA_ID must contain nothing but numeric characters</v>
      </c>
      <c r="L248" t="s">
        <v>1594</v>
      </c>
      <c r="S248" s="11" t="s">
        <v>1060</v>
      </c>
      <c r="T248" t="s">
        <v>1594</v>
      </c>
    </row>
    <row r="249" spans="1:20" x14ac:dyDescent="0.3">
      <c r="A249" s="25">
        <v>232</v>
      </c>
      <c r="B249" t="s">
        <v>1101</v>
      </c>
      <c r="C249" t="s">
        <v>1056</v>
      </c>
      <c r="D249" t="s">
        <v>16</v>
      </c>
      <c r="E249" s="11" t="s">
        <v>32</v>
      </c>
      <c r="F249" s="12">
        <v>10</v>
      </c>
      <c r="G249" t="s">
        <v>1597</v>
      </c>
      <c r="I249" t="str">
        <f t="shared" si="56"/>
        <v>SPN_VA_ID cannot be null</v>
      </c>
      <c r="J249" t="str">
        <f t="shared" si="57"/>
        <v>SPN_VA_ID cannot be longer than 10 characters</v>
      </c>
      <c r="K249" t="str">
        <f t="shared" si="58"/>
        <v>SPN_VA_ID must contain nothing but numeric characters</v>
      </c>
      <c r="L249" t="s">
        <v>1594</v>
      </c>
      <c r="S249" s="11" t="s">
        <v>1060</v>
      </c>
      <c r="T249" t="s">
        <v>1594</v>
      </c>
    </row>
    <row r="250" spans="1:20" x14ac:dyDescent="0.3">
      <c r="A250" s="25">
        <v>268</v>
      </c>
      <c r="B250" t="s">
        <v>1191</v>
      </c>
      <c r="C250" t="s">
        <v>1056</v>
      </c>
      <c r="D250" t="s">
        <v>16</v>
      </c>
      <c r="E250" s="11" t="s">
        <v>32</v>
      </c>
      <c r="F250" s="12">
        <v>10</v>
      </c>
      <c r="G250" t="s">
        <v>1597</v>
      </c>
      <c r="I250" t="str">
        <f t="shared" si="56"/>
        <v>SPN_VA_ID cannot be null</v>
      </c>
      <c r="J250" t="str">
        <f t="shared" si="57"/>
        <v>SPN_VA_ID cannot be longer than 10 characters</v>
      </c>
      <c r="K250" t="str">
        <f t="shared" si="58"/>
        <v>SPN_VA_ID must contain nothing but numeric characters</v>
      </c>
      <c r="L250" t="s">
        <v>1594</v>
      </c>
      <c r="S250" s="11" t="s">
        <v>1060</v>
      </c>
      <c r="T250" t="s">
        <v>1594</v>
      </c>
    </row>
    <row r="251" spans="1:20" x14ac:dyDescent="0.3">
      <c r="A251" s="25">
        <v>277</v>
      </c>
      <c r="B251" t="s">
        <v>1223</v>
      </c>
      <c r="C251" t="s">
        <v>1056</v>
      </c>
      <c r="D251" t="s">
        <v>16</v>
      </c>
      <c r="E251" s="11" t="s">
        <v>32</v>
      </c>
      <c r="F251" s="12">
        <v>10</v>
      </c>
      <c r="G251" t="s">
        <v>1597</v>
      </c>
      <c r="I251" t="str">
        <f t="shared" si="56"/>
        <v>SPN_VA_ID cannot be null</v>
      </c>
      <c r="J251" t="str">
        <f t="shared" si="57"/>
        <v>SPN_VA_ID cannot be longer than 10 characters</v>
      </c>
      <c r="K251" t="str">
        <f t="shared" si="58"/>
        <v>SPN_VA_ID must contain nothing but numeric characters</v>
      </c>
      <c r="L251" t="s">
        <v>1594</v>
      </c>
      <c r="S251" s="11" t="s">
        <v>1060</v>
      </c>
      <c r="T251" t="s">
        <v>1594</v>
      </c>
    </row>
    <row r="252" spans="1:20" x14ac:dyDescent="0.3">
      <c r="A252" s="25">
        <v>324</v>
      </c>
      <c r="B252" t="s">
        <v>1426</v>
      </c>
      <c r="C252" s="11" t="s">
        <v>1427</v>
      </c>
      <c r="D252" s="11" t="s">
        <v>16</v>
      </c>
      <c r="E252" s="11" t="s">
        <v>32</v>
      </c>
      <c r="F252" s="12">
        <v>2</v>
      </c>
      <c r="G252" t="s">
        <v>1597</v>
      </c>
      <c r="I252" t="str">
        <f t="shared" si="56"/>
        <v>DUP_ID cannot be null</v>
      </c>
      <c r="J252" t="str">
        <f t="shared" si="57"/>
        <v>DUP_ID cannot be longer than 2 characters</v>
      </c>
      <c r="K252" t="str">
        <f t="shared" si="58"/>
        <v>DUP_ID must contain nothing but numeric characters</v>
      </c>
      <c r="L252" t="s">
        <v>1594</v>
      </c>
      <c r="S252" s="11" t="s">
        <v>1431</v>
      </c>
      <c r="T252" t="s">
        <v>1594</v>
      </c>
    </row>
    <row r="253" spans="1:20" x14ac:dyDescent="0.3">
      <c r="A253" s="25">
        <v>330</v>
      </c>
      <c r="B253" t="s">
        <v>1451</v>
      </c>
      <c r="C253" s="11" t="s">
        <v>1452</v>
      </c>
      <c r="D253" s="11" t="s">
        <v>16</v>
      </c>
      <c r="E253" s="11" t="s">
        <v>32</v>
      </c>
      <c r="F253" s="12">
        <v>10</v>
      </c>
      <c r="G253" t="s">
        <v>1597</v>
      </c>
      <c r="I253" t="str">
        <f t="shared" si="56"/>
        <v>FM_DOD_EDI_PN_ID cannot be null</v>
      </c>
      <c r="J253" t="str">
        <f t="shared" si="57"/>
        <v>FM_DOD_EDI_PN_ID cannot be longer than 10 characters</v>
      </c>
      <c r="K253" t="str">
        <f t="shared" si="58"/>
        <v>FM_DOD_EDI_PN_ID must contain nothing but numeric characters</v>
      </c>
      <c r="L253" t="s">
        <v>1594</v>
      </c>
      <c r="S253" s="11" t="s">
        <v>1060</v>
      </c>
      <c r="T253" t="s">
        <v>1594</v>
      </c>
    </row>
    <row r="254" spans="1:20" x14ac:dyDescent="0.3">
      <c r="A254" s="25">
        <v>331</v>
      </c>
      <c r="B254" t="s">
        <v>1451</v>
      </c>
      <c r="C254" s="11" t="s">
        <v>1456</v>
      </c>
      <c r="D254" s="11" t="s">
        <v>16</v>
      </c>
      <c r="E254" s="11" t="s">
        <v>32</v>
      </c>
      <c r="F254" s="12">
        <v>10</v>
      </c>
      <c r="G254" t="s">
        <v>1597</v>
      </c>
      <c r="I254" t="str">
        <f t="shared" si="56"/>
        <v>TO_DOD_EDI_PN_ID cannot be null</v>
      </c>
      <c r="J254" t="str">
        <f t="shared" si="57"/>
        <v>TO_DOD_EDI_PN_ID cannot be longer than 10 characters</v>
      </c>
      <c r="K254" t="str">
        <f t="shared" si="58"/>
        <v>TO_DOD_EDI_PN_ID must contain nothing but numeric characters</v>
      </c>
      <c r="L254" t="s">
        <v>1594</v>
      </c>
      <c r="S254" s="11" t="s">
        <v>1060</v>
      </c>
      <c r="T254" t="s">
        <v>1594</v>
      </c>
    </row>
    <row r="255" spans="1:20" x14ac:dyDescent="0.3">
      <c r="A255" s="25">
        <v>7</v>
      </c>
      <c r="B255" t="s">
        <v>14</v>
      </c>
      <c r="C255" s="11" t="s">
        <v>48</v>
      </c>
      <c r="D255" s="11"/>
      <c r="E255" s="11" t="s">
        <v>32</v>
      </c>
      <c r="F255" s="12">
        <v>2</v>
      </c>
      <c r="G255" t="s">
        <v>1595</v>
      </c>
      <c r="J255" t="str">
        <f t="shared" si="57"/>
        <v>ENL_ASVC_AGMT_YR_QY cannot be longer than 2 characters</v>
      </c>
      <c r="K255" t="str">
        <f t="shared" si="58"/>
        <v>ENL_ASVC_AGMT_YR_QY must contain nothing but numeric characters</v>
      </c>
      <c r="L255" t="s">
        <v>1594</v>
      </c>
      <c r="S255" s="11" t="s">
        <v>51</v>
      </c>
      <c r="T255" t="s">
        <v>1594</v>
      </c>
    </row>
    <row r="256" spans="1:20" x14ac:dyDescent="0.3">
      <c r="A256" s="25">
        <v>9</v>
      </c>
      <c r="B256" t="s">
        <v>14</v>
      </c>
      <c r="C256" s="11" t="s">
        <v>58</v>
      </c>
      <c r="D256" s="11"/>
      <c r="E256" s="11" t="s">
        <v>32</v>
      </c>
      <c r="F256" s="12">
        <v>1</v>
      </c>
      <c r="G256" t="s">
        <v>1595</v>
      </c>
      <c r="J256" t="str">
        <f t="shared" si="57"/>
        <v>MGSR_AGRM_YRS_CD cannot be longer than 1 characters</v>
      </c>
      <c r="K256" t="str">
        <f t="shared" si="58"/>
        <v>MGSR_AGRM_YRS_CD must contain nothing but numeric characters</v>
      </c>
      <c r="L256" t="s">
        <v>1594</v>
      </c>
      <c r="S256" s="11" t="s">
        <v>61</v>
      </c>
      <c r="T256" t="s">
        <v>1594</v>
      </c>
    </row>
    <row r="257" spans="1:20" x14ac:dyDescent="0.3">
      <c r="A257" s="25">
        <v>86</v>
      </c>
      <c r="B257" t="s">
        <v>430</v>
      </c>
      <c r="C257" s="11" t="s">
        <v>436</v>
      </c>
      <c r="D257" s="11"/>
      <c r="E257" s="11" t="s">
        <v>32</v>
      </c>
      <c r="F257" s="12">
        <v>11</v>
      </c>
      <c r="G257" t="s">
        <v>1595</v>
      </c>
      <c r="J257" t="str">
        <f t="shared" si="57"/>
        <v>CH61_SVC_GRS_PAY_AM cannot be longer than 11 characters</v>
      </c>
      <c r="K257" t="str">
        <f t="shared" si="58"/>
        <v>CH61_SVC_GRS_PAY_AM must contain nothing but numeric characters</v>
      </c>
      <c r="L257" t="s">
        <v>1594</v>
      </c>
      <c r="S257" s="11" t="s">
        <v>439</v>
      </c>
      <c r="T257" t="s">
        <v>1594</v>
      </c>
    </row>
    <row r="258" spans="1:20" x14ac:dyDescent="0.3">
      <c r="A258" s="25">
        <v>88</v>
      </c>
      <c r="B258" t="s">
        <v>430</v>
      </c>
      <c r="C258" s="11" t="s">
        <v>447</v>
      </c>
      <c r="D258" s="11"/>
      <c r="E258" s="11" t="s">
        <v>32</v>
      </c>
      <c r="F258" s="12" t="s">
        <v>448</v>
      </c>
      <c r="G258" t="s">
        <v>1595</v>
      </c>
      <c r="J258" t="str">
        <f t="shared" ref="J258:J321" si="59">CONCATENATE(C258," cannot be longer than ",F258," characters")</f>
        <v>CRDP_CRSC_MN_AM cannot be longer than 11,0 characters</v>
      </c>
      <c r="K258" t="str">
        <f t="shared" si="58"/>
        <v>CRDP_CRSC_MN_AM must contain nothing but numeric characters</v>
      </c>
      <c r="L258" t="s">
        <v>1594</v>
      </c>
      <c r="S258" s="11" t="s">
        <v>451</v>
      </c>
      <c r="T258" t="s">
        <v>1594</v>
      </c>
    </row>
    <row r="259" spans="1:20" x14ac:dyDescent="0.3">
      <c r="A259" s="25">
        <v>91</v>
      </c>
      <c r="B259" t="s">
        <v>430</v>
      </c>
      <c r="C259" t="s">
        <v>462</v>
      </c>
      <c r="E259" t="s">
        <v>32</v>
      </c>
      <c r="F259" s="13" t="s">
        <v>463</v>
      </c>
      <c r="G259" t="s">
        <v>1595</v>
      </c>
      <c r="J259" t="str">
        <f t="shared" si="59"/>
        <v>CRSC_RTG_FROM_VA_QY cannot be longer than 3,0 characters</v>
      </c>
      <c r="K259" t="str">
        <f t="shared" si="58"/>
        <v>CRSC_RTG_FROM_VA_QY must contain nothing but numeric characters</v>
      </c>
      <c r="L259" t="s">
        <v>1594</v>
      </c>
      <c r="S259" t="s">
        <v>466</v>
      </c>
      <c r="T259" t="s">
        <v>1594</v>
      </c>
    </row>
    <row r="260" spans="1:20" x14ac:dyDescent="0.3">
      <c r="A260" s="25">
        <v>93</v>
      </c>
      <c r="B260" t="s">
        <v>430</v>
      </c>
      <c r="C260" s="11" t="s">
        <v>472</v>
      </c>
      <c r="D260" s="11"/>
      <c r="E260" s="11" t="s">
        <v>32</v>
      </c>
      <c r="F260" s="12">
        <v>3</v>
      </c>
      <c r="G260" t="s">
        <v>1595</v>
      </c>
      <c r="J260" t="str">
        <f t="shared" si="59"/>
        <v>SBP_PTD_MN_QY cannot be longer than 3 characters</v>
      </c>
      <c r="K260" t="str">
        <f t="shared" si="58"/>
        <v>SBP_PTD_MN_QY must contain nothing but numeric characters</v>
      </c>
      <c r="L260" t="s">
        <v>1594</v>
      </c>
      <c r="S260" s="17" t="s">
        <v>475</v>
      </c>
      <c r="T260" t="s">
        <v>1594</v>
      </c>
    </row>
    <row r="261" spans="1:20" x14ac:dyDescent="0.3">
      <c r="A261" s="25">
        <v>94</v>
      </c>
      <c r="B261" t="s">
        <v>430</v>
      </c>
      <c r="C261" s="11" t="s">
        <v>476</v>
      </c>
      <c r="D261" s="11"/>
      <c r="E261" s="11" t="s">
        <v>32</v>
      </c>
      <c r="F261" s="12">
        <v>11</v>
      </c>
      <c r="G261" t="s">
        <v>1595</v>
      </c>
      <c r="J261" t="str">
        <f t="shared" si="59"/>
        <v>DIR_RMTR_SBP_AM cannot be longer than 11 characters</v>
      </c>
      <c r="K261" t="str">
        <f t="shared" si="58"/>
        <v>DIR_RMTR_SBP_AM must contain nothing but numeric characters</v>
      </c>
      <c r="L261" t="s">
        <v>1594</v>
      </c>
      <c r="S261" s="11" t="s">
        <v>479</v>
      </c>
      <c r="T261" t="s">
        <v>1594</v>
      </c>
    </row>
    <row r="262" spans="1:20" x14ac:dyDescent="0.3">
      <c r="A262" s="25">
        <v>96</v>
      </c>
      <c r="B262" t="s">
        <v>430</v>
      </c>
      <c r="C262" s="11" t="s">
        <v>484</v>
      </c>
      <c r="D262" s="11"/>
      <c r="E262" s="11" t="s">
        <v>32</v>
      </c>
      <c r="F262" s="12">
        <v>3</v>
      </c>
      <c r="G262" t="s">
        <v>1595</v>
      </c>
      <c r="J262" t="str">
        <f t="shared" si="59"/>
        <v>DOD_DSBL_PCT_CD cannot be longer than 3 characters</v>
      </c>
      <c r="K262" t="str">
        <f t="shared" si="58"/>
        <v>DOD_DSBL_PCT_CD must contain nothing but numeric characters</v>
      </c>
      <c r="L262" t="s">
        <v>1594</v>
      </c>
      <c r="S262" s="11" t="s">
        <v>487</v>
      </c>
      <c r="T262" t="s">
        <v>1594</v>
      </c>
    </row>
    <row r="263" spans="1:20" x14ac:dyDescent="0.3">
      <c r="A263" s="25">
        <v>99</v>
      </c>
      <c r="B263" t="s">
        <v>430</v>
      </c>
      <c r="C263" s="11" t="s">
        <v>498</v>
      </c>
      <c r="D263" s="11"/>
      <c r="E263" s="11" t="s">
        <v>32</v>
      </c>
      <c r="F263" s="12">
        <v>11</v>
      </c>
      <c r="G263" t="s">
        <v>1595</v>
      </c>
      <c r="J263" t="str">
        <f t="shared" si="59"/>
        <v>PROJ_SBP_ANUT_AM cannot be longer than 11 characters</v>
      </c>
      <c r="K263" t="str">
        <f t="shared" si="58"/>
        <v>PROJ_SBP_ANUT_AM must contain nothing but numeric characters</v>
      </c>
      <c r="L263" t="s">
        <v>1594</v>
      </c>
      <c r="S263" s="11" t="s">
        <v>501</v>
      </c>
      <c r="T263" t="s">
        <v>1594</v>
      </c>
    </row>
    <row r="264" spans="1:20" x14ac:dyDescent="0.3">
      <c r="A264" s="25">
        <v>101</v>
      </c>
      <c r="B264" t="s">
        <v>430</v>
      </c>
      <c r="C264" s="11" t="s">
        <v>506</v>
      </c>
      <c r="D264" s="11"/>
      <c r="E264" s="11" t="s">
        <v>32</v>
      </c>
      <c r="F264" s="12">
        <v>11</v>
      </c>
      <c r="G264" t="s">
        <v>1595</v>
      </c>
      <c r="J264" t="str">
        <f t="shared" si="59"/>
        <v>RET_PAY_AM cannot be longer than 11 characters</v>
      </c>
      <c r="K264" t="str">
        <f t="shared" si="58"/>
        <v>RET_PAY_AM must contain nothing but numeric characters</v>
      </c>
      <c r="L264" t="s">
        <v>1594</v>
      </c>
      <c r="S264" s="11" t="s">
        <v>509</v>
      </c>
      <c r="T264" t="s">
        <v>1594</v>
      </c>
    </row>
    <row r="265" spans="1:20" x14ac:dyDescent="0.3">
      <c r="A265" s="25">
        <v>108</v>
      </c>
      <c r="B265" t="s">
        <v>430</v>
      </c>
      <c r="C265" s="11" t="s">
        <v>538</v>
      </c>
      <c r="D265" s="11"/>
      <c r="E265" s="11" t="s">
        <v>32</v>
      </c>
      <c r="F265" s="12">
        <v>11</v>
      </c>
      <c r="G265" t="s">
        <v>1595</v>
      </c>
      <c r="J265" t="str">
        <f t="shared" si="59"/>
        <v>SBP_PREM_COST_MNLY_AM cannot be longer than 11 characters</v>
      </c>
      <c r="K265" t="str">
        <f t="shared" si="58"/>
        <v>SBP_PREM_COST_MNLY_AM must contain nothing but numeric characters</v>
      </c>
      <c r="L265" t="s">
        <v>1594</v>
      </c>
      <c r="S265" s="11" t="s">
        <v>541</v>
      </c>
      <c r="T265" t="s">
        <v>1594</v>
      </c>
    </row>
    <row r="266" spans="1:20" x14ac:dyDescent="0.3">
      <c r="A266" s="25">
        <v>112</v>
      </c>
      <c r="B266" t="s">
        <v>548</v>
      </c>
      <c r="C266" s="11" t="s">
        <v>558</v>
      </c>
      <c r="D266" s="11"/>
      <c r="E266" s="11" t="s">
        <v>32</v>
      </c>
      <c r="F266" s="12">
        <v>8</v>
      </c>
      <c r="G266" t="s">
        <v>1595</v>
      </c>
      <c r="J266" t="str">
        <f t="shared" si="59"/>
        <v>FED_INCM_TAX_AM cannot be longer than 8 characters</v>
      </c>
      <c r="K266" t="str">
        <f t="shared" si="58"/>
        <v>FED_INCM_TAX_AM must contain nothing but numeric characters</v>
      </c>
      <c r="L266" t="s">
        <v>1594</v>
      </c>
      <c r="S266" s="11" t="s">
        <v>561</v>
      </c>
      <c r="T266" t="s">
        <v>1594</v>
      </c>
    </row>
    <row r="267" spans="1:20" x14ac:dyDescent="0.3">
      <c r="A267" s="25">
        <v>113</v>
      </c>
      <c r="B267" t="s">
        <v>548</v>
      </c>
      <c r="C267" s="11" t="s">
        <v>562</v>
      </c>
      <c r="D267" s="11"/>
      <c r="E267" s="11" t="s">
        <v>32</v>
      </c>
      <c r="F267" s="12">
        <v>11</v>
      </c>
      <c r="G267" t="s">
        <v>1595</v>
      </c>
      <c r="J267" t="str">
        <f t="shared" si="59"/>
        <v>SEP_GRS_PAY_AM cannot be longer than 11 characters</v>
      </c>
      <c r="K267" t="str">
        <f t="shared" si="58"/>
        <v>SEP_GRS_PAY_AM must contain nothing but numeric characters</v>
      </c>
      <c r="L267" t="s">
        <v>1594</v>
      </c>
      <c r="S267" s="11" t="s">
        <v>565</v>
      </c>
      <c r="T267" t="s">
        <v>1594</v>
      </c>
    </row>
    <row r="268" spans="1:20" x14ac:dyDescent="0.3">
      <c r="A268" s="25">
        <v>114</v>
      </c>
      <c r="B268" t="s">
        <v>548</v>
      </c>
      <c r="C268" s="11" t="s">
        <v>568</v>
      </c>
      <c r="D268" s="11"/>
      <c r="E268" s="11" t="s">
        <v>32</v>
      </c>
      <c r="F268" s="12">
        <v>11</v>
      </c>
      <c r="G268" t="s">
        <v>1595</v>
      </c>
      <c r="J268" t="str">
        <f t="shared" si="59"/>
        <v>SEP_NET_PAY_AM cannot be longer than 11 characters</v>
      </c>
      <c r="K268" t="str">
        <f t="shared" si="58"/>
        <v>SEP_NET_PAY_AM must contain nothing but numeric characters</v>
      </c>
      <c r="L268" t="s">
        <v>1594</v>
      </c>
      <c r="S268" s="11" t="s">
        <v>571</v>
      </c>
      <c r="T268" t="s">
        <v>1594</v>
      </c>
    </row>
    <row r="269" spans="1:20" x14ac:dyDescent="0.3">
      <c r="A269" s="25">
        <v>117</v>
      </c>
      <c r="B269" t="s">
        <v>548</v>
      </c>
      <c r="C269" s="11" t="s">
        <v>581</v>
      </c>
      <c r="D269" s="11"/>
      <c r="E269" s="11" t="s">
        <v>32</v>
      </c>
      <c r="F269" s="12" t="s">
        <v>448</v>
      </c>
      <c r="G269" t="s">
        <v>1595</v>
      </c>
      <c r="J269" t="str">
        <f t="shared" si="59"/>
        <v>SEP_PAY_RECP_BLNC_AM cannot be longer than 11,0 characters</v>
      </c>
      <c r="K269" t="str">
        <f t="shared" si="58"/>
        <v>SEP_PAY_RECP_BLNC_AM must contain nothing but numeric characters</v>
      </c>
      <c r="L269" t="s">
        <v>1594</v>
      </c>
      <c r="S269" s="11" t="s">
        <v>584</v>
      </c>
      <c r="T269" t="s">
        <v>1594</v>
      </c>
    </row>
    <row r="270" spans="1:20" x14ac:dyDescent="0.3">
      <c r="A270" s="25">
        <v>118</v>
      </c>
      <c r="B270" t="s">
        <v>548</v>
      </c>
      <c r="C270" s="11" t="s">
        <v>587</v>
      </c>
      <c r="D270" s="11"/>
      <c r="E270" s="11" t="s">
        <v>32</v>
      </c>
      <c r="F270" s="12" t="s">
        <v>448</v>
      </c>
      <c r="G270" t="s">
        <v>1595</v>
      </c>
      <c r="J270" t="str">
        <f t="shared" si="59"/>
        <v>SEP_PAY_RECP_GRS_AM cannot be longer than 11,0 characters</v>
      </c>
      <c r="K270" t="str">
        <f t="shared" si="58"/>
        <v>SEP_PAY_RECP_GRS_AM must contain nothing but numeric characters</v>
      </c>
      <c r="L270" t="s">
        <v>1594</v>
      </c>
      <c r="S270" s="11" t="s">
        <v>590</v>
      </c>
      <c r="T270" t="s">
        <v>1594</v>
      </c>
    </row>
    <row r="271" spans="1:20" x14ac:dyDescent="0.3">
      <c r="A271" s="25">
        <v>119</v>
      </c>
      <c r="B271" t="s">
        <v>548</v>
      </c>
      <c r="C271" s="11" t="s">
        <v>592</v>
      </c>
      <c r="D271" s="11"/>
      <c r="E271" s="11" t="s">
        <v>32</v>
      </c>
      <c r="F271" s="12" t="s">
        <v>448</v>
      </c>
      <c r="G271" t="s">
        <v>1595</v>
      </c>
      <c r="J271" t="str">
        <f t="shared" si="59"/>
        <v>SEP_PAY_RECP_MNLY_AM cannot be longer than 11,0 characters</v>
      </c>
      <c r="K271" t="str">
        <f t="shared" si="58"/>
        <v>SEP_PAY_RECP_MNLY_AM must contain nothing but numeric characters</v>
      </c>
      <c r="L271" t="s">
        <v>1594</v>
      </c>
      <c r="S271" s="11" t="s">
        <v>595</v>
      </c>
      <c r="T271" t="s">
        <v>1594</v>
      </c>
    </row>
    <row r="272" spans="1:20" x14ac:dyDescent="0.3">
      <c r="A272" s="25">
        <v>127</v>
      </c>
      <c r="B272" t="s">
        <v>625</v>
      </c>
      <c r="C272" s="11" t="s">
        <v>626</v>
      </c>
      <c r="D272" s="11"/>
      <c r="E272" s="11" t="s">
        <v>32</v>
      </c>
      <c r="F272" s="12">
        <v>5</v>
      </c>
      <c r="G272" t="s">
        <v>1595</v>
      </c>
      <c r="J272" t="str">
        <f t="shared" si="59"/>
        <v>PTD_AD_DYS_QY cannot be longer than 5 characters</v>
      </c>
      <c r="K272" t="str">
        <f t="shared" si="58"/>
        <v>PTD_AD_DYS_QY must contain nothing but numeric characters</v>
      </c>
      <c r="L272" t="s">
        <v>1594</v>
      </c>
      <c r="S272" s="11" t="s">
        <v>630</v>
      </c>
      <c r="T272" t="s">
        <v>1594</v>
      </c>
    </row>
    <row r="273" spans="1:20" x14ac:dyDescent="0.3">
      <c r="A273" s="25">
        <v>128</v>
      </c>
      <c r="B273" t="s">
        <v>625</v>
      </c>
      <c r="C273" s="11" t="s">
        <v>631</v>
      </c>
      <c r="D273" s="11"/>
      <c r="E273" s="11" t="s">
        <v>32</v>
      </c>
      <c r="F273" s="12">
        <v>5</v>
      </c>
      <c r="G273" t="s">
        <v>1595</v>
      </c>
      <c r="J273" t="str">
        <f t="shared" si="59"/>
        <v>PTD_DRL_DYS_QY cannot be longer than 5 characters</v>
      </c>
      <c r="K273" t="str">
        <f t="shared" si="58"/>
        <v>PTD_DRL_DYS_QY must contain nothing but numeric characters</v>
      </c>
      <c r="L273" t="s">
        <v>1594</v>
      </c>
      <c r="S273" s="11" t="s">
        <v>634</v>
      </c>
      <c r="T273" t="s">
        <v>1594</v>
      </c>
    </row>
    <row r="274" spans="1:20" x14ac:dyDescent="0.3">
      <c r="A274" s="25">
        <v>130</v>
      </c>
      <c r="B274" t="s">
        <v>637</v>
      </c>
      <c r="C274" s="11" t="s">
        <v>638</v>
      </c>
      <c r="D274" s="11"/>
      <c r="E274" s="11" t="s">
        <v>32</v>
      </c>
      <c r="F274" s="12">
        <v>1</v>
      </c>
      <c r="G274" t="s">
        <v>1595</v>
      </c>
      <c r="J274" t="str">
        <f t="shared" si="59"/>
        <v>RSVCC_BDSRC_CD cannot be longer than 1 characters</v>
      </c>
      <c r="K274" t="str">
        <f t="shared" si="58"/>
        <v>RSVCC_BDSRC_CD must contain nothing but numeric characters</v>
      </c>
      <c r="L274" t="s">
        <v>1594</v>
      </c>
      <c r="S274" s="11" t="s">
        <v>642</v>
      </c>
      <c r="T274" t="s">
        <v>1594</v>
      </c>
    </row>
    <row r="275" spans="1:20" x14ac:dyDescent="0.3">
      <c r="A275" s="25">
        <v>141</v>
      </c>
      <c r="B275" t="s">
        <v>675</v>
      </c>
      <c r="C275" s="11" t="s">
        <v>48</v>
      </c>
      <c r="D275" s="11"/>
      <c r="E275" s="11" t="s">
        <v>32</v>
      </c>
      <c r="F275" s="12">
        <v>2</v>
      </c>
      <c r="G275" t="s">
        <v>1595</v>
      </c>
      <c r="J275" t="str">
        <f t="shared" si="59"/>
        <v>ENL_ASVC_AGMT_YR_QY cannot be longer than 2 characters</v>
      </c>
      <c r="K275" t="str">
        <f t="shared" si="58"/>
        <v>ENL_ASVC_AGMT_YR_QY must contain nothing but numeric characters</v>
      </c>
      <c r="L275" t="s">
        <v>1594</v>
      </c>
      <c r="S275" s="11" t="s">
        <v>51</v>
      </c>
      <c r="T275" t="s">
        <v>1594</v>
      </c>
    </row>
    <row r="276" spans="1:20" x14ac:dyDescent="0.3">
      <c r="A276" s="25">
        <v>142</v>
      </c>
      <c r="B276" t="s">
        <v>675</v>
      </c>
      <c r="C276" s="11" t="s">
        <v>682</v>
      </c>
      <c r="D276" s="11"/>
      <c r="E276" s="11" t="s">
        <v>32</v>
      </c>
      <c r="F276" s="12">
        <v>4</v>
      </c>
      <c r="G276" t="s">
        <v>1595</v>
      </c>
      <c r="J276" t="str">
        <f t="shared" si="59"/>
        <v>MGAD_BPR_AMT cannot be longer than 4 characters</v>
      </c>
      <c r="K276" t="str">
        <f t="shared" si="58"/>
        <v>MGAD_BPR_AMT must contain nothing but numeric characters</v>
      </c>
      <c r="L276" t="s">
        <v>1594</v>
      </c>
      <c r="S276" s="11" t="s">
        <v>685</v>
      </c>
      <c r="T276" t="s">
        <v>1594</v>
      </c>
    </row>
    <row r="277" spans="1:20" x14ac:dyDescent="0.3">
      <c r="A277" s="25">
        <v>143</v>
      </c>
      <c r="B277" t="s">
        <v>675</v>
      </c>
      <c r="C277" s="11" t="s">
        <v>686</v>
      </c>
      <c r="D277" s="11"/>
      <c r="E277" s="11" t="s">
        <v>32</v>
      </c>
      <c r="F277" s="12">
        <v>9</v>
      </c>
      <c r="G277" t="s">
        <v>1595</v>
      </c>
      <c r="J277" t="str">
        <f t="shared" si="59"/>
        <v>MGAD_CTRB_AM cannot be longer than 9 characters</v>
      </c>
      <c r="K277" t="str">
        <f t="shared" si="58"/>
        <v>MGAD_CTRB_AM must contain nothing but numeric characters</v>
      </c>
      <c r="L277" t="s">
        <v>1594</v>
      </c>
      <c r="S277" s="11" t="s">
        <v>689</v>
      </c>
      <c r="T277" t="s">
        <v>1594</v>
      </c>
    </row>
    <row r="278" spans="1:20" x14ac:dyDescent="0.3">
      <c r="A278" s="25">
        <v>159</v>
      </c>
      <c r="B278" t="s">
        <v>747</v>
      </c>
      <c r="C278" s="11" t="s">
        <v>753</v>
      </c>
      <c r="D278" s="11"/>
      <c r="E278" s="11" t="s">
        <v>32</v>
      </c>
      <c r="F278" s="12">
        <v>2</v>
      </c>
      <c r="G278" t="s">
        <v>1595</v>
      </c>
      <c r="J278" t="str">
        <f t="shared" si="59"/>
        <v>MGSR_OBLG_SVC_MTHS_QY cannot be longer than 2 characters</v>
      </c>
      <c r="K278" t="str">
        <f t="shared" si="58"/>
        <v>MGSR_OBLG_SVC_MTHS_QY must contain nothing but numeric characters</v>
      </c>
      <c r="L278" t="s">
        <v>1594</v>
      </c>
      <c r="S278" s="11" t="s">
        <v>756</v>
      </c>
      <c r="T278" t="s">
        <v>1594</v>
      </c>
    </row>
    <row r="279" spans="1:20" x14ac:dyDescent="0.3">
      <c r="A279" s="25">
        <v>164</v>
      </c>
      <c r="B279" t="s">
        <v>775</v>
      </c>
      <c r="C279" s="11" t="s">
        <v>776</v>
      </c>
      <c r="D279" s="11"/>
      <c r="E279" s="11" t="s">
        <v>32</v>
      </c>
      <c r="F279" s="12">
        <v>4</v>
      </c>
      <c r="G279" t="s">
        <v>1595</v>
      </c>
      <c r="J279" t="str">
        <f t="shared" si="59"/>
        <v>REAP_CTRB_AM cannot be longer than 4 characters</v>
      </c>
      <c r="K279" t="str">
        <f t="shared" si="58"/>
        <v>REAP_CTRB_AM must contain nothing but numeric characters</v>
      </c>
      <c r="L279" t="s">
        <v>1594</v>
      </c>
      <c r="S279" s="11" t="s">
        <v>780</v>
      </c>
      <c r="T279" t="s">
        <v>1594</v>
      </c>
    </row>
    <row r="280" spans="1:20" x14ac:dyDescent="0.3">
      <c r="A280" s="25">
        <v>227</v>
      </c>
      <c r="B280" t="s">
        <v>1055</v>
      </c>
      <c r="C280" s="11" t="s">
        <v>1081</v>
      </c>
      <c r="D280" s="11"/>
      <c r="E280" s="11" t="s">
        <v>32</v>
      </c>
      <c r="F280" s="12">
        <v>11</v>
      </c>
      <c r="G280" t="s">
        <v>1595</v>
      </c>
      <c r="J280" t="str">
        <f t="shared" si="59"/>
        <v>SURV_PAY_GRS_AM cannot be longer than 11 characters</v>
      </c>
      <c r="K280" t="str">
        <f t="shared" si="58"/>
        <v>SURV_PAY_GRS_AM must contain nothing but numeric characters</v>
      </c>
      <c r="L280" t="s">
        <v>1594</v>
      </c>
      <c r="S280" s="11" t="s">
        <v>1084</v>
      </c>
      <c r="T280" t="s">
        <v>1594</v>
      </c>
    </row>
    <row r="281" spans="1:20" x14ac:dyDescent="0.3">
      <c r="A281" s="25">
        <v>244</v>
      </c>
      <c r="B281" t="s">
        <v>1101</v>
      </c>
      <c r="C281" s="11" t="s">
        <v>1141</v>
      </c>
      <c r="D281" s="11"/>
      <c r="E281" s="11" t="s">
        <v>32</v>
      </c>
      <c r="F281" s="12">
        <v>6</v>
      </c>
      <c r="G281" t="s">
        <v>1595</v>
      </c>
      <c r="J281" t="str">
        <f t="shared" si="59"/>
        <v>SGLI_PREM_AM cannot be longer than 6 characters</v>
      </c>
      <c r="K281" t="str">
        <f t="shared" si="58"/>
        <v>SGLI_PREM_AM must contain nothing but numeric characters</v>
      </c>
      <c r="L281" t="s">
        <v>1594</v>
      </c>
      <c r="S281" s="11" t="s">
        <v>1144</v>
      </c>
      <c r="T281" t="s">
        <v>1594</v>
      </c>
    </row>
    <row r="282" spans="1:20" x14ac:dyDescent="0.3">
      <c r="A282" s="25">
        <v>280</v>
      </c>
      <c r="B282" t="s">
        <v>1223</v>
      </c>
      <c r="C282" s="11" t="s">
        <v>1235</v>
      </c>
      <c r="D282" s="11"/>
      <c r="E282" s="11" t="s">
        <v>32</v>
      </c>
      <c r="F282" s="12">
        <v>2</v>
      </c>
      <c r="G282" t="s">
        <v>1595</v>
      </c>
      <c r="J282" t="str">
        <f t="shared" si="59"/>
        <v>TRFBL_DEP_MN_QY cannot be longer than 2 characters</v>
      </c>
      <c r="K282" t="str">
        <f t="shared" si="58"/>
        <v>TRFBL_DEP_MN_QY must contain nothing but numeric characters</v>
      </c>
      <c r="L282" t="s">
        <v>1594</v>
      </c>
      <c r="S282" s="11" t="s">
        <v>1238</v>
      </c>
      <c r="T282" t="s">
        <v>1594</v>
      </c>
    </row>
    <row r="283" spans="1:20" x14ac:dyDescent="0.3">
      <c r="A283" s="25">
        <v>322</v>
      </c>
      <c r="B283" t="s">
        <v>1330</v>
      </c>
      <c r="C283" s="11" t="s">
        <v>1419</v>
      </c>
      <c r="D283" s="11"/>
      <c r="E283" s="11" t="s">
        <v>32</v>
      </c>
      <c r="F283" s="12">
        <v>8</v>
      </c>
      <c r="G283" t="s">
        <v>1595</v>
      </c>
      <c r="J283" t="str">
        <f t="shared" si="59"/>
        <v>WII_EVNT_ID cannot be longer than 8 characters</v>
      </c>
      <c r="K283" t="str">
        <f t="shared" si="58"/>
        <v>WII_EVNT_ID must contain nothing but numeric characters</v>
      </c>
      <c r="L283" t="s">
        <v>1594</v>
      </c>
      <c r="S283" s="11" t="s">
        <v>1422</v>
      </c>
      <c r="T283" t="s">
        <v>1594</v>
      </c>
    </row>
    <row r="284" spans="1:20" x14ac:dyDescent="0.3">
      <c r="A284" s="25">
        <v>351</v>
      </c>
      <c r="B284" t="s">
        <v>1537</v>
      </c>
      <c r="C284" s="11" t="s">
        <v>1538</v>
      </c>
      <c r="D284" s="11"/>
      <c r="E284" s="11" t="s">
        <v>32</v>
      </c>
      <c r="F284" s="12">
        <v>9</v>
      </c>
      <c r="G284" t="s">
        <v>1595</v>
      </c>
      <c r="J284" t="str">
        <f t="shared" si="59"/>
        <v>DMDC_ID cannot be longer than 9 characters</v>
      </c>
      <c r="K284" t="str">
        <f t="shared" si="58"/>
        <v>DMDC_ID must contain nothing but numeric characters</v>
      </c>
      <c r="L284" t="s">
        <v>1594</v>
      </c>
      <c r="S284" s="11" t="s">
        <v>1542</v>
      </c>
      <c r="T284" t="s">
        <v>1594</v>
      </c>
    </row>
    <row r="285" spans="1:20" x14ac:dyDescent="0.3">
      <c r="A285" s="25">
        <v>352</v>
      </c>
      <c r="B285" t="s">
        <v>1537</v>
      </c>
      <c r="C285" s="11" t="s">
        <v>1544</v>
      </c>
      <c r="D285" s="11"/>
      <c r="E285" s="11" t="s">
        <v>32</v>
      </c>
      <c r="F285" s="12">
        <v>10</v>
      </c>
      <c r="G285" t="s">
        <v>1595</v>
      </c>
      <c r="J285" t="str">
        <f t="shared" si="59"/>
        <v>DOD_EDI_PN_ID  cannot be longer than 10 characters</v>
      </c>
      <c r="K285" t="str">
        <f t="shared" si="58"/>
        <v>DOD_EDI_PN_ID  must contain nothing but numeric characters</v>
      </c>
      <c r="L285" t="s">
        <v>1594</v>
      </c>
      <c r="S285" s="11" t="s">
        <v>1060</v>
      </c>
      <c r="T285" t="s">
        <v>1594</v>
      </c>
    </row>
    <row r="286" spans="1:20" x14ac:dyDescent="0.3">
      <c r="A286" s="25">
        <v>110</v>
      </c>
      <c r="B286" t="s">
        <v>548</v>
      </c>
      <c r="C286" s="11" t="s">
        <v>549</v>
      </c>
      <c r="D286" s="11" t="s">
        <v>16</v>
      </c>
      <c r="E286" s="11" t="s">
        <v>44</v>
      </c>
      <c r="F286" s="12">
        <v>1</v>
      </c>
      <c r="G286" t="s">
        <v>1597</v>
      </c>
      <c r="I286" t="str">
        <f>CONCATENATE(C286," cannot be null")</f>
        <v>SEP_PAY_TYP_CD cannot be null</v>
      </c>
      <c r="J286" t="str">
        <f t="shared" si="59"/>
        <v>SEP_PAY_TYP_CD cannot be longer than 1 characters</v>
      </c>
      <c r="K286" t="str">
        <f>CONCATENATE(C286," must contain nothing but alphabetic characters")</f>
        <v>SEP_PAY_TYP_CD must contain nothing but alphabetic characters</v>
      </c>
      <c r="L286" t="s">
        <v>1594</v>
      </c>
      <c r="S286" s="11" t="s">
        <v>553</v>
      </c>
      <c r="T286" t="s">
        <v>1594</v>
      </c>
    </row>
    <row r="287" spans="1:20" x14ac:dyDescent="0.3">
      <c r="A287" s="25">
        <v>325</v>
      </c>
      <c r="B287" t="s">
        <v>1426</v>
      </c>
      <c r="C287" s="11" t="s">
        <v>990</v>
      </c>
      <c r="D287" s="11" t="s">
        <v>16</v>
      </c>
      <c r="E287" s="11" t="s">
        <v>44</v>
      </c>
      <c r="F287" s="12">
        <v>9</v>
      </c>
      <c r="G287" t="s">
        <v>1597</v>
      </c>
      <c r="I287" t="str">
        <f>CONCATENATE(C287," cannot be null")</f>
        <v>PN_ID cannot be null</v>
      </c>
      <c r="J287" t="str">
        <f t="shared" si="59"/>
        <v>PN_ID cannot be longer than 9 characters</v>
      </c>
      <c r="K287" t="str">
        <f t="shared" ref="K287:K344" si="60">CONCATENATE(C287," must contain nothing but alphabetic characters")</f>
        <v>PN_ID must contain nothing but alphabetic characters</v>
      </c>
      <c r="L287" t="s">
        <v>1594</v>
      </c>
      <c r="S287" s="11" t="s">
        <v>1432</v>
      </c>
      <c r="T287" t="s">
        <v>1594</v>
      </c>
    </row>
    <row r="288" spans="1:20" x14ac:dyDescent="0.3">
      <c r="A288" s="25">
        <v>6</v>
      </c>
      <c r="B288" t="s">
        <v>14</v>
      </c>
      <c r="C288" s="11" t="s">
        <v>43</v>
      </c>
      <c r="D288" s="11"/>
      <c r="E288" s="11" t="s">
        <v>44</v>
      </c>
      <c r="F288" s="12">
        <v>2</v>
      </c>
      <c r="G288" t="s">
        <v>1595</v>
      </c>
      <c r="J288" t="str">
        <f t="shared" si="59"/>
        <v>DOD_BNFRY_TYP_CD cannot be longer than 2 characters</v>
      </c>
      <c r="K288" t="str">
        <f t="shared" si="60"/>
        <v>DOD_BNFRY_TYP_CD must contain nothing but alphabetic characters</v>
      </c>
      <c r="L288" t="s">
        <v>1594</v>
      </c>
      <c r="S288" s="11" t="s">
        <v>47</v>
      </c>
      <c r="T288" t="s">
        <v>1594</v>
      </c>
    </row>
    <row r="289" spans="1:20" x14ac:dyDescent="0.3">
      <c r="A289" s="25">
        <v>19</v>
      </c>
      <c r="B289" t="s">
        <v>14</v>
      </c>
      <c r="C289" s="11" t="s">
        <v>99</v>
      </c>
      <c r="D289" s="11"/>
      <c r="E289" s="11" t="s">
        <v>44</v>
      </c>
      <c r="F289" s="12">
        <v>1</v>
      </c>
      <c r="G289" t="s">
        <v>1595</v>
      </c>
      <c r="J289" t="str">
        <f t="shared" si="59"/>
        <v>RET_TYP_CD cannot be longer than 1 characters</v>
      </c>
      <c r="K289" t="str">
        <f t="shared" si="60"/>
        <v>RET_TYP_CD must contain nothing but alphabetic characters</v>
      </c>
      <c r="L289" t="s">
        <v>1594</v>
      </c>
      <c r="S289" s="11" t="s">
        <v>102</v>
      </c>
      <c r="T289" t="s">
        <v>1594</v>
      </c>
    </row>
    <row r="290" spans="1:20" x14ac:dyDescent="0.3">
      <c r="A290" s="25">
        <v>23</v>
      </c>
      <c r="B290" t="s">
        <v>14</v>
      </c>
      <c r="C290" s="11" t="s">
        <v>122</v>
      </c>
      <c r="D290" s="11"/>
      <c r="E290" s="11" t="s">
        <v>44</v>
      </c>
      <c r="F290" s="12">
        <v>1</v>
      </c>
      <c r="G290" t="s">
        <v>1595</v>
      </c>
      <c r="J290" t="str">
        <f t="shared" si="59"/>
        <v>USVC_ORG_CMPNT_CD cannot be longer than 1 characters</v>
      </c>
      <c r="K290" t="str">
        <f t="shared" si="60"/>
        <v>USVC_ORG_CMPNT_CD must contain nothing but alphabetic characters</v>
      </c>
      <c r="L290" t="s">
        <v>1594</v>
      </c>
      <c r="S290" s="11" t="s">
        <v>125</v>
      </c>
      <c r="T290" t="s">
        <v>1594</v>
      </c>
    </row>
    <row r="291" spans="1:20" x14ac:dyDescent="0.3">
      <c r="A291" s="25">
        <v>24</v>
      </c>
      <c r="B291" t="s">
        <v>14</v>
      </c>
      <c r="C291" t="s">
        <v>126</v>
      </c>
      <c r="E291" s="11" t="s">
        <v>44</v>
      </c>
      <c r="F291" s="12">
        <v>2</v>
      </c>
      <c r="G291" t="s">
        <v>1595</v>
      </c>
      <c r="J291" t="str">
        <f t="shared" si="59"/>
        <v>MIL_ACC_SRC_CD cannot be longer than 2 characters</v>
      </c>
      <c r="K291" t="str">
        <f t="shared" si="60"/>
        <v>MIL_ACC_SRC_CD must contain nothing but alphabetic characters</v>
      </c>
      <c r="L291" t="s">
        <v>1594</v>
      </c>
      <c r="S291" s="11" t="s">
        <v>129</v>
      </c>
      <c r="T291" t="s">
        <v>1594</v>
      </c>
    </row>
    <row r="292" spans="1:20" x14ac:dyDescent="0.3">
      <c r="A292" s="25">
        <v>33</v>
      </c>
      <c r="B292" t="s">
        <v>162</v>
      </c>
      <c r="C292" s="11" t="s">
        <v>174</v>
      </c>
      <c r="D292" s="11"/>
      <c r="E292" s="11" t="s">
        <v>44</v>
      </c>
      <c r="F292" s="12">
        <v>4</v>
      </c>
      <c r="G292" t="s">
        <v>1595</v>
      </c>
      <c r="J292" t="str">
        <f t="shared" si="59"/>
        <v>ISVC_SEP_CD cannot be longer than 4 characters</v>
      </c>
      <c r="K292" t="str">
        <f t="shared" si="60"/>
        <v>ISVC_SEP_CD must contain nothing but alphabetic characters</v>
      </c>
      <c r="L292" t="s">
        <v>1594</v>
      </c>
      <c r="S292" s="11" t="s">
        <v>177</v>
      </c>
      <c r="T292" t="s">
        <v>1594</v>
      </c>
    </row>
    <row r="293" spans="1:20" x14ac:dyDescent="0.3">
      <c r="A293" s="25">
        <v>36</v>
      </c>
      <c r="B293" t="s">
        <v>162</v>
      </c>
      <c r="C293" s="11" t="s">
        <v>190</v>
      </c>
      <c r="D293" s="11"/>
      <c r="E293" s="11" t="s">
        <v>44</v>
      </c>
      <c r="F293" s="12">
        <v>2</v>
      </c>
      <c r="G293" t="s">
        <v>1595</v>
      </c>
      <c r="J293" t="str">
        <f t="shared" si="59"/>
        <v>REENL_ELIG_CD cannot be longer than 2 characters</v>
      </c>
      <c r="K293" t="str">
        <f t="shared" si="60"/>
        <v>REENL_ELIG_CD must contain nothing but alphabetic characters</v>
      </c>
      <c r="L293" t="s">
        <v>1594</v>
      </c>
      <c r="S293" s="11" t="s">
        <v>193</v>
      </c>
      <c r="T293" t="s">
        <v>1594</v>
      </c>
    </row>
    <row r="294" spans="1:20" x14ac:dyDescent="0.3">
      <c r="A294" s="25">
        <v>37</v>
      </c>
      <c r="B294" t="s">
        <v>162</v>
      </c>
      <c r="C294" s="11" t="s">
        <v>195</v>
      </c>
      <c r="D294" s="11"/>
      <c r="E294" s="11" t="s">
        <v>44</v>
      </c>
      <c r="F294" s="12">
        <v>4</v>
      </c>
      <c r="G294" t="s">
        <v>1595</v>
      </c>
      <c r="J294" t="str">
        <f t="shared" si="59"/>
        <v>SPD_CD cannot be longer than 4 characters</v>
      </c>
      <c r="K294" t="str">
        <f t="shared" si="60"/>
        <v>SPD_CD must contain nothing but alphabetic characters</v>
      </c>
      <c r="L294" t="s">
        <v>1594</v>
      </c>
      <c r="S294" s="11" t="s">
        <v>198</v>
      </c>
      <c r="T294" t="s">
        <v>1594</v>
      </c>
    </row>
    <row r="295" spans="1:20" x14ac:dyDescent="0.3">
      <c r="A295" s="25">
        <v>45</v>
      </c>
      <c r="B295" t="s">
        <v>225</v>
      </c>
      <c r="C295" s="11" t="s">
        <v>233</v>
      </c>
      <c r="D295" s="11"/>
      <c r="E295" s="11" t="s">
        <v>44</v>
      </c>
      <c r="F295" s="12">
        <v>4</v>
      </c>
      <c r="G295" t="s">
        <v>1595</v>
      </c>
      <c r="J295" t="str">
        <f t="shared" si="59"/>
        <v>GRAS_PROJ_CD cannot be longer than 4 characters</v>
      </c>
      <c r="K295" t="str">
        <f t="shared" si="60"/>
        <v>GRAS_PROJ_CD must contain nothing but alphabetic characters</v>
      </c>
      <c r="L295" t="s">
        <v>1594</v>
      </c>
      <c r="S295" s="11" t="s">
        <v>236</v>
      </c>
      <c r="T295" t="s">
        <v>1594</v>
      </c>
    </row>
    <row r="296" spans="1:20" x14ac:dyDescent="0.3">
      <c r="A296" s="25">
        <v>46</v>
      </c>
      <c r="B296" t="s">
        <v>225</v>
      </c>
      <c r="C296" s="11" t="s">
        <v>239</v>
      </c>
      <c r="D296" s="11"/>
      <c r="E296" s="11" t="s">
        <v>44</v>
      </c>
      <c r="F296" s="12">
        <v>1</v>
      </c>
      <c r="G296" t="s">
        <v>1595</v>
      </c>
      <c r="J296" t="str">
        <f t="shared" si="59"/>
        <v>GRAS_STATUTE_CD cannot be longer than 1 characters</v>
      </c>
      <c r="K296" t="str">
        <f t="shared" si="60"/>
        <v>GRAS_STATUTE_CD must contain nothing but alphabetic characters</v>
      </c>
      <c r="L296" t="s">
        <v>1594</v>
      </c>
      <c r="S296" s="11" t="s">
        <v>242</v>
      </c>
      <c r="T296" t="s">
        <v>1594</v>
      </c>
    </row>
    <row r="297" spans="1:20" x14ac:dyDescent="0.3">
      <c r="A297" s="25">
        <v>51</v>
      </c>
      <c r="B297" t="s">
        <v>225</v>
      </c>
      <c r="C297" t="s">
        <v>218</v>
      </c>
      <c r="E297" t="s">
        <v>44</v>
      </c>
      <c r="F297" s="13">
        <v>2</v>
      </c>
      <c r="G297" t="s">
        <v>1595</v>
      </c>
      <c r="J297" t="str">
        <f t="shared" si="59"/>
        <v>PGIB_LOSS_CAT_CD cannot be longer than 2 characters</v>
      </c>
      <c r="K297" t="str">
        <f t="shared" si="60"/>
        <v>PGIB_LOSS_CAT_CD must contain nothing but alphabetic characters</v>
      </c>
      <c r="L297" t="s">
        <v>1594</v>
      </c>
      <c r="S297" t="s">
        <v>221</v>
      </c>
      <c r="T297" t="s">
        <v>1594</v>
      </c>
    </row>
    <row r="298" spans="1:20" x14ac:dyDescent="0.3">
      <c r="A298" s="25">
        <v>53</v>
      </c>
      <c r="B298" t="s">
        <v>262</v>
      </c>
      <c r="C298" s="11" t="s">
        <v>270</v>
      </c>
      <c r="D298" s="11"/>
      <c r="E298" s="11" t="s">
        <v>44</v>
      </c>
      <c r="F298" s="12">
        <v>4</v>
      </c>
      <c r="G298" t="s">
        <v>1595</v>
      </c>
      <c r="J298" t="str">
        <f t="shared" si="59"/>
        <v>DPLY_PROJ_CD cannot be longer than 4 characters</v>
      </c>
      <c r="K298" t="str">
        <f t="shared" si="60"/>
        <v>DPLY_PROJ_CD must contain nothing but alphabetic characters</v>
      </c>
      <c r="L298" t="s">
        <v>1594</v>
      </c>
      <c r="S298" s="11" t="s">
        <v>236</v>
      </c>
      <c r="T298" t="s">
        <v>1594</v>
      </c>
    </row>
    <row r="299" spans="1:20" x14ac:dyDescent="0.3">
      <c r="A299" s="25">
        <v>57</v>
      </c>
      <c r="B299" t="s">
        <v>286</v>
      </c>
      <c r="C299" s="11" t="s">
        <v>287</v>
      </c>
      <c r="D299" s="11"/>
      <c r="E299" s="11" t="s">
        <v>44</v>
      </c>
      <c r="F299" s="12">
        <v>2</v>
      </c>
      <c r="G299" t="s">
        <v>1595</v>
      </c>
      <c r="J299" t="str">
        <f t="shared" si="59"/>
        <v>DPLY_CTRY_CD cannot be longer than 2 characters</v>
      </c>
      <c r="K299" t="str">
        <f t="shared" si="60"/>
        <v>DPLY_CTRY_CD must contain nothing but alphabetic characters</v>
      </c>
      <c r="L299" t="s">
        <v>1594</v>
      </c>
      <c r="S299" s="11" t="s">
        <v>291</v>
      </c>
      <c r="T299" t="s">
        <v>1594</v>
      </c>
    </row>
    <row r="300" spans="1:20" x14ac:dyDescent="0.3">
      <c r="A300" s="25">
        <v>68</v>
      </c>
      <c r="B300" t="s">
        <v>335</v>
      </c>
      <c r="C300" s="11" t="s">
        <v>347</v>
      </c>
      <c r="D300" s="11"/>
      <c r="E300" s="11" t="s">
        <v>44</v>
      </c>
      <c r="F300" s="12">
        <v>8</v>
      </c>
      <c r="G300" t="s">
        <v>1595</v>
      </c>
      <c r="J300" t="str">
        <f t="shared" si="59"/>
        <v>SVC_OCC_CD cannot be longer than 8 characters</v>
      </c>
      <c r="K300" t="str">
        <f t="shared" si="60"/>
        <v>SVC_OCC_CD must contain nothing but alphabetic characters</v>
      </c>
      <c r="L300" t="s">
        <v>1594</v>
      </c>
      <c r="S300" s="11" t="s">
        <v>350</v>
      </c>
      <c r="T300" t="s">
        <v>1594</v>
      </c>
    </row>
    <row r="301" spans="1:20" x14ac:dyDescent="0.3">
      <c r="A301" s="25">
        <v>70</v>
      </c>
      <c r="B301" s="15" t="s">
        <v>357</v>
      </c>
      <c r="C301" s="15" t="s">
        <v>358</v>
      </c>
      <c r="D301" s="11"/>
      <c r="E301" t="s">
        <v>44</v>
      </c>
      <c r="F301" s="12" t="s">
        <v>359</v>
      </c>
      <c r="G301" t="s">
        <v>1595</v>
      </c>
      <c r="J301" t="str">
        <f t="shared" si="59"/>
        <v>VADIR column name not known cannot be longer than ? characters</v>
      </c>
      <c r="K301" t="str">
        <f t="shared" si="60"/>
        <v>VADIR column name not known must contain nothing but alphabetic characters</v>
      </c>
      <c r="L301" t="s">
        <v>1594</v>
      </c>
      <c r="S301" s="16" t="s">
        <v>364</v>
      </c>
      <c r="T301" t="s">
        <v>1594</v>
      </c>
    </row>
    <row r="302" spans="1:20" x14ac:dyDescent="0.3">
      <c r="A302" s="25">
        <v>75</v>
      </c>
      <c r="B302" t="s">
        <v>367</v>
      </c>
      <c r="C302" s="11" t="s">
        <v>383</v>
      </c>
      <c r="D302" s="11"/>
      <c r="E302" s="11" t="s">
        <v>44</v>
      </c>
      <c r="F302" s="12">
        <v>5</v>
      </c>
      <c r="G302" t="s">
        <v>1595</v>
      </c>
      <c r="J302" t="str">
        <f t="shared" si="59"/>
        <v>RANK_CD cannot be longer than 5 characters</v>
      </c>
      <c r="K302" t="str">
        <f t="shared" si="60"/>
        <v>RANK_CD must contain nothing but alphabetic characters</v>
      </c>
      <c r="L302" t="s">
        <v>1594</v>
      </c>
      <c r="S302" s="11" t="s">
        <v>386</v>
      </c>
      <c r="T302" t="s">
        <v>1594</v>
      </c>
    </row>
    <row r="303" spans="1:20" x14ac:dyDescent="0.3">
      <c r="A303" s="25">
        <v>97</v>
      </c>
      <c r="B303" t="s">
        <v>430</v>
      </c>
      <c r="C303" s="11" t="s">
        <v>488</v>
      </c>
      <c r="D303" s="11"/>
      <c r="E303" s="11" t="s">
        <v>44</v>
      </c>
      <c r="F303" s="12">
        <v>2</v>
      </c>
      <c r="G303" t="s">
        <v>1595</v>
      </c>
      <c r="J303" t="str">
        <f t="shared" si="59"/>
        <v>FUNC_ACCT_NUM_CD cannot be longer than 2 characters</v>
      </c>
      <c r="K303" t="str">
        <f t="shared" si="60"/>
        <v>FUNC_ACCT_NUM_CD must contain nothing but alphabetic characters</v>
      </c>
      <c r="L303" t="s">
        <v>1594</v>
      </c>
      <c r="S303" s="11" t="s">
        <v>491</v>
      </c>
      <c r="T303" t="s">
        <v>1594</v>
      </c>
    </row>
    <row r="304" spans="1:20" x14ac:dyDescent="0.3">
      <c r="A304" s="25">
        <v>132</v>
      </c>
      <c r="B304" t="s">
        <v>637</v>
      </c>
      <c r="C304" s="11" t="s">
        <v>647</v>
      </c>
      <c r="D304" s="11"/>
      <c r="E304" s="11" t="s">
        <v>44</v>
      </c>
      <c r="F304" s="12">
        <v>1</v>
      </c>
      <c r="G304" t="s">
        <v>1595</v>
      </c>
      <c r="J304" t="str">
        <f t="shared" si="59"/>
        <v>RSVCC_CD cannot be longer than 1 characters</v>
      </c>
      <c r="K304" t="str">
        <f t="shared" si="60"/>
        <v>RSVCC_CD must contain nothing but alphabetic characters</v>
      </c>
      <c r="L304" t="s">
        <v>1594</v>
      </c>
      <c r="S304" s="11" t="s">
        <v>650</v>
      </c>
      <c r="T304" t="s">
        <v>1594</v>
      </c>
    </row>
    <row r="305" spans="1:20" x14ac:dyDescent="0.3">
      <c r="A305" s="25">
        <v>145</v>
      </c>
      <c r="B305" t="s">
        <v>675</v>
      </c>
      <c r="C305" s="11" t="s">
        <v>694</v>
      </c>
      <c r="D305" s="11"/>
      <c r="E305" s="11" t="s">
        <v>44</v>
      </c>
      <c r="F305" s="12">
        <v>1</v>
      </c>
      <c r="G305" t="s">
        <v>1595</v>
      </c>
      <c r="J305" t="str">
        <f t="shared" si="59"/>
        <v>MGAD_ENRL_ACTN_CD cannot be longer than 1 characters</v>
      </c>
      <c r="K305" t="str">
        <f t="shared" si="60"/>
        <v>MGAD_ENRL_ACTN_CD must contain nothing but alphabetic characters</v>
      </c>
      <c r="L305" t="s">
        <v>1594</v>
      </c>
      <c r="S305" s="11" t="s">
        <v>697</v>
      </c>
      <c r="T305" t="s">
        <v>1594</v>
      </c>
    </row>
    <row r="306" spans="1:20" x14ac:dyDescent="0.3">
      <c r="A306" s="25">
        <v>147</v>
      </c>
      <c r="B306" t="s">
        <v>675</v>
      </c>
      <c r="C306" s="11" t="s">
        <v>705</v>
      </c>
      <c r="D306" s="11"/>
      <c r="E306" s="11" t="s">
        <v>44</v>
      </c>
      <c r="F306" s="12">
        <v>1</v>
      </c>
      <c r="G306" t="s">
        <v>1595</v>
      </c>
      <c r="J306" t="str">
        <f t="shared" si="59"/>
        <v>MGAD_ENRL_BAS_CD cannot be longer than 1 characters</v>
      </c>
      <c r="K306" t="str">
        <f t="shared" si="60"/>
        <v>MGAD_ENRL_BAS_CD must contain nothing but alphabetic characters</v>
      </c>
      <c r="L306" t="s">
        <v>1594</v>
      </c>
      <c r="S306" s="11" t="s">
        <v>708</v>
      </c>
      <c r="T306" t="s">
        <v>1594</v>
      </c>
    </row>
    <row r="307" spans="1:20" x14ac:dyDescent="0.3">
      <c r="A307" s="25">
        <v>148</v>
      </c>
      <c r="B307" t="s">
        <v>675</v>
      </c>
      <c r="C307" s="11" t="s">
        <v>207</v>
      </c>
      <c r="D307" s="11"/>
      <c r="E307" s="11" t="s">
        <v>44</v>
      </c>
      <c r="F307" s="12">
        <v>2</v>
      </c>
      <c r="G307" t="s">
        <v>1595</v>
      </c>
      <c r="J307" t="str">
        <f t="shared" si="59"/>
        <v>MGAD_LOSS_CAT_CD cannot be longer than 2 characters</v>
      </c>
      <c r="K307" t="str">
        <f t="shared" si="60"/>
        <v>MGAD_LOSS_CAT_CD must contain nothing but alphabetic characters</v>
      </c>
      <c r="L307" t="s">
        <v>1594</v>
      </c>
      <c r="S307" s="11" t="s">
        <v>210</v>
      </c>
      <c r="T307" t="s">
        <v>1594</v>
      </c>
    </row>
    <row r="308" spans="1:20" x14ac:dyDescent="0.3">
      <c r="A308" s="25">
        <v>149</v>
      </c>
      <c r="B308" t="s">
        <v>675</v>
      </c>
      <c r="C308" s="11" t="s">
        <v>710</v>
      </c>
      <c r="D308" s="11"/>
      <c r="E308" s="11" t="s">
        <v>44</v>
      </c>
      <c r="F308" s="12">
        <v>1</v>
      </c>
      <c r="G308" t="s">
        <v>1595</v>
      </c>
      <c r="J308" t="str">
        <f t="shared" si="59"/>
        <v>MGAD_OBLG_YRS_CD cannot be longer than 1 characters</v>
      </c>
      <c r="K308" t="str">
        <f t="shared" si="60"/>
        <v>MGAD_OBLG_YRS_CD must contain nothing but alphabetic characters</v>
      </c>
      <c r="L308" t="s">
        <v>1594</v>
      </c>
      <c r="S308" s="11" t="s">
        <v>713</v>
      </c>
      <c r="T308" t="s">
        <v>1594</v>
      </c>
    </row>
    <row r="309" spans="1:20" x14ac:dyDescent="0.3">
      <c r="A309" s="25">
        <v>151</v>
      </c>
      <c r="B309" t="s">
        <v>675</v>
      </c>
      <c r="C309" s="11" t="s">
        <v>722</v>
      </c>
      <c r="D309" s="11"/>
      <c r="E309" s="11" t="s">
        <v>44</v>
      </c>
      <c r="F309" s="12">
        <v>1</v>
      </c>
      <c r="G309" t="s">
        <v>1595</v>
      </c>
      <c r="J309" t="str">
        <f t="shared" si="59"/>
        <v>MGIB_KI_BAS_CD cannot be longer than 1 characters</v>
      </c>
      <c r="K309" t="str">
        <f t="shared" si="60"/>
        <v>MGIB_KI_BAS_CD must contain nothing but alphabetic characters</v>
      </c>
      <c r="L309" t="s">
        <v>1594</v>
      </c>
      <c r="S309" s="11" t="s">
        <v>725</v>
      </c>
      <c r="T309" t="s">
        <v>1594</v>
      </c>
    </row>
    <row r="310" spans="1:20" x14ac:dyDescent="0.3">
      <c r="A310" s="25">
        <v>152</v>
      </c>
      <c r="B310" t="s">
        <v>675</v>
      </c>
      <c r="C310" s="11" t="s">
        <v>727</v>
      </c>
      <c r="D310" s="11"/>
      <c r="E310" s="11" t="s">
        <v>44</v>
      </c>
      <c r="F310" s="12">
        <v>2</v>
      </c>
      <c r="G310" t="s">
        <v>1595</v>
      </c>
      <c r="J310" t="str">
        <f t="shared" si="59"/>
        <v>MGIB_KI_RT_CD cannot be longer than 2 characters</v>
      </c>
      <c r="K310" t="str">
        <f t="shared" si="60"/>
        <v>MGIB_KI_RT_CD must contain nothing but alphabetic characters</v>
      </c>
      <c r="L310" t="s">
        <v>1594</v>
      </c>
      <c r="S310" s="11" t="s">
        <v>730</v>
      </c>
      <c r="T310" t="s">
        <v>1594</v>
      </c>
    </row>
    <row r="311" spans="1:20" x14ac:dyDescent="0.3">
      <c r="A311" s="25">
        <v>155</v>
      </c>
      <c r="B311" t="s">
        <v>675</v>
      </c>
      <c r="C311" s="11" t="s">
        <v>126</v>
      </c>
      <c r="D311" s="11"/>
      <c r="E311" s="11" t="s">
        <v>44</v>
      </c>
      <c r="F311" s="12">
        <v>2</v>
      </c>
      <c r="G311" t="s">
        <v>1595</v>
      </c>
      <c r="J311" t="str">
        <f t="shared" si="59"/>
        <v>MIL_ACC_SRC_CD cannot be longer than 2 characters</v>
      </c>
      <c r="K311" t="str">
        <f t="shared" si="60"/>
        <v>MIL_ACC_SRC_CD must contain nothing but alphabetic characters</v>
      </c>
      <c r="L311" t="s">
        <v>1594</v>
      </c>
      <c r="S311" s="11" t="s">
        <v>129</v>
      </c>
      <c r="T311" t="s">
        <v>1594</v>
      </c>
    </row>
    <row r="312" spans="1:20" x14ac:dyDescent="0.3">
      <c r="A312" s="25">
        <v>156</v>
      </c>
      <c r="B312" t="s">
        <v>675</v>
      </c>
      <c r="C312" s="11" t="s">
        <v>744</v>
      </c>
      <c r="D312" s="11"/>
      <c r="E312" s="11" t="s">
        <v>44</v>
      </c>
      <c r="F312" s="12">
        <v>1</v>
      </c>
      <c r="G312" t="s">
        <v>1595</v>
      </c>
      <c r="J312" t="str">
        <f t="shared" si="59"/>
        <v>OVEB_ENTL_CD cannot be longer than 1 characters</v>
      </c>
      <c r="K312" t="str">
        <f t="shared" si="60"/>
        <v>OVEB_ENTL_CD must contain nothing but alphabetic characters</v>
      </c>
      <c r="L312" t="s">
        <v>1594</v>
      </c>
      <c r="S312" s="11" t="s">
        <v>713</v>
      </c>
      <c r="T312" t="s">
        <v>1594</v>
      </c>
    </row>
    <row r="313" spans="1:20" x14ac:dyDescent="0.3">
      <c r="A313" s="25">
        <v>168</v>
      </c>
      <c r="B313" t="s">
        <v>775</v>
      </c>
      <c r="C313" s="11" t="s">
        <v>795</v>
      </c>
      <c r="D313" s="11"/>
      <c r="E313" s="11" t="s">
        <v>44</v>
      </c>
      <c r="F313" s="12">
        <v>2</v>
      </c>
      <c r="G313" t="s">
        <v>1595</v>
      </c>
      <c r="J313" t="str">
        <f t="shared" si="59"/>
        <v>REAP_STAT_CD cannot be longer than 2 characters</v>
      </c>
      <c r="K313" t="str">
        <f t="shared" si="60"/>
        <v>REAP_STAT_CD must contain nothing but alphabetic characters</v>
      </c>
      <c r="L313" t="s">
        <v>1594</v>
      </c>
      <c r="S313" s="11" t="s">
        <v>798</v>
      </c>
      <c r="T313" t="s">
        <v>1594</v>
      </c>
    </row>
    <row r="314" spans="1:20" x14ac:dyDescent="0.3">
      <c r="A314" s="25">
        <v>177</v>
      </c>
      <c r="B314" t="s">
        <v>811</v>
      </c>
      <c r="C314" s="11" t="s">
        <v>835</v>
      </c>
      <c r="D314" s="11"/>
      <c r="E314" s="11" t="s">
        <v>44</v>
      </c>
      <c r="F314" s="12">
        <v>20</v>
      </c>
      <c r="G314" t="s">
        <v>1595</v>
      </c>
      <c r="J314" t="str">
        <f t="shared" si="59"/>
        <v>HOM_TNUM_CD cannot be longer than 20 characters</v>
      </c>
      <c r="K314" t="str">
        <f t="shared" si="60"/>
        <v>HOM_TNUM_CD must contain nothing but alphabetic characters</v>
      </c>
      <c r="L314" t="s">
        <v>1594</v>
      </c>
      <c r="S314" s="11" t="s">
        <v>838</v>
      </c>
      <c r="T314" t="s">
        <v>1594</v>
      </c>
    </row>
    <row r="315" spans="1:20" x14ac:dyDescent="0.3">
      <c r="A315" s="25">
        <v>179</v>
      </c>
      <c r="B315" t="s">
        <v>811</v>
      </c>
      <c r="C315" s="11" t="s">
        <v>846</v>
      </c>
      <c r="D315" s="11"/>
      <c r="E315" s="11" t="s">
        <v>44</v>
      </c>
      <c r="F315" s="12">
        <v>5</v>
      </c>
      <c r="G315" t="s">
        <v>1595</v>
      </c>
      <c r="J315" t="str">
        <f t="shared" si="59"/>
        <v>HOR_LOC_PR_ZIP_CD cannot be longer than 5 characters</v>
      </c>
      <c r="K315" t="str">
        <f t="shared" si="60"/>
        <v>HOR_LOC_PR_ZIP_CD must contain nothing but alphabetic characters</v>
      </c>
      <c r="L315" t="s">
        <v>1594</v>
      </c>
      <c r="S315" s="11" t="s">
        <v>849</v>
      </c>
      <c r="T315" t="s">
        <v>1594</v>
      </c>
    </row>
    <row r="316" spans="1:20" x14ac:dyDescent="0.3">
      <c r="A316" s="25">
        <v>184</v>
      </c>
      <c r="B316" t="s">
        <v>811</v>
      </c>
      <c r="C316" s="11" t="s">
        <v>869</v>
      </c>
      <c r="D316" s="11"/>
      <c r="E316" s="11" t="s">
        <v>44</v>
      </c>
      <c r="F316" s="12">
        <v>20</v>
      </c>
      <c r="G316" t="s">
        <v>1595</v>
      </c>
      <c r="J316" t="str">
        <f t="shared" si="59"/>
        <v>PN_1ST_NM cannot be longer than 20 characters</v>
      </c>
      <c r="K316" t="str">
        <f t="shared" si="60"/>
        <v>PN_1ST_NM must contain nothing but alphabetic characters</v>
      </c>
      <c r="L316" t="s">
        <v>1594</v>
      </c>
      <c r="S316" s="11" t="s">
        <v>872</v>
      </c>
      <c r="T316" t="s">
        <v>1594</v>
      </c>
    </row>
    <row r="317" spans="1:20" x14ac:dyDescent="0.3">
      <c r="A317" s="25">
        <v>186</v>
      </c>
      <c r="B317" t="s">
        <v>811</v>
      </c>
      <c r="C317" s="11" t="s">
        <v>880</v>
      </c>
      <c r="D317" s="11"/>
      <c r="E317" s="11" t="s">
        <v>44</v>
      </c>
      <c r="F317" s="12">
        <v>4</v>
      </c>
      <c r="G317" t="s">
        <v>1595</v>
      </c>
      <c r="J317" t="str">
        <f t="shared" si="59"/>
        <v>PN_CDNCY_NM cannot be longer than 4 characters</v>
      </c>
      <c r="K317" t="str">
        <f t="shared" si="60"/>
        <v>PN_CDNCY_NM must contain nothing but alphabetic characters</v>
      </c>
      <c r="L317" t="s">
        <v>1594</v>
      </c>
      <c r="S317" s="11" t="s">
        <v>883</v>
      </c>
      <c r="T317" t="s">
        <v>1594</v>
      </c>
    </row>
    <row r="318" spans="1:20" x14ac:dyDescent="0.3">
      <c r="A318" s="25">
        <v>189</v>
      </c>
      <c r="B318" t="s">
        <v>811</v>
      </c>
      <c r="C318" s="11" t="s">
        <v>894</v>
      </c>
      <c r="D318" s="11"/>
      <c r="E318" s="11" t="s">
        <v>44</v>
      </c>
      <c r="F318" s="12">
        <v>26</v>
      </c>
      <c r="G318" t="s">
        <v>1595</v>
      </c>
      <c r="J318" t="str">
        <f t="shared" si="59"/>
        <v>PN_LST_NM cannot be longer than 26 characters</v>
      </c>
      <c r="K318" t="str">
        <f t="shared" si="60"/>
        <v>PN_LST_NM must contain nothing but alphabetic characters</v>
      </c>
      <c r="L318" t="s">
        <v>1594</v>
      </c>
      <c r="S318" s="11" t="s">
        <v>897</v>
      </c>
      <c r="T318" t="s">
        <v>1594</v>
      </c>
    </row>
    <row r="319" spans="1:20" x14ac:dyDescent="0.3">
      <c r="A319" s="25">
        <v>190</v>
      </c>
      <c r="B319" t="s">
        <v>811</v>
      </c>
      <c r="C319" s="11" t="s">
        <v>900</v>
      </c>
      <c r="D319" s="11"/>
      <c r="E319" s="11" t="s">
        <v>44</v>
      </c>
      <c r="F319" s="12">
        <v>20</v>
      </c>
      <c r="G319" t="s">
        <v>1595</v>
      </c>
      <c r="J319" t="str">
        <f t="shared" si="59"/>
        <v>PN_MID_NM cannot be longer than 20 characters</v>
      </c>
      <c r="K319" t="str">
        <f t="shared" si="60"/>
        <v>PN_MID_NM must contain nothing but alphabetic characters</v>
      </c>
      <c r="L319" t="s">
        <v>1594</v>
      </c>
      <c r="S319" s="11" t="s">
        <v>903</v>
      </c>
      <c r="T319" t="s">
        <v>1594</v>
      </c>
    </row>
    <row r="320" spans="1:20" x14ac:dyDescent="0.3">
      <c r="A320" s="25">
        <v>196</v>
      </c>
      <c r="B320" t="s">
        <v>811</v>
      </c>
      <c r="C320" s="11" t="s">
        <v>930</v>
      </c>
      <c r="D320" s="11"/>
      <c r="E320" s="11" t="s">
        <v>44</v>
      </c>
      <c r="F320" s="12">
        <v>20</v>
      </c>
      <c r="G320" t="s">
        <v>1595</v>
      </c>
      <c r="J320" t="str">
        <f t="shared" si="59"/>
        <v>W_TNUM_CD cannot be longer than 20 characters</v>
      </c>
      <c r="K320" t="str">
        <f t="shared" si="60"/>
        <v>W_TNUM_CD must contain nothing but alphabetic characters</v>
      </c>
      <c r="L320" t="s">
        <v>1594</v>
      </c>
      <c r="S320" s="11" t="s">
        <v>838</v>
      </c>
      <c r="T320" t="s">
        <v>1594</v>
      </c>
    </row>
    <row r="321" spans="1:20" x14ac:dyDescent="0.3">
      <c r="A321" s="25">
        <v>197</v>
      </c>
      <c r="B321" t="s">
        <v>811</v>
      </c>
      <c r="C321" t="s">
        <v>933</v>
      </c>
      <c r="E321" s="11" t="s">
        <v>44</v>
      </c>
      <c r="F321" s="12">
        <v>40</v>
      </c>
      <c r="G321" t="s">
        <v>1595</v>
      </c>
      <c r="J321" t="str">
        <f t="shared" si="59"/>
        <v>MA_CITY_NM cannot be longer than 40 characters</v>
      </c>
      <c r="K321" t="str">
        <f t="shared" si="60"/>
        <v>MA_CITY_NM must contain nothing but alphabetic characters</v>
      </c>
      <c r="L321" t="s">
        <v>1594</v>
      </c>
      <c r="S321" s="11" t="s">
        <v>936</v>
      </c>
      <c r="T321" t="s">
        <v>1594</v>
      </c>
    </row>
    <row r="322" spans="1:20" x14ac:dyDescent="0.3">
      <c r="A322" s="25">
        <v>200</v>
      </c>
      <c r="B322" t="s">
        <v>811</v>
      </c>
      <c r="C322" t="s">
        <v>948</v>
      </c>
      <c r="E322" s="11" t="s">
        <v>44</v>
      </c>
      <c r="F322" s="12">
        <v>40</v>
      </c>
      <c r="G322" t="s">
        <v>1595</v>
      </c>
      <c r="J322" t="str">
        <f t="shared" ref="J322:J345" si="61">CONCATENATE(C322," cannot be longer than ",F322," characters")</f>
        <v>MA_LN1_TX cannot be longer than 40 characters</v>
      </c>
      <c r="K322" t="str">
        <f t="shared" si="60"/>
        <v>MA_LN1_TX must contain nothing but alphabetic characters</v>
      </c>
      <c r="L322" t="s">
        <v>1594</v>
      </c>
      <c r="S322" s="11" t="s">
        <v>951</v>
      </c>
      <c r="T322" t="s">
        <v>1594</v>
      </c>
    </row>
    <row r="323" spans="1:20" x14ac:dyDescent="0.3">
      <c r="A323" s="25">
        <v>201</v>
      </c>
      <c r="B323" t="s">
        <v>811</v>
      </c>
      <c r="C323" t="s">
        <v>953</v>
      </c>
      <c r="E323" s="11" t="s">
        <v>44</v>
      </c>
      <c r="F323" s="12">
        <v>40</v>
      </c>
      <c r="G323" t="s">
        <v>1595</v>
      </c>
      <c r="J323" t="str">
        <f t="shared" si="61"/>
        <v>MA_LN2_TX cannot be longer than 40 characters</v>
      </c>
      <c r="K323" t="str">
        <f t="shared" si="60"/>
        <v>MA_LN2_TX must contain nothing but alphabetic characters</v>
      </c>
      <c r="L323" t="s">
        <v>1594</v>
      </c>
      <c r="S323" s="11" t="s">
        <v>951</v>
      </c>
      <c r="T323" t="s">
        <v>1594</v>
      </c>
    </row>
    <row r="324" spans="1:20" x14ac:dyDescent="0.3">
      <c r="A324" s="25">
        <v>207</v>
      </c>
      <c r="B324" t="s">
        <v>811</v>
      </c>
      <c r="C324" t="s">
        <v>984</v>
      </c>
      <c r="E324" s="11" t="s">
        <v>44</v>
      </c>
      <c r="F324" s="12">
        <v>1</v>
      </c>
      <c r="G324" t="s">
        <v>1595</v>
      </c>
      <c r="J324" t="str">
        <f t="shared" si="61"/>
        <v>MA_TYP_CD cannot be longer than 1 characters</v>
      </c>
      <c r="K324" t="str">
        <f t="shared" si="60"/>
        <v>MA_TYP_CD must contain nothing but alphabetic characters</v>
      </c>
      <c r="L324" t="s">
        <v>1594</v>
      </c>
      <c r="S324" s="11" t="s">
        <v>987</v>
      </c>
      <c r="T324" t="s">
        <v>1594</v>
      </c>
    </row>
    <row r="325" spans="1:20" x14ac:dyDescent="0.3">
      <c r="A325" s="25">
        <v>236</v>
      </c>
      <c r="B325" t="s">
        <v>1101</v>
      </c>
      <c r="C325" s="11" t="s">
        <v>1111</v>
      </c>
      <c r="D325" s="11"/>
      <c r="E325" s="11" t="s">
        <v>44</v>
      </c>
      <c r="F325" s="12">
        <v>3</v>
      </c>
      <c r="G325" t="s">
        <v>1595</v>
      </c>
      <c r="J325" t="str">
        <f t="shared" si="61"/>
        <v>SGLI_CVG_AM_CD cannot be longer than 3 characters</v>
      </c>
      <c r="K325" t="str">
        <f t="shared" si="60"/>
        <v>SGLI_CVG_AM_CD must contain nothing but alphabetic characters</v>
      </c>
      <c r="L325" t="s">
        <v>1594</v>
      </c>
      <c r="S325" s="11" t="s">
        <v>1114</v>
      </c>
      <c r="T325" t="s">
        <v>1594</v>
      </c>
    </row>
    <row r="326" spans="1:20" x14ac:dyDescent="0.3">
      <c r="A326" s="25">
        <v>239</v>
      </c>
      <c r="B326" t="s">
        <v>1101</v>
      </c>
      <c r="C326" s="11" t="s">
        <v>1123</v>
      </c>
      <c r="D326" s="11"/>
      <c r="E326" s="11" t="s">
        <v>44</v>
      </c>
      <c r="F326" s="12">
        <v>1</v>
      </c>
      <c r="G326" t="s">
        <v>1595</v>
      </c>
      <c r="J326" t="str">
        <f t="shared" si="61"/>
        <v>SGLI_CVG_TRSN_CD cannot be longer than 1 characters</v>
      </c>
      <c r="K326" t="str">
        <f t="shared" si="60"/>
        <v>SGLI_CVG_TRSN_CD must contain nothing but alphabetic characters</v>
      </c>
      <c r="L326" t="s">
        <v>1594</v>
      </c>
      <c r="S326" s="11" t="s">
        <v>1126</v>
      </c>
      <c r="T326" t="s">
        <v>1594</v>
      </c>
    </row>
    <row r="327" spans="1:20" x14ac:dyDescent="0.3">
      <c r="A327" s="25">
        <v>246</v>
      </c>
      <c r="B327" t="s">
        <v>1149</v>
      </c>
      <c r="C327" s="11" t="s">
        <v>933</v>
      </c>
      <c r="D327" s="11"/>
      <c r="E327" s="11" t="s">
        <v>44</v>
      </c>
      <c r="F327" s="12">
        <v>28</v>
      </c>
      <c r="G327" t="s">
        <v>1595</v>
      </c>
      <c r="J327" t="str">
        <f t="shared" si="61"/>
        <v>MA_CITY_NM cannot be longer than 28 characters</v>
      </c>
      <c r="K327" t="str">
        <f t="shared" si="60"/>
        <v>MA_CITY_NM must contain nothing but alphabetic characters</v>
      </c>
      <c r="L327" t="s">
        <v>1594</v>
      </c>
      <c r="S327" s="11" t="s">
        <v>936</v>
      </c>
      <c r="T327" t="s">
        <v>1594</v>
      </c>
    </row>
    <row r="328" spans="1:20" x14ac:dyDescent="0.3">
      <c r="A328" s="25">
        <v>250</v>
      </c>
      <c r="B328" t="s">
        <v>1149</v>
      </c>
      <c r="C328" s="11" t="s">
        <v>948</v>
      </c>
      <c r="D328" s="11"/>
      <c r="E328" s="11" t="s">
        <v>44</v>
      </c>
      <c r="F328" s="12">
        <v>40</v>
      </c>
      <c r="G328" t="s">
        <v>1595</v>
      </c>
      <c r="J328" t="str">
        <f t="shared" si="61"/>
        <v>MA_LN1_TX cannot be longer than 40 characters</v>
      </c>
      <c r="K328" t="str">
        <f t="shared" si="60"/>
        <v>MA_LN1_TX must contain nothing but alphabetic characters</v>
      </c>
      <c r="L328" t="s">
        <v>1594</v>
      </c>
      <c r="S328" s="11" t="s">
        <v>951</v>
      </c>
      <c r="T328" t="s">
        <v>1594</v>
      </c>
    </row>
    <row r="329" spans="1:20" x14ac:dyDescent="0.3">
      <c r="A329" s="25">
        <v>251</v>
      </c>
      <c r="B329" t="s">
        <v>1149</v>
      </c>
      <c r="C329" s="11" t="s">
        <v>953</v>
      </c>
      <c r="D329" s="11"/>
      <c r="E329" s="11" t="s">
        <v>44</v>
      </c>
      <c r="F329" s="12">
        <v>40</v>
      </c>
      <c r="G329" t="s">
        <v>1595</v>
      </c>
      <c r="J329" t="str">
        <f t="shared" si="61"/>
        <v>MA_LN2_TX cannot be longer than 40 characters</v>
      </c>
      <c r="K329" t="str">
        <f t="shared" si="60"/>
        <v>MA_LN2_TX must contain nothing but alphabetic characters</v>
      </c>
      <c r="L329" t="s">
        <v>1594</v>
      </c>
      <c r="S329" s="11" t="s">
        <v>951</v>
      </c>
      <c r="T329" t="s">
        <v>1594</v>
      </c>
    </row>
    <row r="330" spans="1:20" x14ac:dyDescent="0.3">
      <c r="A330" s="25">
        <v>255</v>
      </c>
      <c r="B330" t="s">
        <v>1149</v>
      </c>
      <c r="C330" s="11" t="s">
        <v>973</v>
      </c>
      <c r="D330" s="11"/>
      <c r="E330" s="11" t="s">
        <v>44</v>
      </c>
      <c r="F330" s="12">
        <v>4</v>
      </c>
      <c r="G330" t="s">
        <v>1595</v>
      </c>
      <c r="J330" t="str">
        <f t="shared" si="61"/>
        <v>MA_PR_ZIPX_CD cannot be longer than 4 characters</v>
      </c>
      <c r="K330" t="str">
        <f t="shared" si="60"/>
        <v>MA_PR_ZIPX_CD must contain nothing but alphabetic characters</v>
      </c>
      <c r="L330" t="s">
        <v>1594</v>
      </c>
      <c r="S330" s="11" t="s">
        <v>976</v>
      </c>
      <c r="T330" t="s">
        <v>1594</v>
      </c>
    </row>
    <row r="331" spans="1:20" x14ac:dyDescent="0.3">
      <c r="A331" s="25">
        <v>257</v>
      </c>
      <c r="B331" t="s">
        <v>1149</v>
      </c>
      <c r="C331" s="11" t="s">
        <v>984</v>
      </c>
      <c r="D331" s="11"/>
      <c r="E331" s="11" t="s">
        <v>44</v>
      </c>
      <c r="F331" s="12">
        <v>1</v>
      </c>
      <c r="G331" t="s">
        <v>1595</v>
      </c>
      <c r="J331" t="str">
        <f t="shared" si="61"/>
        <v>MA_TYP_CD cannot be longer than 1 characters</v>
      </c>
      <c r="K331" t="str">
        <f t="shared" si="60"/>
        <v>MA_TYP_CD must contain nothing but alphabetic characters</v>
      </c>
      <c r="L331" t="s">
        <v>1594</v>
      </c>
      <c r="S331" s="11" t="s">
        <v>987</v>
      </c>
      <c r="T331" t="s">
        <v>1594</v>
      </c>
    </row>
    <row r="332" spans="1:20" x14ac:dyDescent="0.3">
      <c r="A332" s="25">
        <v>259</v>
      </c>
      <c r="B332" t="s">
        <v>1157</v>
      </c>
      <c r="C332" s="11" t="s">
        <v>1158</v>
      </c>
      <c r="D332" s="11"/>
      <c r="E332" s="11" t="s">
        <v>44</v>
      </c>
      <c r="F332" s="12">
        <v>20</v>
      </c>
      <c r="G332" t="s">
        <v>1595</v>
      </c>
      <c r="J332" t="str">
        <f t="shared" si="61"/>
        <v>TNUM_CD cannot be longer than 20 characters</v>
      </c>
      <c r="K332" t="str">
        <f t="shared" si="60"/>
        <v>TNUM_CD must contain nothing but alphabetic characters</v>
      </c>
      <c r="L332" t="s">
        <v>1594</v>
      </c>
      <c r="S332" s="11" t="s">
        <v>838</v>
      </c>
      <c r="T332" t="s">
        <v>1594</v>
      </c>
    </row>
    <row r="333" spans="1:20" x14ac:dyDescent="0.3">
      <c r="A333" s="25">
        <v>265</v>
      </c>
      <c r="B333" t="s">
        <v>1166</v>
      </c>
      <c r="C333" s="11" t="s">
        <v>1181</v>
      </c>
      <c r="D333" s="11"/>
      <c r="E333" s="11" t="s">
        <v>44</v>
      </c>
      <c r="F333" s="12">
        <v>80</v>
      </c>
      <c r="G333" t="s">
        <v>1595</v>
      </c>
      <c r="J333" t="str">
        <f t="shared" si="61"/>
        <v>EMA_TX cannot be longer than 80 characters</v>
      </c>
      <c r="K333" t="str">
        <f t="shared" si="60"/>
        <v>EMA_TX must contain nothing but alphabetic characters</v>
      </c>
      <c r="L333" t="s">
        <v>1594</v>
      </c>
      <c r="S333" s="11" t="s">
        <v>1184</v>
      </c>
      <c r="T333" t="s">
        <v>1594</v>
      </c>
    </row>
    <row r="334" spans="1:20" x14ac:dyDescent="0.3">
      <c r="A334" s="25">
        <v>295</v>
      </c>
      <c r="B334" t="s">
        <v>1255</v>
      </c>
      <c r="C334" s="11" t="s">
        <v>1297</v>
      </c>
      <c r="D334" s="11"/>
      <c r="E334" s="11" t="s">
        <v>44</v>
      </c>
      <c r="F334" s="12">
        <v>1</v>
      </c>
      <c r="G334" t="s">
        <v>1595</v>
      </c>
      <c r="J334" t="str">
        <f t="shared" si="61"/>
        <v>WII_OCO_CD cannot be longer than 1 characters</v>
      </c>
      <c r="K334" t="str">
        <f t="shared" si="60"/>
        <v>WII_OCO_CD must contain nothing but alphabetic characters</v>
      </c>
      <c r="L334" t="s">
        <v>1594</v>
      </c>
      <c r="S334" s="11" t="s">
        <v>1300</v>
      </c>
      <c r="T334" t="s">
        <v>1594</v>
      </c>
    </row>
    <row r="335" spans="1:20" x14ac:dyDescent="0.3">
      <c r="A335" s="25">
        <v>303</v>
      </c>
      <c r="B335" t="s">
        <v>1330</v>
      </c>
      <c r="C335" s="11" t="s">
        <v>1331</v>
      </c>
      <c r="D335" s="11"/>
      <c r="E335" s="11" t="s">
        <v>44</v>
      </c>
      <c r="F335" s="12">
        <v>50</v>
      </c>
      <c r="G335" t="s">
        <v>1595</v>
      </c>
      <c r="J335" t="str">
        <f t="shared" si="61"/>
        <v>CAS_BRTH_CITY_NM cannot be longer than 50 characters</v>
      </c>
      <c r="K335" t="str">
        <f t="shared" si="60"/>
        <v>CAS_BRTH_CITY_NM must contain nothing but alphabetic characters</v>
      </c>
      <c r="L335" t="s">
        <v>1594</v>
      </c>
      <c r="S335" s="11" t="s">
        <v>1335</v>
      </c>
      <c r="T335" t="s">
        <v>1594</v>
      </c>
    </row>
    <row r="336" spans="1:20" x14ac:dyDescent="0.3">
      <c r="A336" s="25">
        <v>308</v>
      </c>
      <c r="B336" t="s">
        <v>1330</v>
      </c>
      <c r="C336" s="11" t="s">
        <v>1358</v>
      </c>
      <c r="D336" s="11"/>
      <c r="E336" s="11" t="s">
        <v>44</v>
      </c>
      <c r="F336" s="12">
        <v>28</v>
      </c>
      <c r="G336" t="s">
        <v>1595</v>
      </c>
      <c r="J336" t="str">
        <f t="shared" si="61"/>
        <v>CAS_CITY_NM cannot be longer than 28 characters</v>
      </c>
      <c r="K336" t="str">
        <f t="shared" si="60"/>
        <v>CAS_CITY_NM must contain nothing but alphabetic characters</v>
      </c>
      <c r="L336" t="s">
        <v>1594</v>
      </c>
      <c r="S336" s="11" t="s">
        <v>1361</v>
      </c>
      <c r="T336" t="s">
        <v>1594</v>
      </c>
    </row>
    <row r="337" spans="1:20" x14ac:dyDescent="0.3">
      <c r="A337" s="25">
        <v>314</v>
      </c>
      <c r="B337" t="s">
        <v>1330</v>
      </c>
      <c r="C337" s="11" t="s">
        <v>1382</v>
      </c>
      <c r="D337" s="11"/>
      <c r="E337" s="11" t="s">
        <v>44</v>
      </c>
      <c r="F337" s="12">
        <v>50</v>
      </c>
      <c r="G337" t="s">
        <v>1595</v>
      </c>
      <c r="J337" t="str">
        <f t="shared" si="61"/>
        <v>CAS_HOR_CITY_NM cannot be longer than 50 characters</v>
      </c>
      <c r="K337" t="str">
        <f t="shared" si="60"/>
        <v>CAS_HOR_CITY_NM must contain nothing but alphabetic characters</v>
      </c>
      <c r="L337" t="s">
        <v>1594</v>
      </c>
      <c r="S337" s="11" t="s">
        <v>1385</v>
      </c>
      <c r="T337" t="s">
        <v>1594</v>
      </c>
    </row>
    <row r="338" spans="1:20" x14ac:dyDescent="0.3">
      <c r="A338" s="25">
        <v>320</v>
      </c>
      <c r="B338" t="s">
        <v>1330</v>
      </c>
      <c r="C338" s="11" t="s">
        <v>1409</v>
      </c>
      <c r="D338" s="11"/>
      <c r="E338" s="11" t="s">
        <v>44</v>
      </c>
      <c r="F338" s="12">
        <v>2</v>
      </c>
      <c r="G338" t="s">
        <v>1595</v>
      </c>
      <c r="J338" t="str">
        <f t="shared" si="61"/>
        <v>CAS_ST_CD cannot be longer than 2 characters</v>
      </c>
      <c r="K338" t="str">
        <f t="shared" si="60"/>
        <v>CAS_ST_CD must contain nothing but alphabetic characters</v>
      </c>
      <c r="L338" t="s">
        <v>1594</v>
      </c>
      <c r="S338" s="11" t="s">
        <v>1412</v>
      </c>
      <c r="T338" t="s">
        <v>1594</v>
      </c>
    </row>
    <row r="339" spans="1:20" x14ac:dyDescent="0.3">
      <c r="A339" s="25">
        <v>321</v>
      </c>
      <c r="B339" t="s">
        <v>1330</v>
      </c>
      <c r="C339" s="11" t="s">
        <v>1413</v>
      </c>
      <c r="D339" s="11"/>
      <c r="E339" s="11" t="s">
        <v>44</v>
      </c>
      <c r="F339" s="12">
        <v>1</v>
      </c>
      <c r="G339" t="s">
        <v>1595</v>
      </c>
      <c r="J339" t="str">
        <f t="shared" si="61"/>
        <v>CAS_STAT_CD cannot be longer than 1 characters</v>
      </c>
      <c r="K339" t="str">
        <f t="shared" si="60"/>
        <v>CAS_STAT_CD must contain nothing but alphabetic characters</v>
      </c>
      <c r="L339" t="s">
        <v>1594</v>
      </c>
      <c r="S339" s="11" t="s">
        <v>1416</v>
      </c>
      <c r="T339" t="s">
        <v>1594</v>
      </c>
    </row>
    <row r="340" spans="1:20" x14ac:dyDescent="0.3">
      <c r="A340" s="25">
        <v>323</v>
      </c>
      <c r="B340" t="s">
        <v>1330</v>
      </c>
      <c r="C340" s="11" t="s">
        <v>1281</v>
      </c>
      <c r="D340" s="11"/>
      <c r="E340" s="11" t="s">
        <v>44</v>
      </c>
      <c r="F340" s="12">
        <v>1</v>
      </c>
      <c r="G340" t="s">
        <v>1595</v>
      </c>
      <c r="J340" t="str">
        <f t="shared" si="61"/>
        <v>WII_HSTL_ACTN_CD cannot be longer than 1 characters</v>
      </c>
      <c r="K340" t="str">
        <f t="shared" si="60"/>
        <v>WII_HSTL_ACTN_CD must contain nothing but alphabetic characters</v>
      </c>
      <c r="L340" t="s">
        <v>1594</v>
      </c>
      <c r="S340" s="11" t="s">
        <v>1284</v>
      </c>
      <c r="T340" t="s">
        <v>1594</v>
      </c>
    </row>
    <row r="341" spans="1:20" x14ac:dyDescent="0.3">
      <c r="A341" s="25">
        <v>335</v>
      </c>
      <c r="B341" s="19" t="s">
        <v>1461</v>
      </c>
      <c r="C341" s="11" t="s">
        <v>1464</v>
      </c>
      <c r="D341" s="11"/>
      <c r="E341" s="11" t="s">
        <v>44</v>
      </c>
      <c r="F341" s="12">
        <v>128</v>
      </c>
      <c r="G341" t="s">
        <v>1595</v>
      </c>
      <c r="J341" t="str">
        <f t="shared" si="61"/>
        <v>NARR_RSN_SEP_TX cannot be longer than 128 characters</v>
      </c>
      <c r="K341" t="str">
        <f t="shared" si="60"/>
        <v>NARR_RSN_SEP_TX must contain nothing but alphabetic characters</v>
      </c>
      <c r="L341" t="s">
        <v>1594</v>
      </c>
      <c r="S341" s="11" t="s">
        <v>1467</v>
      </c>
      <c r="T341" t="s">
        <v>1594</v>
      </c>
    </row>
    <row r="342" spans="1:20" x14ac:dyDescent="0.3">
      <c r="A342" s="25">
        <v>347</v>
      </c>
      <c r="B342" s="20" t="s">
        <v>1517</v>
      </c>
      <c r="C342" s="20" t="s">
        <v>1518</v>
      </c>
      <c r="D342" s="20"/>
      <c r="E342" s="11" t="s">
        <v>44</v>
      </c>
      <c r="F342" s="12">
        <v>128</v>
      </c>
      <c r="G342" t="s">
        <v>1595</v>
      </c>
      <c r="J342" t="str">
        <f t="shared" si="61"/>
        <v>TITLE38_STAT_TXT cannot be longer than 128 characters</v>
      </c>
      <c r="K342" t="str">
        <f t="shared" si="60"/>
        <v>TITLE38_STAT_TXT must contain nothing but alphabetic characters</v>
      </c>
      <c r="L342" t="s">
        <v>1594</v>
      </c>
      <c r="S342" s="17" t="s">
        <v>1522</v>
      </c>
      <c r="T342" t="s">
        <v>1594</v>
      </c>
    </row>
    <row r="343" spans="1:20" x14ac:dyDescent="0.3">
      <c r="A343" s="25">
        <v>348</v>
      </c>
      <c r="B343" s="20" t="s">
        <v>1517</v>
      </c>
      <c r="C343" s="20" t="s">
        <v>1523</v>
      </c>
      <c r="D343" s="20"/>
      <c r="E343" s="11" t="s">
        <v>44</v>
      </c>
      <c r="F343" s="12">
        <v>128</v>
      </c>
      <c r="G343" t="s">
        <v>1595</v>
      </c>
      <c r="J343" t="str">
        <f t="shared" si="61"/>
        <v>TITLE38_STAT_COMMENTS cannot be longer than 128 characters</v>
      </c>
      <c r="K343" t="str">
        <f t="shared" si="60"/>
        <v>TITLE38_STAT_COMMENTS must contain nothing but alphabetic characters</v>
      </c>
      <c r="L343" t="s">
        <v>1594</v>
      </c>
      <c r="S343" s="17" t="s">
        <v>1526</v>
      </c>
      <c r="T343" t="s">
        <v>1594</v>
      </c>
    </row>
    <row r="344" spans="1:20" x14ac:dyDescent="0.3">
      <c r="A344" s="25">
        <v>208</v>
      </c>
      <c r="B344" t="s">
        <v>811</v>
      </c>
      <c r="C344" t="s">
        <v>990</v>
      </c>
      <c r="E344" s="11" t="s">
        <v>991</v>
      </c>
      <c r="F344" s="12">
        <v>10</v>
      </c>
      <c r="G344" t="s">
        <v>1595</v>
      </c>
      <c r="J344" t="str">
        <f t="shared" si="61"/>
        <v>PN_ID cannot be longer than 10 characters</v>
      </c>
      <c r="K344" t="str">
        <f t="shared" si="60"/>
        <v>PN_ID must contain nothing but alphabetic characters</v>
      </c>
      <c r="L344" t="s">
        <v>1594</v>
      </c>
      <c r="S344" s="11" t="s">
        <v>994</v>
      </c>
      <c r="T344" t="s">
        <v>1594</v>
      </c>
    </row>
    <row r="345" spans="1:20" x14ac:dyDescent="0.3">
      <c r="A345" s="25">
        <v>76</v>
      </c>
      <c r="B345" t="s">
        <v>389</v>
      </c>
      <c r="C345" t="s">
        <v>390</v>
      </c>
      <c r="D345" s="11"/>
      <c r="E345" s="11"/>
      <c r="F345" s="12"/>
      <c r="G345" t="s">
        <v>1595</v>
      </c>
      <c r="J345" t="str">
        <f t="shared" si="61"/>
        <v>RANK_TXT cannot be longer than  characters</v>
      </c>
      <c r="K345" t="s">
        <v>1594</v>
      </c>
      <c r="S345" s="11" t="s">
        <v>395</v>
      </c>
      <c r="T345" t="s">
        <v>1594</v>
      </c>
    </row>
    <row r="346" spans="1:20" x14ac:dyDescent="0.3">
      <c r="A346" s="25">
        <v>349</v>
      </c>
      <c r="B346" s="20" t="s">
        <v>1527</v>
      </c>
      <c r="C346" s="20" t="s">
        <v>1528</v>
      </c>
      <c r="D346" s="20"/>
      <c r="G346" t="s">
        <v>1595</v>
      </c>
      <c r="J346" t="str">
        <f>CONCATENATE(C346," cannot be longer than ?",F346," characters")</f>
        <v>ACTIVE_DUTY_STAT_TX cannot be longer than ? characters</v>
      </c>
      <c r="K346" t="s">
        <v>1594</v>
      </c>
      <c r="S346" s="17" t="s">
        <v>1532</v>
      </c>
      <c r="T346" t="s">
        <v>1594</v>
      </c>
    </row>
    <row r="347" spans="1:20" x14ac:dyDescent="0.3">
      <c r="A347" s="25">
        <v>350</v>
      </c>
      <c r="B347" s="20" t="s">
        <v>1527</v>
      </c>
      <c r="C347" s="20" t="s">
        <v>1533</v>
      </c>
      <c r="D347" s="20"/>
      <c r="G347" t="s">
        <v>1595</v>
      </c>
      <c r="J347" t="str">
        <f>CONCATENATE(C347," cannot be longer than ?",F347," characters")</f>
        <v>ACTIVE_DUTY_STAT_DESC cannot be longer than ? characters</v>
      </c>
      <c r="K347" t="s">
        <v>1594</v>
      </c>
      <c r="S347" s="17" t="s">
        <v>1536</v>
      </c>
      <c r="T347" t="s">
        <v>1594</v>
      </c>
    </row>
    <row r="348" spans="1:20" x14ac:dyDescent="0.3">
      <c r="T348" t="s">
        <v>1594</v>
      </c>
    </row>
    <row r="349" spans="1:20" x14ac:dyDescent="0.3">
      <c r="B349" s="23"/>
    </row>
    <row r="351" spans="1:20" x14ac:dyDescent="0.3">
      <c r="C351" s="11"/>
      <c r="D351" s="11"/>
      <c r="E351" s="11"/>
      <c r="F351" s="12"/>
    </row>
    <row r="352" spans="1:20" x14ac:dyDescent="0.3">
      <c r="C352" s="11"/>
      <c r="D352" s="11"/>
      <c r="E352" s="11"/>
      <c r="F352" s="12"/>
    </row>
    <row r="353" spans="3:19" x14ac:dyDescent="0.3">
      <c r="C353" s="11"/>
      <c r="D353" s="11"/>
      <c r="E353" s="11"/>
      <c r="F353" s="12"/>
    </row>
    <row r="354" spans="3:19" x14ac:dyDescent="0.3">
      <c r="C354" s="11"/>
      <c r="D354" s="11"/>
      <c r="E354" s="11"/>
      <c r="F354" s="12"/>
      <c r="S354" s="24"/>
    </row>
    <row r="355" spans="3:19" x14ac:dyDescent="0.3">
      <c r="C355" s="11"/>
      <c r="D355" s="11"/>
      <c r="E355" s="11"/>
      <c r="F355" s="12"/>
    </row>
    <row r="356" spans="3:19" x14ac:dyDescent="0.3">
      <c r="C356" s="11"/>
      <c r="D356" s="11"/>
      <c r="E356" s="11"/>
      <c r="F356" s="12"/>
    </row>
    <row r="357" spans="3:19" x14ac:dyDescent="0.3">
      <c r="C357" s="11"/>
      <c r="D357" s="11"/>
      <c r="E357" s="11"/>
      <c r="F357" s="12"/>
    </row>
    <row r="358" spans="3:19" x14ac:dyDescent="0.3">
      <c r="C358" s="11"/>
      <c r="D358" s="11"/>
      <c r="E358" s="11"/>
      <c r="F358" s="12"/>
    </row>
    <row r="359" spans="3:19" x14ac:dyDescent="0.3">
      <c r="C359" s="11"/>
      <c r="D359" s="11"/>
      <c r="E359" s="11"/>
      <c r="F359" s="12"/>
    </row>
    <row r="360" spans="3:19" x14ac:dyDescent="0.3">
      <c r="C360" s="11"/>
      <c r="D360" s="11"/>
      <c r="E360" s="11"/>
      <c r="F360" s="12"/>
    </row>
    <row r="361" spans="3:19" x14ac:dyDescent="0.3">
      <c r="C361" s="11"/>
      <c r="D361" s="11"/>
      <c r="E361" s="11"/>
      <c r="F361" s="12"/>
    </row>
    <row r="362" spans="3:19" x14ac:dyDescent="0.3">
      <c r="C362" s="11"/>
      <c r="D362" s="11"/>
      <c r="E362" s="11"/>
      <c r="F362" s="12"/>
    </row>
    <row r="363" spans="3:19" x14ac:dyDescent="0.3">
      <c r="C363" s="11"/>
      <c r="D363" s="11"/>
      <c r="E363" s="11"/>
      <c r="F363" s="12"/>
    </row>
    <row r="364" spans="3:19" x14ac:dyDescent="0.3">
      <c r="C364" s="11"/>
      <c r="D364" s="11"/>
      <c r="E364" s="11"/>
      <c r="F364" s="12"/>
    </row>
    <row r="365" spans="3:19" x14ac:dyDescent="0.3">
      <c r="C365" s="11"/>
      <c r="D365" s="11"/>
      <c r="E365" s="11"/>
      <c r="F365" s="12"/>
    </row>
    <row r="366" spans="3:19" x14ac:dyDescent="0.3">
      <c r="C366" s="11"/>
      <c r="D366" s="11"/>
      <c r="E366" s="11"/>
      <c r="F366" s="12"/>
    </row>
    <row r="367" spans="3:19" x14ac:dyDescent="0.3">
      <c r="C367" s="11"/>
      <c r="D367" s="11"/>
      <c r="E367" s="11"/>
      <c r="F367" s="12"/>
    </row>
  </sheetData>
  <sortState ref="A141:T200">
    <sortCondition ref="I141:I2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939A-922B-428D-A96E-66A4603C0531}">
  <dimension ref="A1:N376"/>
  <sheetViews>
    <sheetView topLeftCell="A335" workbookViewId="0">
      <selection activeCell="G16" sqref="G16"/>
    </sheetView>
  </sheetViews>
  <sheetFormatPr defaultRowHeight="14.4" x14ac:dyDescent="0.3"/>
  <cols>
    <col min="1" max="1" width="25.77734375" customWidth="1"/>
    <col min="2" max="2" width="21.5546875" customWidth="1"/>
    <col min="3" max="3" width="6.21875" bestFit="1" customWidth="1"/>
    <col min="4" max="4" width="10.5546875" bestFit="1" customWidth="1"/>
    <col min="5" max="5" width="7" style="13" bestFit="1" customWidth="1"/>
    <col min="6" max="6" width="29.21875" customWidth="1"/>
    <col min="7" max="7" width="31.77734375" customWidth="1"/>
    <col min="8" max="8" width="9.5546875" bestFit="1" customWidth="1"/>
    <col min="9" max="9" width="35" customWidth="1"/>
    <col min="10" max="10" width="7.21875" style="11" bestFit="1" customWidth="1"/>
    <col min="11" max="11" width="55.88671875" style="11" customWidth="1"/>
    <col min="12" max="12" width="17.33203125" style="11" customWidth="1"/>
    <col min="13" max="13" width="57.21875" style="11" customWidth="1"/>
    <col min="14" max="14" width="122.21875" customWidth="1"/>
  </cols>
  <sheetData>
    <row r="1" spans="1:13" s="6" customFormat="1" x14ac:dyDescent="0.3">
      <c r="A1" s="1" t="s">
        <v>0</v>
      </c>
      <c r="B1" s="1" t="s">
        <v>1</v>
      </c>
      <c r="C1" s="1" t="s">
        <v>2</v>
      </c>
      <c r="D1" s="1" t="s">
        <v>3</v>
      </c>
      <c r="E1" s="2" t="s">
        <v>4</v>
      </c>
      <c r="F1" s="3" t="s">
        <v>5</v>
      </c>
      <c r="G1" s="3" t="s">
        <v>6</v>
      </c>
      <c r="H1" s="4" t="s">
        <v>7</v>
      </c>
      <c r="I1" s="1" t="s">
        <v>8</v>
      </c>
      <c r="J1" s="5" t="s">
        <v>9</v>
      </c>
      <c r="K1" s="5" t="s">
        <v>10</v>
      </c>
      <c r="L1" s="5" t="s">
        <v>11</v>
      </c>
      <c r="M1" s="5" t="s">
        <v>12</v>
      </c>
    </row>
    <row r="2" spans="1:13" ht="18.600000000000001" thickBot="1" x14ac:dyDescent="0.4">
      <c r="A2" s="7" t="s">
        <v>13</v>
      </c>
      <c r="B2" s="8"/>
      <c r="C2" s="8"/>
      <c r="D2" s="8"/>
      <c r="E2" s="9"/>
      <c r="F2" s="8"/>
      <c r="G2" s="10"/>
      <c r="H2" s="10"/>
      <c r="I2" s="8"/>
      <c r="J2" s="8"/>
      <c r="K2" s="8"/>
      <c r="L2" s="8"/>
      <c r="M2" s="8"/>
    </row>
    <row r="3" spans="1:13" ht="15" thickTop="1" x14ac:dyDescent="0.3">
      <c r="A3" t="s">
        <v>14</v>
      </c>
      <c r="B3" t="s">
        <v>15</v>
      </c>
      <c r="C3" t="s">
        <v>16</v>
      </c>
      <c r="D3" s="11" t="s">
        <v>17</v>
      </c>
      <c r="E3" s="12">
        <v>3</v>
      </c>
      <c r="F3" t="s">
        <v>18</v>
      </c>
      <c r="G3" s="11" t="s">
        <v>19</v>
      </c>
      <c r="H3" s="11" t="s">
        <v>20</v>
      </c>
      <c r="I3" s="11" t="s">
        <v>21</v>
      </c>
      <c r="J3" s="11" t="s">
        <v>20</v>
      </c>
      <c r="K3" s="11" t="s">
        <v>22</v>
      </c>
      <c r="L3" s="11" t="s">
        <v>23</v>
      </c>
      <c r="M3" s="11" t="s">
        <v>24</v>
      </c>
    </row>
    <row r="4" spans="1:13" x14ac:dyDescent="0.3">
      <c r="A4" t="s">
        <v>14</v>
      </c>
      <c r="B4" t="s">
        <v>25</v>
      </c>
      <c r="C4" t="s">
        <v>16</v>
      </c>
      <c r="D4" s="11" t="s">
        <v>17</v>
      </c>
      <c r="E4" s="12">
        <v>1</v>
      </c>
      <c r="F4" t="s">
        <v>18</v>
      </c>
      <c r="G4" s="11" t="s">
        <v>26</v>
      </c>
      <c r="H4" s="11" t="s">
        <v>20</v>
      </c>
      <c r="I4" s="11" t="s">
        <v>27</v>
      </c>
      <c r="J4" s="11" t="s">
        <v>20</v>
      </c>
      <c r="K4" s="11" t="s">
        <v>28</v>
      </c>
      <c r="L4" s="11" t="s">
        <v>29</v>
      </c>
      <c r="M4" s="11" t="s">
        <v>30</v>
      </c>
    </row>
    <row r="5" spans="1:13" x14ac:dyDescent="0.3">
      <c r="A5" t="s">
        <v>14</v>
      </c>
      <c r="B5" t="s">
        <v>31</v>
      </c>
      <c r="C5" t="s">
        <v>16</v>
      </c>
      <c r="D5" s="11" t="s">
        <v>32</v>
      </c>
      <c r="E5" s="12">
        <v>3</v>
      </c>
      <c r="F5" t="s">
        <v>18</v>
      </c>
      <c r="G5" s="11" t="s">
        <v>33</v>
      </c>
      <c r="H5" s="11" t="s">
        <v>20</v>
      </c>
      <c r="I5" s="11" t="s">
        <v>34</v>
      </c>
      <c r="J5" s="11" t="s">
        <v>20</v>
      </c>
      <c r="K5" s="11" t="s">
        <v>35</v>
      </c>
      <c r="L5" s="11" t="s">
        <v>36</v>
      </c>
      <c r="M5" s="11" t="s">
        <v>35</v>
      </c>
    </row>
    <row r="6" spans="1:13" x14ac:dyDescent="0.3">
      <c r="A6" t="s">
        <v>14</v>
      </c>
      <c r="B6" s="11" t="s">
        <v>37</v>
      </c>
      <c r="C6" s="11"/>
      <c r="D6" s="11" t="s">
        <v>38</v>
      </c>
      <c r="E6" s="12">
        <v>8</v>
      </c>
      <c r="F6" t="s">
        <v>18</v>
      </c>
      <c r="G6" s="11" t="s">
        <v>39</v>
      </c>
      <c r="H6" s="11" t="s">
        <v>20</v>
      </c>
      <c r="I6" s="11" t="s">
        <v>40</v>
      </c>
      <c r="J6" s="11" t="s">
        <v>20</v>
      </c>
      <c r="K6" s="11" t="s">
        <v>41</v>
      </c>
      <c r="L6" s="11" t="s">
        <v>36</v>
      </c>
      <c r="M6" s="11" t="s">
        <v>42</v>
      </c>
    </row>
    <row r="7" spans="1:13" x14ac:dyDescent="0.3">
      <c r="A7" t="s">
        <v>14</v>
      </c>
      <c r="B7" s="11" t="s">
        <v>43</v>
      </c>
      <c r="C7" s="11"/>
      <c r="D7" s="11" t="s">
        <v>44</v>
      </c>
      <c r="E7" s="12">
        <v>2</v>
      </c>
      <c r="F7" t="s">
        <v>18</v>
      </c>
      <c r="G7" s="11" t="s">
        <v>45</v>
      </c>
      <c r="H7" s="11" t="s">
        <v>20</v>
      </c>
      <c r="I7" s="11" t="s">
        <v>46</v>
      </c>
      <c r="J7" s="11" t="s">
        <v>20</v>
      </c>
      <c r="K7" s="11" t="s">
        <v>47</v>
      </c>
      <c r="L7" s="11" t="s">
        <v>36</v>
      </c>
      <c r="M7" s="11" t="s">
        <v>47</v>
      </c>
    </row>
    <row r="8" spans="1:13" x14ac:dyDescent="0.3">
      <c r="A8" t="s">
        <v>14</v>
      </c>
      <c r="B8" s="11" t="s">
        <v>48</v>
      </c>
      <c r="C8" s="11"/>
      <c r="D8" s="11" t="s">
        <v>32</v>
      </c>
      <c r="E8" s="12">
        <v>2</v>
      </c>
      <c r="F8" t="s">
        <v>18</v>
      </c>
      <c r="G8" s="11" t="s">
        <v>49</v>
      </c>
      <c r="H8" s="11" t="s">
        <v>20</v>
      </c>
      <c r="I8" s="11" t="s">
        <v>50</v>
      </c>
      <c r="J8" s="11" t="s">
        <v>20</v>
      </c>
      <c r="K8" s="11" t="s">
        <v>51</v>
      </c>
      <c r="L8" s="11" t="s">
        <v>36</v>
      </c>
      <c r="M8" s="11" t="s">
        <v>52</v>
      </c>
    </row>
    <row r="9" spans="1:13" x14ac:dyDescent="0.3">
      <c r="A9" t="s">
        <v>14</v>
      </c>
      <c r="B9" s="11" t="s">
        <v>53</v>
      </c>
      <c r="C9" s="11"/>
      <c r="D9" s="11" t="s">
        <v>38</v>
      </c>
      <c r="E9" s="12">
        <v>8</v>
      </c>
      <c r="F9" t="s">
        <v>18</v>
      </c>
      <c r="G9" s="11" t="s">
        <v>54</v>
      </c>
      <c r="H9" s="11" t="s">
        <v>20</v>
      </c>
      <c r="I9" s="11" t="s">
        <v>55</v>
      </c>
      <c r="J9" s="11" t="s">
        <v>20</v>
      </c>
      <c r="K9" s="11" t="s">
        <v>56</v>
      </c>
      <c r="L9" s="11" t="s">
        <v>36</v>
      </c>
      <c r="M9" s="11" t="s">
        <v>57</v>
      </c>
    </row>
    <row r="10" spans="1:13" x14ac:dyDescent="0.3">
      <c r="A10" t="s">
        <v>14</v>
      </c>
      <c r="B10" s="11" t="s">
        <v>58</v>
      </c>
      <c r="C10" s="11"/>
      <c r="D10" s="11" t="s">
        <v>32</v>
      </c>
      <c r="E10" s="12">
        <v>1</v>
      </c>
      <c r="F10" t="s">
        <v>18</v>
      </c>
      <c r="G10" s="11" t="s">
        <v>59</v>
      </c>
      <c r="H10" s="11" t="s">
        <v>20</v>
      </c>
      <c r="I10" s="11" t="s">
        <v>60</v>
      </c>
      <c r="J10" s="11" t="s">
        <v>20</v>
      </c>
      <c r="K10" s="11" t="s">
        <v>61</v>
      </c>
      <c r="L10" s="11" t="s">
        <v>36</v>
      </c>
      <c r="M10" s="11" t="s">
        <v>61</v>
      </c>
    </row>
    <row r="11" spans="1:13" x14ac:dyDescent="0.3">
      <c r="A11" t="s">
        <v>14</v>
      </c>
      <c r="B11" s="11" t="s">
        <v>62</v>
      </c>
      <c r="C11" s="11"/>
      <c r="D11" s="11" t="s">
        <v>17</v>
      </c>
      <c r="E11" s="12">
        <v>1</v>
      </c>
      <c r="F11" t="s">
        <v>18</v>
      </c>
      <c r="G11" s="11" t="s">
        <v>63</v>
      </c>
      <c r="H11" s="11" t="s">
        <v>20</v>
      </c>
      <c r="I11" s="11" t="s">
        <v>64</v>
      </c>
      <c r="J11" s="11" t="s">
        <v>20</v>
      </c>
      <c r="K11" s="11" t="s">
        <v>65</v>
      </c>
      <c r="L11" s="11" t="s">
        <v>36</v>
      </c>
      <c r="M11" s="11" t="s">
        <v>65</v>
      </c>
    </row>
    <row r="12" spans="1:13" x14ac:dyDescent="0.3">
      <c r="A12" t="s">
        <v>14</v>
      </c>
      <c r="B12" s="11" t="s">
        <v>66</v>
      </c>
      <c r="C12" s="11"/>
      <c r="D12" s="11" t="s">
        <v>38</v>
      </c>
      <c r="E12" s="12">
        <v>8</v>
      </c>
      <c r="F12" t="s">
        <v>18</v>
      </c>
      <c r="G12" s="11" t="s">
        <v>67</v>
      </c>
      <c r="H12" s="11" t="s">
        <v>20</v>
      </c>
      <c r="I12" s="11" t="s">
        <v>68</v>
      </c>
      <c r="J12" s="11" t="s">
        <v>20</v>
      </c>
      <c r="K12" s="11" t="s">
        <v>69</v>
      </c>
      <c r="L12" s="11" t="s">
        <v>36</v>
      </c>
      <c r="M12" s="11" t="s">
        <v>69</v>
      </c>
    </row>
    <row r="13" spans="1:13" x14ac:dyDescent="0.3">
      <c r="A13" t="s">
        <v>14</v>
      </c>
      <c r="B13" s="11" t="s">
        <v>70</v>
      </c>
      <c r="C13" s="11"/>
      <c r="D13" s="11" t="s">
        <v>17</v>
      </c>
      <c r="E13" s="12">
        <v>1</v>
      </c>
      <c r="F13" t="s">
        <v>18</v>
      </c>
      <c r="G13" s="11" t="s">
        <v>71</v>
      </c>
      <c r="H13" s="11" t="s">
        <v>20</v>
      </c>
      <c r="I13" s="11" t="s">
        <v>72</v>
      </c>
      <c r="J13" s="11" t="s">
        <v>20</v>
      </c>
      <c r="K13" s="11" t="s">
        <v>73</v>
      </c>
      <c r="L13" s="11" t="s">
        <v>36</v>
      </c>
      <c r="M13" s="11" t="s">
        <v>73</v>
      </c>
    </row>
    <row r="14" spans="1:13" x14ac:dyDescent="0.3">
      <c r="A14" t="s">
        <v>14</v>
      </c>
      <c r="B14" s="11" t="s">
        <v>74</v>
      </c>
      <c r="C14" s="11"/>
      <c r="D14" s="11" t="s">
        <v>17</v>
      </c>
      <c r="E14" s="12">
        <v>3</v>
      </c>
      <c r="F14" t="s">
        <v>18</v>
      </c>
      <c r="G14" s="11" t="s">
        <v>75</v>
      </c>
      <c r="H14" s="11" t="s">
        <v>20</v>
      </c>
      <c r="I14" s="11" t="s">
        <v>76</v>
      </c>
      <c r="J14" s="11" t="s">
        <v>20</v>
      </c>
      <c r="K14" s="11" t="s">
        <v>73</v>
      </c>
      <c r="L14" s="11" t="s">
        <v>36</v>
      </c>
      <c r="M14" s="11" t="s">
        <v>73</v>
      </c>
    </row>
    <row r="15" spans="1:13" x14ac:dyDescent="0.3">
      <c r="A15" t="s">
        <v>14</v>
      </c>
      <c r="B15" s="11" t="s">
        <v>77</v>
      </c>
      <c r="C15" s="11"/>
      <c r="D15" s="11" t="s">
        <v>38</v>
      </c>
      <c r="E15" s="12">
        <v>8</v>
      </c>
      <c r="F15" t="s">
        <v>18</v>
      </c>
      <c r="G15" s="11" t="s">
        <v>78</v>
      </c>
      <c r="H15" s="11" t="s">
        <v>20</v>
      </c>
      <c r="I15" s="11" t="s">
        <v>79</v>
      </c>
      <c r="J15" s="11" t="s">
        <v>20</v>
      </c>
      <c r="K15" s="11" t="s">
        <v>80</v>
      </c>
      <c r="L15" s="11" t="s">
        <v>36</v>
      </c>
      <c r="M15" s="11" t="s">
        <v>80</v>
      </c>
    </row>
    <row r="16" spans="1:13" x14ac:dyDescent="0.3">
      <c r="A16" t="s">
        <v>14</v>
      </c>
      <c r="B16" s="11" t="s">
        <v>81</v>
      </c>
      <c r="C16" s="11"/>
      <c r="D16" s="11" t="s">
        <v>17</v>
      </c>
      <c r="E16" s="12">
        <v>1</v>
      </c>
      <c r="F16" t="s">
        <v>18</v>
      </c>
      <c r="G16" s="11" t="s">
        <v>82</v>
      </c>
      <c r="H16" s="11" t="s">
        <v>20</v>
      </c>
      <c r="I16" s="11" t="s">
        <v>83</v>
      </c>
      <c r="J16" s="11" t="s">
        <v>20</v>
      </c>
      <c r="K16" s="11" t="s">
        <v>84</v>
      </c>
      <c r="L16" s="11" t="s">
        <v>36</v>
      </c>
      <c r="M16" s="11" t="s">
        <v>84</v>
      </c>
    </row>
    <row r="17" spans="1:13" x14ac:dyDescent="0.3">
      <c r="A17" t="s">
        <v>14</v>
      </c>
      <c r="B17" s="11" t="s">
        <v>85</v>
      </c>
      <c r="C17" s="11"/>
      <c r="D17" s="11" t="s">
        <v>17</v>
      </c>
      <c r="E17" s="12">
        <v>1</v>
      </c>
      <c r="F17" t="s">
        <v>18</v>
      </c>
      <c r="G17" s="11" t="s">
        <v>86</v>
      </c>
      <c r="H17" s="11" t="s">
        <v>20</v>
      </c>
      <c r="I17" s="11" t="s">
        <v>87</v>
      </c>
      <c r="J17" s="11" t="s">
        <v>20</v>
      </c>
      <c r="K17" s="11" t="s">
        <v>88</v>
      </c>
      <c r="L17" s="11" t="s">
        <v>89</v>
      </c>
      <c r="M17" s="11" t="s">
        <v>90</v>
      </c>
    </row>
    <row r="18" spans="1:13" x14ac:dyDescent="0.3">
      <c r="A18" t="s">
        <v>14</v>
      </c>
      <c r="B18" s="11" t="s">
        <v>91</v>
      </c>
      <c r="C18" s="11"/>
      <c r="D18" s="11" t="s">
        <v>38</v>
      </c>
      <c r="E18" s="12">
        <v>8</v>
      </c>
      <c r="F18" t="s">
        <v>18</v>
      </c>
      <c r="G18" s="11" t="s">
        <v>92</v>
      </c>
      <c r="H18" s="11" t="s">
        <v>20</v>
      </c>
      <c r="I18" s="11" t="s">
        <v>93</v>
      </c>
      <c r="J18" s="11" t="s">
        <v>20</v>
      </c>
      <c r="K18" s="11" t="s">
        <v>94</v>
      </c>
      <c r="L18" s="11" t="s">
        <v>36</v>
      </c>
      <c r="M18" s="11" t="s">
        <v>94</v>
      </c>
    </row>
    <row r="19" spans="1:13" x14ac:dyDescent="0.3">
      <c r="A19" t="s">
        <v>14</v>
      </c>
      <c r="B19" s="11" t="s">
        <v>95</v>
      </c>
      <c r="C19" s="11"/>
      <c r="D19" s="11" t="s">
        <v>17</v>
      </c>
      <c r="E19" s="12">
        <v>1</v>
      </c>
      <c r="F19" t="s">
        <v>18</v>
      </c>
      <c r="G19" s="11" t="s">
        <v>96</v>
      </c>
      <c r="H19" s="11" t="s">
        <v>20</v>
      </c>
      <c r="I19" s="11" t="s">
        <v>97</v>
      </c>
      <c r="J19" s="11" t="s">
        <v>20</v>
      </c>
      <c r="K19" s="11" t="s">
        <v>98</v>
      </c>
      <c r="L19" s="11" t="s">
        <v>36</v>
      </c>
      <c r="M19" s="11" t="s">
        <v>98</v>
      </c>
    </row>
    <row r="20" spans="1:13" x14ac:dyDescent="0.3">
      <c r="A20" t="s">
        <v>14</v>
      </c>
      <c r="B20" s="11" t="s">
        <v>99</v>
      </c>
      <c r="C20" s="11"/>
      <c r="D20" s="11" t="s">
        <v>44</v>
      </c>
      <c r="E20" s="12">
        <v>1</v>
      </c>
      <c r="F20" t="s">
        <v>18</v>
      </c>
      <c r="G20" s="11" t="s">
        <v>100</v>
      </c>
      <c r="H20" s="11" t="s">
        <v>20</v>
      </c>
      <c r="I20" s="11" t="s">
        <v>101</v>
      </c>
      <c r="J20" s="11" t="s">
        <v>20</v>
      </c>
      <c r="K20" s="11" t="s">
        <v>102</v>
      </c>
      <c r="L20" s="11" t="s">
        <v>36</v>
      </c>
      <c r="M20" s="11" t="s">
        <v>102</v>
      </c>
    </row>
    <row r="21" spans="1:13" x14ac:dyDescent="0.3">
      <c r="A21" t="s">
        <v>14</v>
      </c>
      <c r="B21" s="11" t="s">
        <v>103</v>
      </c>
      <c r="C21" s="11"/>
      <c r="D21" s="11" t="s">
        <v>17</v>
      </c>
      <c r="E21" s="12">
        <v>1</v>
      </c>
      <c r="F21" t="s">
        <v>18</v>
      </c>
      <c r="G21" s="11" t="s">
        <v>104</v>
      </c>
      <c r="H21" s="11" t="s">
        <v>20</v>
      </c>
      <c r="I21" s="11" t="s">
        <v>105</v>
      </c>
      <c r="J21" s="11" t="s">
        <v>20</v>
      </c>
      <c r="K21" s="11" t="s">
        <v>106</v>
      </c>
      <c r="L21" s="11" t="s">
        <v>107</v>
      </c>
      <c r="M21" s="11" t="s">
        <v>108</v>
      </c>
    </row>
    <row r="22" spans="1:13" x14ac:dyDescent="0.3">
      <c r="A22" t="s">
        <v>14</v>
      </c>
      <c r="B22" s="11" t="s">
        <v>109</v>
      </c>
      <c r="C22" s="11"/>
      <c r="D22" s="11" t="s">
        <v>17</v>
      </c>
      <c r="E22" s="12">
        <v>1</v>
      </c>
      <c r="F22" t="s">
        <v>18</v>
      </c>
      <c r="G22" s="11" t="s">
        <v>110</v>
      </c>
      <c r="H22" s="11" t="s">
        <v>20</v>
      </c>
      <c r="I22" s="11" t="s">
        <v>111</v>
      </c>
      <c r="J22" s="11" t="s">
        <v>112</v>
      </c>
      <c r="K22" s="11" t="s">
        <v>113</v>
      </c>
      <c r="L22" s="11" t="s">
        <v>114</v>
      </c>
      <c r="M22" s="11" t="s">
        <v>115</v>
      </c>
    </row>
    <row r="23" spans="1:13" x14ac:dyDescent="0.3">
      <c r="A23" t="s">
        <v>14</v>
      </c>
      <c r="B23" s="11" t="s">
        <v>116</v>
      </c>
      <c r="C23" s="11"/>
      <c r="D23" s="11" t="s">
        <v>38</v>
      </c>
      <c r="E23" s="12">
        <v>8</v>
      </c>
      <c r="F23" t="s">
        <v>18</v>
      </c>
      <c r="G23" s="11" t="s">
        <v>117</v>
      </c>
      <c r="H23" s="11" t="s">
        <v>20</v>
      </c>
      <c r="I23" s="11" t="s">
        <v>118</v>
      </c>
      <c r="J23" s="11" t="s">
        <v>20</v>
      </c>
      <c r="K23" s="11" t="s">
        <v>119</v>
      </c>
      <c r="L23" s="11" t="s">
        <v>120</v>
      </c>
      <c r="M23" s="11" t="s">
        <v>121</v>
      </c>
    </row>
    <row r="24" spans="1:13" x14ac:dyDescent="0.3">
      <c r="A24" t="s">
        <v>14</v>
      </c>
      <c r="B24" s="11" t="s">
        <v>122</v>
      </c>
      <c r="C24" s="11"/>
      <c r="D24" s="11" t="s">
        <v>44</v>
      </c>
      <c r="E24" s="12">
        <v>1</v>
      </c>
      <c r="F24" t="s">
        <v>18</v>
      </c>
      <c r="G24" s="11" t="s">
        <v>123</v>
      </c>
      <c r="H24" s="11" t="s">
        <v>20</v>
      </c>
      <c r="I24" s="11" t="s">
        <v>124</v>
      </c>
      <c r="J24" s="11" t="s">
        <v>20</v>
      </c>
      <c r="K24" s="11" t="s">
        <v>125</v>
      </c>
      <c r="L24" s="11" t="s">
        <v>36</v>
      </c>
      <c r="M24" s="11" t="s">
        <v>125</v>
      </c>
    </row>
    <row r="25" spans="1:13" x14ac:dyDescent="0.3">
      <c r="A25" t="s">
        <v>14</v>
      </c>
      <c r="B25" t="s">
        <v>126</v>
      </c>
      <c r="D25" s="11" t="s">
        <v>44</v>
      </c>
      <c r="E25" s="12">
        <v>2</v>
      </c>
      <c r="F25" t="s">
        <v>18</v>
      </c>
      <c r="G25" s="11" t="s">
        <v>127</v>
      </c>
      <c r="H25" s="11" t="s">
        <v>20</v>
      </c>
      <c r="I25" s="11" t="s">
        <v>128</v>
      </c>
      <c r="J25" s="11" t="s">
        <v>20</v>
      </c>
      <c r="K25" s="11" t="s">
        <v>129</v>
      </c>
      <c r="L25" s="11" t="s">
        <v>130</v>
      </c>
      <c r="M25" s="11" t="s">
        <v>131</v>
      </c>
    </row>
    <row r="26" spans="1:13" x14ac:dyDescent="0.3">
      <c r="A26" t="s">
        <v>14</v>
      </c>
      <c r="B26" t="s">
        <v>132</v>
      </c>
      <c r="D26" s="11" t="s">
        <v>38</v>
      </c>
      <c r="E26" s="12">
        <v>8</v>
      </c>
      <c r="F26" t="s">
        <v>18</v>
      </c>
      <c r="G26" s="11" t="s">
        <v>133</v>
      </c>
      <c r="H26" s="11" t="s">
        <v>20</v>
      </c>
      <c r="I26" s="11" t="s">
        <v>134</v>
      </c>
      <c r="J26" s="11" t="s">
        <v>20</v>
      </c>
      <c r="K26" s="11" t="s">
        <v>135</v>
      </c>
      <c r="L26" s="11" t="s">
        <v>136</v>
      </c>
      <c r="M26" s="11" t="s">
        <v>137</v>
      </c>
    </row>
    <row r="27" spans="1:13" x14ac:dyDescent="0.3">
      <c r="A27" t="s">
        <v>138</v>
      </c>
      <c r="B27" s="11" t="s">
        <v>139</v>
      </c>
      <c r="C27" s="11" t="s">
        <v>16</v>
      </c>
      <c r="D27" s="11" t="s">
        <v>17</v>
      </c>
      <c r="E27" s="12">
        <v>2</v>
      </c>
      <c r="F27" t="s">
        <v>140</v>
      </c>
      <c r="G27" s="11" t="s">
        <v>141</v>
      </c>
      <c r="H27" s="11" t="s">
        <v>20</v>
      </c>
      <c r="I27" s="11" t="s">
        <v>142</v>
      </c>
      <c r="J27" s="11" t="s">
        <v>20</v>
      </c>
      <c r="K27" s="11" t="s">
        <v>143</v>
      </c>
      <c r="L27" s="11" t="s">
        <v>36</v>
      </c>
      <c r="M27" s="11" t="s">
        <v>143</v>
      </c>
    </row>
    <row r="28" spans="1:13" x14ac:dyDescent="0.3">
      <c r="A28" t="s">
        <v>138</v>
      </c>
      <c r="B28" s="11" t="s">
        <v>144</v>
      </c>
      <c r="C28" s="11"/>
      <c r="D28" s="11" t="s">
        <v>38</v>
      </c>
      <c r="E28" s="12">
        <v>8</v>
      </c>
      <c r="F28" t="s">
        <v>140</v>
      </c>
      <c r="G28" s="11" t="s">
        <v>145</v>
      </c>
      <c r="H28" s="11" t="s">
        <v>20</v>
      </c>
      <c r="I28" s="11" t="s">
        <v>146</v>
      </c>
      <c r="J28" s="11" t="s">
        <v>20</v>
      </c>
      <c r="K28" s="11" t="s">
        <v>147</v>
      </c>
      <c r="L28" s="11" t="s">
        <v>148</v>
      </c>
      <c r="M28" s="11" t="s">
        <v>149</v>
      </c>
    </row>
    <row r="29" spans="1:13" x14ac:dyDescent="0.3">
      <c r="A29" t="s">
        <v>138</v>
      </c>
      <c r="B29" s="11" t="s">
        <v>150</v>
      </c>
      <c r="C29" s="11"/>
      <c r="D29" s="11" t="s">
        <v>38</v>
      </c>
      <c r="E29" s="12">
        <v>8</v>
      </c>
      <c r="F29" t="s">
        <v>140</v>
      </c>
      <c r="G29" s="11" t="s">
        <v>151</v>
      </c>
      <c r="H29" s="11" t="s">
        <v>20</v>
      </c>
      <c r="I29" s="11" t="s">
        <v>152</v>
      </c>
      <c r="J29" s="11" t="s">
        <v>20</v>
      </c>
      <c r="K29" s="11" t="s">
        <v>153</v>
      </c>
      <c r="L29" s="11" t="s">
        <v>36</v>
      </c>
      <c r="M29" s="11" t="s">
        <v>153</v>
      </c>
    </row>
    <row r="30" spans="1:13" x14ac:dyDescent="0.3">
      <c r="A30" t="s">
        <v>138</v>
      </c>
      <c r="B30" s="11" t="s">
        <v>154</v>
      </c>
      <c r="C30" s="11"/>
      <c r="D30" s="11" t="s">
        <v>17</v>
      </c>
      <c r="E30" s="12">
        <v>1</v>
      </c>
      <c r="F30" t="s">
        <v>140</v>
      </c>
      <c r="G30" s="11" t="s">
        <v>155</v>
      </c>
      <c r="H30" s="11" t="s">
        <v>20</v>
      </c>
      <c r="I30" s="11" t="s">
        <v>156</v>
      </c>
      <c r="J30" s="11" t="s">
        <v>20</v>
      </c>
      <c r="K30" s="11" t="s">
        <v>157</v>
      </c>
      <c r="L30" s="11" t="s">
        <v>36</v>
      </c>
      <c r="M30" s="11" t="s">
        <v>157</v>
      </c>
    </row>
    <row r="31" spans="1:13" x14ac:dyDescent="0.3">
      <c r="A31" t="s">
        <v>138</v>
      </c>
      <c r="B31" s="11" t="s">
        <v>158</v>
      </c>
      <c r="C31" s="11"/>
      <c r="D31" s="11" t="s">
        <v>38</v>
      </c>
      <c r="E31" s="12">
        <v>8</v>
      </c>
      <c r="F31" t="s">
        <v>140</v>
      </c>
      <c r="G31" s="11" t="s">
        <v>159</v>
      </c>
      <c r="H31" s="11" t="s">
        <v>20</v>
      </c>
      <c r="I31" s="11" t="s">
        <v>160</v>
      </c>
      <c r="J31" s="11" t="s">
        <v>20</v>
      </c>
      <c r="K31" s="11" t="s">
        <v>161</v>
      </c>
      <c r="L31" s="11" t="s">
        <v>36</v>
      </c>
      <c r="M31" s="11" t="s">
        <v>161</v>
      </c>
    </row>
    <row r="32" spans="1:13" x14ac:dyDescent="0.3">
      <c r="A32" t="s">
        <v>162</v>
      </c>
      <c r="B32" s="11" t="s">
        <v>163</v>
      </c>
      <c r="C32" s="11"/>
      <c r="D32" s="11" t="s">
        <v>17</v>
      </c>
      <c r="E32" s="12">
        <v>1</v>
      </c>
      <c r="F32" t="s">
        <v>164</v>
      </c>
      <c r="G32" s="11" t="s">
        <v>165</v>
      </c>
      <c r="H32" s="11" t="s">
        <v>20</v>
      </c>
      <c r="I32" s="11" t="s">
        <v>166</v>
      </c>
      <c r="J32" s="11" t="s">
        <v>112</v>
      </c>
      <c r="K32" s="11" t="s">
        <v>167</v>
      </c>
      <c r="L32" s="11" t="s">
        <v>168</v>
      </c>
      <c r="M32" s="11" t="s">
        <v>169</v>
      </c>
    </row>
    <row r="33" spans="1:13" x14ac:dyDescent="0.3">
      <c r="A33" t="s">
        <v>162</v>
      </c>
      <c r="B33" s="11" t="s">
        <v>170</v>
      </c>
      <c r="C33" s="11"/>
      <c r="D33" s="11" t="s">
        <v>17</v>
      </c>
      <c r="E33" s="12">
        <v>2</v>
      </c>
      <c r="F33" t="s">
        <v>164</v>
      </c>
      <c r="G33" s="11" t="s">
        <v>171</v>
      </c>
      <c r="H33" s="11" t="s">
        <v>20</v>
      </c>
      <c r="I33" s="11" t="s">
        <v>172</v>
      </c>
      <c r="J33" s="11" t="s">
        <v>20</v>
      </c>
      <c r="K33" s="11" t="s">
        <v>173</v>
      </c>
      <c r="L33" s="11" t="s">
        <v>36</v>
      </c>
      <c r="M33" s="11" t="s">
        <v>173</v>
      </c>
    </row>
    <row r="34" spans="1:13" x14ac:dyDescent="0.3">
      <c r="A34" t="s">
        <v>162</v>
      </c>
      <c r="B34" s="11" t="s">
        <v>174</v>
      </c>
      <c r="C34" s="11"/>
      <c r="D34" s="11" t="s">
        <v>44</v>
      </c>
      <c r="E34" s="12">
        <v>4</v>
      </c>
      <c r="F34" t="s">
        <v>164</v>
      </c>
      <c r="G34" s="11" t="s">
        <v>175</v>
      </c>
      <c r="H34" s="11" t="s">
        <v>20</v>
      </c>
      <c r="I34" s="11" t="s">
        <v>176</v>
      </c>
      <c r="J34" s="11" t="s">
        <v>112</v>
      </c>
      <c r="K34" s="11" t="s">
        <v>177</v>
      </c>
      <c r="L34" s="11" t="s">
        <v>178</v>
      </c>
      <c r="M34" s="11" t="s">
        <v>179</v>
      </c>
    </row>
    <row r="35" spans="1:13" x14ac:dyDescent="0.3">
      <c r="A35" t="s">
        <v>162</v>
      </c>
      <c r="B35" s="11" t="s">
        <v>180</v>
      </c>
      <c r="C35" s="11"/>
      <c r="D35" s="11" t="s">
        <v>38</v>
      </c>
      <c r="E35" s="12">
        <v>8</v>
      </c>
      <c r="F35" t="s">
        <v>164</v>
      </c>
      <c r="G35" s="11" t="s">
        <v>181</v>
      </c>
      <c r="H35" s="11" t="s">
        <v>20</v>
      </c>
      <c r="I35" s="11" t="s">
        <v>182</v>
      </c>
      <c r="J35" s="11" t="s">
        <v>20</v>
      </c>
      <c r="K35" s="11" t="s">
        <v>183</v>
      </c>
      <c r="L35" s="11" t="s">
        <v>184</v>
      </c>
      <c r="M35" s="11" t="s">
        <v>185</v>
      </c>
    </row>
    <row r="36" spans="1:13" x14ac:dyDescent="0.3">
      <c r="A36" t="s">
        <v>162</v>
      </c>
      <c r="B36" s="11" t="s">
        <v>186</v>
      </c>
      <c r="C36" s="11"/>
      <c r="D36" s="11" t="s">
        <v>17</v>
      </c>
      <c r="E36" s="12">
        <v>3</v>
      </c>
      <c r="F36" t="s">
        <v>164</v>
      </c>
      <c r="G36" s="11" t="s">
        <v>187</v>
      </c>
      <c r="H36" s="11" t="s">
        <v>20</v>
      </c>
      <c r="I36" s="11" t="s">
        <v>188</v>
      </c>
      <c r="J36" s="11" t="s">
        <v>20</v>
      </c>
      <c r="K36" s="11" t="s">
        <v>189</v>
      </c>
      <c r="L36" s="11" t="s">
        <v>36</v>
      </c>
      <c r="M36" s="11" t="s">
        <v>189</v>
      </c>
    </row>
    <row r="37" spans="1:13" x14ac:dyDescent="0.3">
      <c r="A37" t="s">
        <v>162</v>
      </c>
      <c r="B37" s="11" t="s">
        <v>190</v>
      </c>
      <c r="C37" s="11"/>
      <c r="D37" s="11" t="s">
        <v>44</v>
      </c>
      <c r="E37" s="12">
        <v>2</v>
      </c>
      <c r="F37" t="s">
        <v>164</v>
      </c>
      <c r="G37" s="11" t="s">
        <v>191</v>
      </c>
      <c r="H37" s="11" t="s">
        <v>20</v>
      </c>
      <c r="I37" s="11" t="s">
        <v>192</v>
      </c>
      <c r="J37" s="11" t="s">
        <v>112</v>
      </c>
      <c r="K37" s="11" t="s">
        <v>193</v>
      </c>
      <c r="L37" s="11" t="s">
        <v>194</v>
      </c>
      <c r="M37" s="11" t="s">
        <v>179</v>
      </c>
    </row>
    <row r="38" spans="1:13" x14ac:dyDescent="0.3">
      <c r="A38" t="s">
        <v>162</v>
      </c>
      <c r="B38" s="11" t="s">
        <v>195</v>
      </c>
      <c r="C38" s="11"/>
      <c r="D38" s="11" t="s">
        <v>44</v>
      </c>
      <c r="E38" s="12">
        <v>4</v>
      </c>
      <c r="F38" t="s">
        <v>164</v>
      </c>
      <c r="G38" s="11" t="s">
        <v>196</v>
      </c>
      <c r="H38" s="11" t="s">
        <v>20</v>
      </c>
      <c r="I38" s="11" t="s">
        <v>197</v>
      </c>
      <c r="J38" s="11" t="s">
        <v>112</v>
      </c>
      <c r="K38" s="11" t="s">
        <v>198</v>
      </c>
      <c r="L38" s="11" t="s">
        <v>199</v>
      </c>
      <c r="M38" s="11" t="s">
        <v>200</v>
      </c>
    </row>
    <row r="39" spans="1:13" x14ac:dyDescent="0.3">
      <c r="A39" t="s">
        <v>162</v>
      </c>
      <c r="B39" s="11" t="s">
        <v>201</v>
      </c>
      <c r="C39" s="11"/>
      <c r="D39" s="11" t="s">
        <v>17</v>
      </c>
      <c r="E39" s="12">
        <v>2</v>
      </c>
      <c r="F39" t="s">
        <v>164</v>
      </c>
      <c r="G39" s="11" t="s">
        <v>202</v>
      </c>
      <c r="H39" s="11" t="s">
        <v>20</v>
      </c>
      <c r="I39" s="11" t="s">
        <v>203</v>
      </c>
      <c r="J39" s="11" t="s">
        <v>20</v>
      </c>
      <c r="K39" s="11" t="s">
        <v>204</v>
      </c>
      <c r="L39" s="11" t="s">
        <v>205</v>
      </c>
      <c r="M39" s="11" t="s">
        <v>206</v>
      </c>
    </row>
    <row r="40" spans="1:13" x14ac:dyDescent="0.3">
      <c r="A40" t="s">
        <v>162</v>
      </c>
      <c r="B40" t="s">
        <v>207</v>
      </c>
      <c r="D40" s="11" t="s">
        <v>17</v>
      </c>
      <c r="E40" s="12">
        <v>2</v>
      </c>
      <c r="F40" t="s">
        <v>164</v>
      </c>
      <c r="G40" s="11" t="s">
        <v>208</v>
      </c>
      <c r="H40" s="11" t="s">
        <v>20</v>
      </c>
      <c r="I40" s="11" t="s">
        <v>209</v>
      </c>
      <c r="J40" s="11" t="s">
        <v>20</v>
      </c>
      <c r="K40" s="11" t="s">
        <v>210</v>
      </c>
      <c r="L40" s="11" t="s">
        <v>211</v>
      </c>
      <c r="M40" s="11" t="s">
        <v>212</v>
      </c>
    </row>
    <row r="41" spans="1:13" x14ac:dyDescent="0.3">
      <c r="A41" t="s">
        <v>162</v>
      </c>
      <c r="B41" t="s">
        <v>213</v>
      </c>
      <c r="D41" s="11" t="s">
        <v>17</v>
      </c>
      <c r="E41" s="12">
        <v>3</v>
      </c>
      <c r="F41" t="s">
        <v>164</v>
      </c>
      <c r="G41" s="11" t="s">
        <v>214</v>
      </c>
      <c r="H41" s="11" t="s">
        <v>20</v>
      </c>
      <c r="I41" s="11" t="s">
        <v>215</v>
      </c>
      <c r="J41" s="11" t="s">
        <v>20</v>
      </c>
      <c r="K41" s="11" t="s">
        <v>216</v>
      </c>
      <c r="L41" s="11" t="s">
        <v>217</v>
      </c>
      <c r="M41" s="11" t="s">
        <v>214</v>
      </c>
    </row>
    <row r="42" spans="1:13" x14ac:dyDescent="0.3">
      <c r="A42" t="s">
        <v>162</v>
      </c>
      <c r="B42" t="s">
        <v>218</v>
      </c>
      <c r="D42" t="s">
        <v>17</v>
      </c>
      <c r="E42" s="13">
        <v>2</v>
      </c>
      <c r="F42" t="s">
        <v>164</v>
      </c>
      <c r="G42" t="s">
        <v>219</v>
      </c>
      <c r="H42" t="s">
        <v>20</v>
      </c>
      <c r="I42" t="s">
        <v>220</v>
      </c>
      <c r="J42" t="s">
        <v>20</v>
      </c>
      <c r="K42" t="s">
        <v>221</v>
      </c>
      <c r="L42" t="s">
        <v>222</v>
      </c>
      <c r="M42" t="s">
        <v>223</v>
      </c>
    </row>
    <row r="43" spans="1:13" x14ac:dyDescent="0.3">
      <c r="A43" t="s">
        <v>162</v>
      </c>
      <c r="B43" t="s">
        <v>224</v>
      </c>
      <c r="D43" s="11" t="s">
        <v>38</v>
      </c>
      <c r="E43" s="12">
        <v>8</v>
      </c>
      <c r="F43" t="s">
        <v>164</v>
      </c>
      <c r="G43" s="11" t="s">
        <v>133</v>
      </c>
      <c r="H43" s="11" t="s">
        <v>20</v>
      </c>
      <c r="I43" s="11" t="s">
        <v>134</v>
      </c>
      <c r="J43" s="11" t="s">
        <v>20</v>
      </c>
      <c r="K43" s="11" t="s">
        <v>135</v>
      </c>
      <c r="L43" s="11" t="s">
        <v>136</v>
      </c>
      <c r="M43" s="11" t="s">
        <v>137</v>
      </c>
    </row>
    <row r="44" spans="1:13" x14ac:dyDescent="0.3">
      <c r="A44" t="s">
        <v>225</v>
      </c>
      <c r="B44" s="11" t="s">
        <v>163</v>
      </c>
      <c r="C44" s="11"/>
      <c r="D44" s="11" t="s">
        <v>17</v>
      </c>
      <c r="E44" s="12">
        <v>1</v>
      </c>
      <c r="F44" t="s">
        <v>226</v>
      </c>
      <c r="G44" s="11" t="s">
        <v>165</v>
      </c>
      <c r="H44" s="11" t="s">
        <v>20</v>
      </c>
      <c r="I44" s="11" t="s">
        <v>166</v>
      </c>
      <c r="J44" s="11" t="s">
        <v>112</v>
      </c>
      <c r="K44" s="11" t="s">
        <v>167</v>
      </c>
      <c r="L44" s="11" t="s">
        <v>168</v>
      </c>
      <c r="M44" s="11" t="s">
        <v>169</v>
      </c>
    </row>
    <row r="45" spans="1:13" x14ac:dyDescent="0.3">
      <c r="A45" t="s">
        <v>225</v>
      </c>
      <c r="B45" s="11" t="s">
        <v>227</v>
      </c>
      <c r="C45" s="11"/>
      <c r="D45" s="11" t="s">
        <v>38</v>
      </c>
      <c r="E45" s="12">
        <v>8</v>
      </c>
      <c r="F45" t="s">
        <v>226</v>
      </c>
      <c r="G45" s="11" t="s">
        <v>228</v>
      </c>
      <c r="H45" s="11" t="s">
        <v>20</v>
      </c>
      <c r="I45" s="11" t="s">
        <v>229</v>
      </c>
      <c r="J45" s="11" t="s">
        <v>20</v>
      </c>
      <c r="K45" s="11" t="s">
        <v>230</v>
      </c>
      <c r="L45" s="11" t="s">
        <v>231</v>
      </c>
      <c r="M45" s="11" t="s">
        <v>232</v>
      </c>
    </row>
    <row r="46" spans="1:13" x14ac:dyDescent="0.3">
      <c r="A46" t="s">
        <v>225</v>
      </c>
      <c r="B46" s="11" t="s">
        <v>233</v>
      </c>
      <c r="C46" s="11"/>
      <c r="D46" s="11" t="s">
        <v>44</v>
      </c>
      <c r="E46" s="12">
        <v>4</v>
      </c>
      <c r="F46" t="s">
        <v>226</v>
      </c>
      <c r="G46" s="11" t="s">
        <v>234</v>
      </c>
      <c r="H46" s="11" t="s">
        <v>20</v>
      </c>
      <c r="I46" s="11" t="s">
        <v>235</v>
      </c>
      <c r="J46" s="11" t="s">
        <v>20</v>
      </c>
      <c r="K46" s="11" t="s">
        <v>236</v>
      </c>
      <c r="L46" s="11" t="s">
        <v>237</v>
      </c>
      <c r="M46" s="11" t="s">
        <v>238</v>
      </c>
    </row>
    <row r="47" spans="1:13" x14ac:dyDescent="0.3">
      <c r="A47" t="s">
        <v>225</v>
      </c>
      <c r="B47" s="11" t="s">
        <v>239</v>
      </c>
      <c r="C47" s="11"/>
      <c r="D47" s="11" t="s">
        <v>44</v>
      </c>
      <c r="E47" s="12">
        <v>1</v>
      </c>
      <c r="F47" t="s">
        <v>226</v>
      </c>
      <c r="G47" s="11" t="s">
        <v>240</v>
      </c>
      <c r="H47" s="11" t="s">
        <v>20</v>
      </c>
      <c r="I47" s="11" t="s">
        <v>241</v>
      </c>
      <c r="J47" s="11" t="s">
        <v>20</v>
      </c>
      <c r="K47" s="11" t="s">
        <v>242</v>
      </c>
      <c r="L47" s="11" t="s">
        <v>243</v>
      </c>
      <c r="M47" s="11" t="s">
        <v>244</v>
      </c>
    </row>
    <row r="48" spans="1:13" x14ac:dyDescent="0.3">
      <c r="A48" t="s">
        <v>225</v>
      </c>
      <c r="B48" s="11" t="s">
        <v>245</v>
      </c>
      <c r="C48" s="11"/>
      <c r="D48" s="11" t="s">
        <v>38</v>
      </c>
      <c r="E48" s="12">
        <v>8</v>
      </c>
      <c r="F48" t="s">
        <v>226</v>
      </c>
      <c r="G48" s="11" t="s">
        <v>246</v>
      </c>
      <c r="H48" s="11" t="s">
        <v>20</v>
      </c>
      <c r="I48" s="11" t="s">
        <v>247</v>
      </c>
      <c r="J48" s="11" t="s">
        <v>20</v>
      </c>
      <c r="K48" s="11" t="s">
        <v>248</v>
      </c>
      <c r="L48" s="11" t="s">
        <v>231</v>
      </c>
      <c r="M48" s="11" t="s">
        <v>249</v>
      </c>
    </row>
    <row r="49" spans="1:14" x14ac:dyDescent="0.3">
      <c r="A49" t="s">
        <v>225</v>
      </c>
      <c r="B49" s="11" t="s">
        <v>250</v>
      </c>
      <c r="C49" s="11"/>
      <c r="D49" s="11" t="s">
        <v>17</v>
      </c>
      <c r="E49" s="12">
        <v>1</v>
      </c>
      <c r="F49" t="s">
        <v>226</v>
      </c>
      <c r="G49" s="11" t="s">
        <v>251</v>
      </c>
      <c r="H49" s="11" t="s">
        <v>20</v>
      </c>
      <c r="I49" s="11" t="s">
        <v>252</v>
      </c>
      <c r="J49" s="11" t="s">
        <v>20</v>
      </c>
      <c r="K49" s="11" t="s">
        <v>253</v>
      </c>
      <c r="L49" s="11" t="s">
        <v>254</v>
      </c>
      <c r="M49" s="11" t="s">
        <v>255</v>
      </c>
    </row>
    <row r="50" spans="1:14" x14ac:dyDescent="0.3">
      <c r="A50" t="s">
        <v>225</v>
      </c>
      <c r="B50" s="11" t="s">
        <v>256</v>
      </c>
      <c r="C50" s="11"/>
      <c r="D50" s="11" t="s">
        <v>38</v>
      </c>
      <c r="E50" s="12">
        <v>8</v>
      </c>
      <c r="F50" t="s">
        <v>226</v>
      </c>
      <c r="G50" s="11" t="s">
        <v>257</v>
      </c>
      <c r="H50" s="11" t="s">
        <v>20</v>
      </c>
      <c r="I50" s="11" t="s">
        <v>258</v>
      </c>
      <c r="J50" s="11" t="s">
        <v>20</v>
      </c>
      <c r="K50" s="11" t="s">
        <v>259</v>
      </c>
      <c r="L50" s="11" t="s">
        <v>36</v>
      </c>
      <c r="M50" s="11" t="s">
        <v>259</v>
      </c>
    </row>
    <row r="51" spans="1:14" x14ac:dyDescent="0.3">
      <c r="A51" t="s">
        <v>225</v>
      </c>
      <c r="B51" s="11" t="s">
        <v>213</v>
      </c>
      <c r="C51" s="11"/>
      <c r="D51" s="11" t="s">
        <v>17</v>
      </c>
      <c r="E51" s="12">
        <v>3</v>
      </c>
      <c r="F51" t="s">
        <v>226</v>
      </c>
      <c r="G51" s="11" t="s">
        <v>260</v>
      </c>
      <c r="H51" s="11" t="s">
        <v>20</v>
      </c>
      <c r="I51" s="11" t="s">
        <v>215</v>
      </c>
      <c r="J51" s="11" t="s">
        <v>20</v>
      </c>
      <c r="K51" s="11" t="s">
        <v>216</v>
      </c>
      <c r="L51" s="11" t="s">
        <v>217</v>
      </c>
      <c r="M51" s="11" t="s">
        <v>214</v>
      </c>
    </row>
    <row r="52" spans="1:14" x14ac:dyDescent="0.3">
      <c r="A52" t="s">
        <v>225</v>
      </c>
      <c r="B52" t="s">
        <v>218</v>
      </c>
      <c r="D52" t="s">
        <v>44</v>
      </c>
      <c r="E52" s="13">
        <v>2</v>
      </c>
      <c r="F52" t="s">
        <v>226</v>
      </c>
      <c r="G52" t="s">
        <v>219</v>
      </c>
      <c r="H52" t="s">
        <v>20</v>
      </c>
      <c r="I52" t="s">
        <v>220</v>
      </c>
      <c r="J52" t="s">
        <v>20</v>
      </c>
      <c r="K52" t="s">
        <v>221</v>
      </c>
      <c r="L52" t="s">
        <v>261</v>
      </c>
      <c r="M52" t="s">
        <v>223</v>
      </c>
    </row>
    <row r="53" spans="1:14" x14ac:dyDescent="0.3">
      <c r="A53" t="s">
        <v>262</v>
      </c>
      <c r="B53" s="11" t="s">
        <v>263</v>
      </c>
      <c r="C53" s="11"/>
      <c r="D53" s="11" t="s">
        <v>38</v>
      </c>
      <c r="E53" s="12">
        <v>8</v>
      </c>
      <c r="F53" t="s">
        <v>264</v>
      </c>
      <c r="G53" s="11" t="s">
        <v>265</v>
      </c>
      <c r="H53" s="11" t="s">
        <v>20</v>
      </c>
      <c r="I53" s="11" t="s">
        <v>266</v>
      </c>
      <c r="J53" s="11" t="s">
        <v>20</v>
      </c>
      <c r="K53" s="11" t="s">
        <v>267</v>
      </c>
      <c r="L53" s="11" t="s">
        <v>268</v>
      </c>
      <c r="M53" s="11" t="s">
        <v>269</v>
      </c>
    </row>
    <row r="54" spans="1:14" x14ac:dyDescent="0.3">
      <c r="A54" t="s">
        <v>262</v>
      </c>
      <c r="B54" s="11" t="s">
        <v>270</v>
      </c>
      <c r="C54" s="11"/>
      <c r="D54" s="11" t="s">
        <v>44</v>
      </c>
      <c r="E54" s="12">
        <v>4</v>
      </c>
      <c r="F54" t="s">
        <v>264</v>
      </c>
      <c r="G54" s="11" t="s">
        <v>234</v>
      </c>
      <c r="H54" s="11" t="s">
        <v>20</v>
      </c>
      <c r="I54" s="11" t="s">
        <v>271</v>
      </c>
      <c r="J54" s="11" t="s">
        <v>20</v>
      </c>
      <c r="K54" s="11" t="s">
        <v>236</v>
      </c>
      <c r="L54" s="11" t="s">
        <v>237</v>
      </c>
      <c r="M54" s="11" t="s">
        <v>238</v>
      </c>
    </row>
    <row r="55" spans="1:14" x14ac:dyDescent="0.3">
      <c r="A55" t="s">
        <v>262</v>
      </c>
      <c r="B55" s="11" t="s">
        <v>272</v>
      </c>
      <c r="C55" s="11"/>
      <c r="D55" s="11" t="s">
        <v>38</v>
      </c>
      <c r="E55" s="12">
        <v>8</v>
      </c>
      <c r="F55" t="s">
        <v>264</v>
      </c>
      <c r="G55" s="11" t="s">
        <v>273</v>
      </c>
      <c r="H55" s="11" t="s">
        <v>20</v>
      </c>
      <c r="I55" s="11" t="s">
        <v>274</v>
      </c>
      <c r="J55" s="11" t="s">
        <v>20</v>
      </c>
      <c r="K55" s="11" t="s">
        <v>275</v>
      </c>
      <c r="L55" s="11" t="s">
        <v>276</v>
      </c>
      <c r="M55" s="11" t="s">
        <v>277</v>
      </c>
    </row>
    <row r="56" spans="1:14" x14ac:dyDescent="0.3">
      <c r="A56" t="s">
        <v>262</v>
      </c>
      <c r="B56" s="11" t="s">
        <v>278</v>
      </c>
      <c r="C56" s="11"/>
      <c r="D56" s="11" t="s">
        <v>17</v>
      </c>
      <c r="E56" s="12">
        <v>1</v>
      </c>
      <c r="F56" t="s">
        <v>264</v>
      </c>
      <c r="G56" s="11" t="s">
        <v>279</v>
      </c>
      <c r="H56" s="11" t="s">
        <v>20</v>
      </c>
      <c r="I56" s="11" t="s">
        <v>280</v>
      </c>
      <c r="J56" s="11" t="s">
        <v>20</v>
      </c>
      <c r="K56" s="11" t="s">
        <v>281</v>
      </c>
      <c r="L56" s="11" t="s">
        <v>36</v>
      </c>
      <c r="M56" s="11" t="s">
        <v>281</v>
      </c>
    </row>
    <row r="57" spans="1:14" x14ac:dyDescent="0.3">
      <c r="A57" t="s">
        <v>262</v>
      </c>
      <c r="B57" s="11" t="s">
        <v>282</v>
      </c>
      <c r="C57" s="11"/>
      <c r="D57" s="11" t="s">
        <v>38</v>
      </c>
      <c r="E57" s="12">
        <v>8</v>
      </c>
      <c r="F57" t="s">
        <v>264</v>
      </c>
      <c r="G57" s="11" t="s">
        <v>283</v>
      </c>
      <c r="H57" s="11" t="s">
        <v>20</v>
      </c>
      <c r="I57" s="11" t="s">
        <v>284</v>
      </c>
      <c r="J57" s="11" t="s">
        <v>20</v>
      </c>
      <c r="K57" s="11" t="s">
        <v>285</v>
      </c>
      <c r="L57" s="11" t="s">
        <v>36</v>
      </c>
      <c r="M57" s="11" t="s">
        <v>285</v>
      </c>
    </row>
    <row r="58" spans="1:14" x14ac:dyDescent="0.3">
      <c r="A58" t="s">
        <v>286</v>
      </c>
      <c r="B58" s="11" t="s">
        <v>287</v>
      </c>
      <c r="C58" s="11"/>
      <c r="D58" s="11" t="s">
        <v>44</v>
      </c>
      <c r="E58" s="12">
        <v>2</v>
      </c>
      <c r="F58" t="s">
        <v>288</v>
      </c>
      <c r="G58" s="11" t="s">
        <v>289</v>
      </c>
      <c r="H58" s="11" t="s">
        <v>20</v>
      </c>
      <c r="I58" s="11" t="s">
        <v>290</v>
      </c>
      <c r="J58" s="11" t="s">
        <v>20</v>
      </c>
      <c r="K58" s="11" t="s">
        <v>291</v>
      </c>
      <c r="L58" s="11" t="s">
        <v>292</v>
      </c>
      <c r="M58" s="11" t="s">
        <v>293</v>
      </c>
    </row>
    <row r="59" spans="1:14" x14ac:dyDescent="0.3">
      <c r="A59" t="s">
        <v>286</v>
      </c>
      <c r="B59" s="11" t="s">
        <v>294</v>
      </c>
      <c r="C59" s="11"/>
      <c r="D59" s="11" t="s">
        <v>17</v>
      </c>
      <c r="E59" s="12">
        <v>3</v>
      </c>
      <c r="F59" t="s">
        <v>288</v>
      </c>
      <c r="G59" s="11" t="s">
        <v>295</v>
      </c>
      <c r="H59" s="11" t="s">
        <v>20</v>
      </c>
      <c r="I59" s="11" t="s">
        <v>296</v>
      </c>
      <c r="J59" s="11" t="s">
        <v>20</v>
      </c>
      <c r="K59" s="11" t="s">
        <v>297</v>
      </c>
      <c r="L59" s="11" t="s">
        <v>36</v>
      </c>
      <c r="M59" s="11" t="s">
        <v>297</v>
      </c>
    </row>
    <row r="60" spans="1:14" x14ac:dyDescent="0.3">
      <c r="A60" t="s">
        <v>286</v>
      </c>
      <c r="B60" s="11" t="s">
        <v>298</v>
      </c>
      <c r="C60" s="11"/>
      <c r="D60" s="11" t="s">
        <v>38</v>
      </c>
      <c r="E60" s="12">
        <v>8</v>
      </c>
      <c r="F60" t="s">
        <v>288</v>
      </c>
      <c r="G60" s="11" t="s">
        <v>299</v>
      </c>
      <c r="H60" s="11" t="s">
        <v>20</v>
      </c>
      <c r="I60" s="11" t="s">
        <v>300</v>
      </c>
      <c r="J60" s="11" t="s">
        <v>112</v>
      </c>
      <c r="K60" s="11" t="s">
        <v>267</v>
      </c>
      <c r="L60" s="11" t="s">
        <v>301</v>
      </c>
      <c r="M60" s="11" t="s">
        <v>302</v>
      </c>
    </row>
    <row r="61" spans="1:14" x14ac:dyDescent="0.3">
      <c r="A61" t="s">
        <v>286</v>
      </c>
      <c r="B61" s="11" t="s">
        <v>303</v>
      </c>
      <c r="C61" s="11"/>
      <c r="D61" s="11" t="s">
        <v>17</v>
      </c>
      <c r="E61" s="12">
        <v>2</v>
      </c>
      <c r="F61" t="s">
        <v>288</v>
      </c>
      <c r="G61" s="11" t="s">
        <v>304</v>
      </c>
      <c r="H61" s="11" t="s">
        <v>20</v>
      </c>
      <c r="I61" s="11" t="s">
        <v>305</v>
      </c>
      <c r="J61" s="11" t="s">
        <v>20</v>
      </c>
      <c r="K61" s="11" t="s">
        <v>306</v>
      </c>
      <c r="L61" s="11" t="s">
        <v>36</v>
      </c>
      <c r="M61" s="11" t="s">
        <v>307</v>
      </c>
    </row>
    <row r="62" spans="1:14" x14ac:dyDescent="0.3">
      <c r="A62" t="s">
        <v>286</v>
      </c>
      <c r="B62" s="11" t="s">
        <v>308</v>
      </c>
      <c r="C62" s="11"/>
      <c r="D62" s="11" t="s">
        <v>38</v>
      </c>
      <c r="E62" s="12">
        <v>8</v>
      </c>
      <c r="F62" t="s">
        <v>288</v>
      </c>
      <c r="G62" s="11" t="s">
        <v>309</v>
      </c>
      <c r="H62" s="11" t="s">
        <v>20</v>
      </c>
      <c r="I62" s="11" t="s">
        <v>310</v>
      </c>
      <c r="J62" s="11" t="s">
        <v>311</v>
      </c>
      <c r="K62" s="11" t="s">
        <v>275</v>
      </c>
      <c r="L62" s="11" t="s">
        <v>312</v>
      </c>
      <c r="M62" s="11" t="s">
        <v>302</v>
      </c>
    </row>
    <row r="63" spans="1:14" x14ac:dyDescent="0.3">
      <c r="A63" t="s">
        <v>286</v>
      </c>
      <c r="B63" s="11" t="s">
        <v>313</v>
      </c>
      <c r="C63" s="11"/>
      <c r="D63" s="11" t="s">
        <v>17</v>
      </c>
      <c r="E63" s="12">
        <v>1</v>
      </c>
      <c r="F63" t="s">
        <v>288</v>
      </c>
      <c r="G63" s="11" t="s">
        <v>314</v>
      </c>
      <c r="H63" s="11" t="s">
        <v>20</v>
      </c>
      <c r="I63" s="11" t="s">
        <v>315</v>
      </c>
      <c r="J63" s="11" t="s">
        <v>20</v>
      </c>
      <c r="K63" s="11" t="s">
        <v>316</v>
      </c>
      <c r="L63" s="11" t="s">
        <v>36</v>
      </c>
      <c r="M63" s="11" t="s">
        <v>316</v>
      </c>
    </row>
    <row r="64" spans="1:14" x14ac:dyDescent="0.3">
      <c r="A64" t="s">
        <v>286</v>
      </c>
      <c r="B64" s="11" t="s">
        <v>317</v>
      </c>
      <c r="C64" s="11"/>
      <c r="D64" s="11" t="s">
        <v>38</v>
      </c>
      <c r="E64" s="12">
        <v>8</v>
      </c>
      <c r="F64" t="s">
        <v>288</v>
      </c>
      <c r="G64" s="11" t="s">
        <v>318</v>
      </c>
      <c r="H64" s="11" t="s">
        <v>20</v>
      </c>
      <c r="I64" s="11" t="s">
        <v>319</v>
      </c>
      <c r="J64" s="11" t="s">
        <v>20</v>
      </c>
      <c r="K64" s="11" t="s">
        <v>320</v>
      </c>
      <c r="L64" s="11" t="s">
        <v>36</v>
      </c>
      <c r="M64" s="11" t="s">
        <v>320</v>
      </c>
      <c r="N64" s="14"/>
    </row>
    <row r="65" spans="1:13" x14ac:dyDescent="0.3">
      <c r="A65" t="s">
        <v>321</v>
      </c>
      <c r="B65" s="11" t="s">
        <v>322</v>
      </c>
      <c r="C65" s="11"/>
      <c r="D65" s="11" t="s">
        <v>17</v>
      </c>
      <c r="E65" s="12">
        <v>1</v>
      </c>
      <c r="F65" t="s">
        <v>323</v>
      </c>
      <c r="G65" s="11" t="s">
        <v>324</v>
      </c>
      <c r="H65" s="11" t="s">
        <v>20</v>
      </c>
      <c r="I65" s="11" t="s">
        <v>325</v>
      </c>
      <c r="J65" s="11" t="s">
        <v>20</v>
      </c>
      <c r="K65" s="11" t="s">
        <v>326</v>
      </c>
      <c r="L65" s="11" t="s">
        <v>327</v>
      </c>
      <c r="M65" s="11" t="s">
        <v>328</v>
      </c>
    </row>
    <row r="66" spans="1:13" x14ac:dyDescent="0.3">
      <c r="A66" t="s">
        <v>321</v>
      </c>
      <c r="B66" s="11" t="s">
        <v>329</v>
      </c>
      <c r="C66" s="11"/>
      <c r="D66" s="11" t="s">
        <v>38</v>
      </c>
      <c r="E66" s="12">
        <v>8</v>
      </c>
      <c r="F66" t="s">
        <v>323</v>
      </c>
      <c r="G66" s="11" t="s">
        <v>330</v>
      </c>
      <c r="H66" s="11" t="s">
        <v>20</v>
      </c>
      <c r="I66" s="11" t="s">
        <v>331</v>
      </c>
      <c r="J66" s="11" t="s">
        <v>20</v>
      </c>
      <c r="K66" s="11" t="s">
        <v>332</v>
      </c>
      <c r="L66" s="11" t="s">
        <v>333</v>
      </c>
      <c r="M66" s="11" t="s">
        <v>334</v>
      </c>
    </row>
    <row r="67" spans="1:13" x14ac:dyDescent="0.3">
      <c r="A67" t="s">
        <v>335</v>
      </c>
      <c r="B67" s="11" t="s">
        <v>336</v>
      </c>
      <c r="C67" s="11" t="s">
        <v>16</v>
      </c>
      <c r="D67" s="11" t="s">
        <v>17</v>
      </c>
      <c r="E67" s="12">
        <v>1</v>
      </c>
      <c r="F67" t="s">
        <v>337</v>
      </c>
      <c r="G67" s="11" t="s">
        <v>338</v>
      </c>
      <c r="H67" s="11" t="s">
        <v>20</v>
      </c>
      <c r="I67" s="11" t="s">
        <v>339</v>
      </c>
      <c r="J67" s="11" t="s">
        <v>20</v>
      </c>
      <c r="K67" s="11" t="s">
        <v>340</v>
      </c>
      <c r="L67" s="11" t="s">
        <v>36</v>
      </c>
      <c r="M67" s="11" t="s">
        <v>340</v>
      </c>
    </row>
    <row r="68" spans="1:13" x14ac:dyDescent="0.3">
      <c r="A68" t="s">
        <v>335</v>
      </c>
      <c r="B68" s="11" t="s">
        <v>341</v>
      </c>
      <c r="C68" s="11"/>
      <c r="D68" s="11" t="s">
        <v>17</v>
      </c>
      <c r="E68" s="12">
        <v>4</v>
      </c>
      <c r="F68" t="s">
        <v>337</v>
      </c>
      <c r="G68" s="11" t="s">
        <v>342</v>
      </c>
      <c r="H68" s="11" t="s">
        <v>20</v>
      </c>
      <c r="I68" s="11" t="s">
        <v>343</v>
      </c>
      <c r="J68" s="11" t="s">
        <v>20</v>
      </c>
      <c r="K68" s="11" t="s">
        <v>344</v>
      </c>
      <c r="L68" s="11" t="s">
        <v>345</v>
      </c>
      <c r="M68" s="11" t="s">
        <v>346</v>
      </c>
    </row>
    <row r="69" spans="1:13" x14ac:dyDescent="0.3">
      <c r="A69" t="s">
        <v>335</v>
      </c>
      <c r="B69" s="11" t="s">
        <v>347</v>
      </c>
      <c r="C69" s="11"/>
      <c r="D69" s="11" t="s">
        <v>44</v>
      </c>
      <c r="E69" s="12">
        <v>8</v>
      </c>
      <c r="F69" t="s">
        <v>337</v>
      </c>
      <c r="G69" s="11" t="s">
        <v>348</v>
      </c>
      <c r="H69" s="11" t="s">
        <v>20</v>
      </c>
      <c r="I69" s="11" t="s">
        <v>349</v>
      </c>
      <c r="J69" s="11" t="s">
        <v>20</v>
      </c>
      <c r="K69" s="11" t="s">
        <v>350</v>
      </c>
      <c r="L69" s="11" t="s">
        <v>351</v>
      </c>
      <c r="M69" s="11" t="s">
        <v>352</v>
      </c>
    </row>
    <row r="70" spans="1:13" x14ac:dyDescent="0.3">
      <c r="A70" t="s">
        <v>335</v>
      </c>
      <c r="B70" s="11" t="s">
        <v>353</v>
      </c>
      <c r="C70" s="11"/>
      <c r="D70" s="11" t="s">
        <v>38</v>
      </c>
      <c r="E70" s="12">
        <v>8</v>
      </c>
      <c r="F70" t="s">
        <v>337</v>
      </c>
      <c r="G70" s="11" t="s">
        <v>354</v>
      </c>
      <c r="H70" s="11" t="s">
        <v>20</v>
      </c>
      <c r="I70" s="11" t="s">
        <v>355</v>
      </c>
      <c r="J70" s="11" t="s">
        <v>20</v>
      </c>
      <c r="K70" s="11" t="s">
        <v>356</v>
      </c>
      <c r="L70" s="11" t="s">
        <v>36</v>
      </c>
      <c r="M70" s="11" t="s">
        <v>356</v>
      </c>
    </row>
    <row r="71" spans="1:13" x14ac:dyDescent="0.3">
      <c r="A71" s="15" t="s">
        <v>357</v>
      </c>
      <c r="B71" s="15" t="s">
        <v>358</v>
      </c>
      <c r="C71" s="11"/>
      <c r="D71" t="s">
        <v>44</v>
      </c>
      <c r="E71" s="12" t="s">
        <v>359</v>
      </c>
      <c r="F71" s="15" t="s">
        <v>357</v>
      </c>
      <c r="G71" t="s">
        <v>360</v>
      </c>
      <c r="H71" s="11" t="s">
        <v>361</v>
      </c>
      <c r="I71" t="s">
        <v>362</v>
      </c>
      <c r="J71" t="s">
        <v>363</v>
      </c>
      <c r="K71" s="16" t="s">
        <v>364</v>
      </c>
      <c r="L71" s="16" t="s">
        <v>365</v>
      </c>
      <c r="M71" s="11" t="s">
        <v>366</v>
      </c>
    </row>
    <row r="72" spans="1:13" x14ac:dyDescent="0.3">
      <c r="A72" t="s">
        <v>335</v>
      </c>
      <c r="B72" t="s">
        <v>224</v>
      </c>
      <c r="D72" s="11" t="s">
        <v>38</v>
      </c>
      <c r="E72" s="12">
        <v>8</v>
      </c>
      <c r="F72" t="s">
        <v>337</v>
      </c>
      <c r="G72" s="11" t="s">
        <v>133</v>
      </c>
      <c r="H72" s="11" t="s">
        <v>20</v>
      </c>
      <c r="I72" s="11" t="s">
        <v>134</v>
      </c>
      <c r="J72" s="11" t="s">
        <v>20</v>
      </c>
      <c r="K72" s="11" t="s">
        <v>135</v>
      </c>
      <c r="L72" s="11" t="s">
        <v>136</v>
      </c>
      <c r="M72" s="11" t="s">
        <v>137</v>
      </c>
    </row>
    <row r="73" spans="1:13" x14ac:dyDescent="0.3">
      <c r="A73" t="s">
        <v>367</v>
      </c>
      <c r="B73" s="11" t="s">
        <v>368</v>
      </c>
      <c r="C73" s="11"/>
      <c r="D73" s="11" t="s">
        <v>17</v>
      </c>
      <c r="E73" s="12">
        <v>2</v>
      </c>
      <c r="F73" t="s">
        <v>369</v>
      </c>
      <c r="G73" s="11" t="s">
        <v>370</v>
      </c>
      <c r="H73" s="11" t="s">
        <v>20</v>
      </c>
      <c r="I73" s="11" t="s">
        <v>371</v>
      </c>
      <c r="J73" s="11" t="s">
        <v>112</v>
      </c>
      <c r="K73" s="11" t="s">
        <v>372</v>
      </c>
      <c r="L73" s="11" t="s">
        <v>373</v>
      </c>
      <c r="M73" s="11" t="s">
        <v>374</v>
      </c>
    </row>
    <row r="74" spans="1:13" x14ac:dyDescent="0.3">
      <c r="A74" t="s">
        <v>367</v>
      </c>
      <c r="B74" s="11" t="s">
        <v>375</v>
      </c>
      <c r="C74" s="11"/>
      <c r="D74" s="11" t="s">
        <v>17</v>
      </c>
      <c r="E74" s="12">
        <v>2</v>
      </c>
      <c r="F74" t="s">
        <v>369</v>
      </c>
      <c r="G74" s="11" t="s">
        <v>376</v>
      </c>
      <c r="H74" s="11" t="s">
        <v>20</v>
      </c>
      <c r="I74" s="11" t="s">
        <v>377</v>
      </c>
      <c r="J74" s="11" t="s">
        <v>112</v>
      </c>
      <c r="K74" s="11" t="s">
        <v>378</v>
      </c>
      <c r="L74" s="11" t="s">
        <v>379</v>
      </c>
      <c r="M74" s="11" t="s">
        <v>380</v>
      </c>
    </row>
    <row r="75" spans="1:13" x14ac:dyDescent="0.3">
      <c r="A75" t="s">
        <v>367</v>
      </c>
      <c r="B75" s="11" t="s">
        <v>381</v>
      </c>
      <c r="C75" s="11"/>
      <c r="D75" s="11" t="s">
        <v>38</v>
      </c>
      <c r="E75" s="12">
        <v>8</v>
      </c>
      <c r="F75" t="s">
        <v>369</v>
      </c>
      <c r="G75" s="11" t="s">
        <v>181</v>
      </c>
      <c r="H75" s="11" t="s">
        <v>20</v>
      </c>
      <c r="I75" s="11" t="s">
        <v>382</v>
      </c>
      <c r="J75" s="11" t="s">
        <v>20</v>
      </c>
      <c r="K75" s="11" t="s">
        <v>183</v>
      </c>
      <c r="L75" s="11" t="s">
        <v>184</v>
      </c>
      <c r="M75" s="11" t="s">
        <v>185</v>
      </c>
    </row>
    <row r="76" spans="1:13" x14ac:dyDescent="0.3">
      <c r="A76" t="s">
        <v>367</v>
      </c>
      <c r="B76" s="11" t="s">
        <v>383</v>
      </c>
      <c r="C76" s="11"/>
      <c r="D76" s="11" t="s">
        <v>44</v>
      </c>
      <c r="E76" s="12">
        <v>5</v>
      </c>
      <c r="F76" t="s">
        <v>369</v>
      </c>
      <c r="G76" s="11" t="s">
        <v>384</v>
      </c>
      <c r="H76" s="11" t="s">
        <v>20</v>
      </c>
      <c r="I76" s="11" t="s">
        <v>385</v>
      </c>
      <c r="J76" s="11" t="s">
        <v>112</v>
      </c>
      <c r="K76" s="11" t="s">
        <v>386</v>
      </c>
      <c r="L76" s="11" t="s">
        <v>387</v>
      </c>
      <c r="M76" s="11" t="s">
        <v>388</v>
      </c>
    </row>
    <row r="77" spans="1:13" x14ac:dyDescent="0.3">
      <c r="A77" t="s">
        <v>389</v>
      </c>
      <c r="B77" t="s">
        <v>390</v>
      </c>
      <c r="C77" s="11"/>
      <c r="D77" s="11"/>
      <c r="E77" s="12"/>
      <c r="F77" t="s">
        <v>391</v>
      </c>
      <c r="G77" s="11" t="s">
        <v>392</v>
      </c>
      <c r="H77" s="11" t="s">
        <v>20</v>
      </c>
      <c r="I77" s="11" t="s">
        <v>393</v>
      </c>
      <c r="J77" s="11" t="s">
        <v>394</v>
      </c>
      <c r="K77" s="11" t="s">
        <v>395</v>
      </c>
      <c r="L77" s="11" t="s">
        <v>396</v>
      </c>
    </row>
    <row r="78" spans="1:13" x14ac:dyDescent="0.3">
      <c r="A78" t="s">
        <v>367</v>
      </c>
      <c r="B78" t="s">
        <v>224</v>
      </c>
      <c r="D78" s="11" t="s">
        <v>38</v>
      </c>
      <c r="E78" s="12">
        <v>8</v>
      </c>
      <c r="F78" t="s">
        <v>369</v>
      </c>
      <c r="G78" s="11" t="s">
        <v>133</v>
      </c>
      <c r="H78" s="11" t="s">
        <v>20</v>
      </c>
      <c r="I78" s="11" t="s">
        <v>134</v>
      </c>
      <c r="J78" s="11" t="s">
        <v>20</v>
      </c>
      <c r="K78" s="11" t="s">
        <v>135</v>
      </c>
      <c r="L78" s="11" t="s">
        <v>136</v>
      </c>
      <c r="M78" s="11" t="s">
        <v>137</v>
      </c>
    </row>
    <row r="79" spans="1:13" x14ac:dyDescent="0.3">
      <c r="A79" t="s">
        <v>397</v>
      </c>
      <c r="B79" s="11" t="s">
        <v>398</v>
      </c>
      <c r="C79" s="11" t="s">
        <v>16</v>
      </c>
      <c r="D79" s="11" t="s">
        <v>17</v>
      </c>
      <c r="E79" s="12">
        <v>2</v>
      </c>
      <c r="F79" t="s">
        <v>399</v>
      </c>
      <c r="G79" s="11" t="s">
        <v>400</v>
      </c>
      <c r="H79" s="11" t="s">
        <v>20</v>
      </c>
      <c r="I79" s="11" t="s">
        <v>401</v>
      </c>
      <c r="J79" s="11" t="s">
        <v>20</v>
      </c>
      <c r="K79" s="11" t="s">
        <v>402</v>
      </c>
      <c r="L79" s="11" t="s">
        <v>36</v>
      </c>
      <c r="M79" s="11" t="s">
        <v>402</v>
      </c>
    </row>
    <row r="80" spans="1:13" x14ac:dyDescent="0.3">
      <c r="A80" t="s">
        <v>397</v>
      </c>
      <c r="B80" s="11" t="s">
        <v>403</v>
      </c>
      <c r="C80" s="11"/>
      <c r="D80" s="11" t="s">
        <v>17</v>
      </c>
      <c r="E80" s="12">
        <v>2</v>
      </c>
      <c r="F80" t="s">
        <v>399</v>
      </c>
      <c r="G80" s="11" t="s">
        <v>404</v>
      </c>
      <c r="H80" s="11" t="s">
        <v>20</v>
      </c>
      <c r="I80" s="11" t="s">
        <v>405</v>
      </c>
      <c r="J80" s="11" t="s">
        <v>20</v>
      </c>
      <c r="K80" s="11" t="s">
        <v>406</v>
      </c>
      <c r="L80" s="11" t="s">
        <v>407</v>
      </c>
      <c r="M80" s="11" t="s">
        <v>408</v>
      </c>
    </row>
    <row r="81" spans="1:13" x14ac:dyDescent="0.3">
      <c r="A81" t="s">
        <v>397</v>
      </c>
      <c r="B81" s="11" t="s">
        <v>409</v>
      </c>
      <c r="C81" s="11"/>
      <c r="D81" s="11" t="s">
        <v>17</v>
      </c>
      <c r="E81" s="12">
        <v>3</v>
      </c>
      <c r="F81" t="s">
        <v>399</v>
      </c>
      <c r="G81" s="11" t="s">
        <v>410</v>
      </c>
      <c r="H81" s="11" t="s">
        <v>20</v>
      </c>
      <c r="I81" s="11" t="s">
        <v>411</v>
      </c>
      <c r="J81" s="11" t="s">
        <v>20</v>
      </c>
      <c r="K81" s="11" t="s">
        <v>412</v>
      </c>
      <c r="L81" s="11" t="s">
        <v>36</v>
      </c>
      <c r="M81" s="11" t="s">
        <v>412</v>
      </c>
    </row>
    <row r="82" spans="1:13" x14ac:dyDescent="0.3">
      <c r="A82" t="s">
        <v>397</v>
      </c>
      <c r="B82" s="11" t="s">
        <v>224</v>
      </c>
      <c r="C82" s="11"/>
      <c r="D82" s="11" t="s">
        <v>38</v>
      </c>
      <c r="E82" s="12">
        <v>8</v>
      </c>
      <c r="F82" t="s">
        <v>399</v>
      </c>
      <c r="G82" s="11" t="s">
        <v>133</v>
      </c>
      <c r="H82" s="11" t="s">
        <v>20</v>
      </c>
      <c r="I82" s="11" t="s">
        <v>413</v>
      </c>
      <c r="J82" s="11" t="s">
        <v>20</v>
      </c>
      <c r="K82" s="11" t="s">
        <v>135</v>
      </c>
      <c r="L82" s="11" t="s">
        <v>136</v>
      </c>
      <c r="M82" s="11" t="s">
        <v>137</v>
      </c>
    </row>
    <row r="83" spans="1:13" x14ac:dyDescent="0.3">
      <c r="A83" t="s">
        <v>397</v>
      </c>
      <c r="B83" s="11" t="s">
        <v>414</v>
      </c>
      <c r="C83" s="11"/>
      <c r="D83" s="11" t="s">
        <v>38</v>
      </c>
      <c r="E83" s="12">
        <v>8</v>
      </c>
      <c r="F83" t="s">
        <v>399</v>
      </c>
      <c r="G83" s="11" t="s">
        <v>415</v>
      </c>
      <c r="H83" s="11" t="s">
        <v>20</v>
      </c>
      <c r="I83" s="11" t="s">
        <v>416</v>
      </c>
      <c r="J83" s="11" t="s">
        <v>20</v>
      </c>
      <c r="K83" s="11" t="s">
        <v>417</v>
      </c>
      <c r="L83" s="11" t="s">
        <v>418</v>
      </c>
      <c r="M83" s="11" t="s">
        <v>419</v>
      </c>
    </row>
    <row r="84" spans="1:13" x14ac:dyDescent="0.3">
      <c r="A84" t="s">
        <v>397</v>
      </c>
      <c r="B84" s="11" t="s">
        <v>420</v>
      </c>
      <c r="C84" s="11"/>
      <c r="D84" s="11" t="s">
        <v>38</v>
      </c>
      <c r="E84" s="12">
        <v>8</v>
      </c>
      <c r="F84" t="s">
        <v>399</v>
      </c>
      <c r="G84" s="11" t="s">
        <v>421</v>
      </c>
      <c r="H84" s="11" t="s">
        <v>20</v>
      </c>
      <c r="I84" s="11" t="s">
        <v>422</v>
      </c>
      <c r="J84" s="11" t="s">
        <v>20</v>
      </c>
      <c r="K84" s="11" t="s">
        <v>423</v>
      </c>
      <c r="L84" s="11" t="s">
        <v>424</v>
      </c>
      <c r="M84" s="11" t="s">
        <v>425</v>
      </c>
    </row>
    <row r="85" spans="1:13" x14ac:dyDescent="0.3">
      <c r="A85" t="s">
        <v>397</v>
      </c>
      <c r="B85" s="11" t="s">
        <v>426</v>
      </c>
      <c r="C85" s="11"/>
      <c r="D85" s="11" t="s">
        <v>38</v>
      </c>
      <c r="E85" s="12">
        <v>8</v>
      </c>
      <c r="F85" t="s">
        <v>399</v>
      </c>
      <c r="G85" s="11" t="s">
        <v>427</v>
      </c>
      <c r="H85" s="11" t="s">
        <v>20</v>
      </c>
      <c r="I85" s="11" t="s">
        <v>428</v>
      </c>
      <c r="J85" s="11" t="s">
        <v>20</v>
      </c>
      <c r="K85" s="11" t="s">
        <v>429</v>
      </c>
      <c r="L85" s="11" t="s">
        <v>36</v>
      </c>
      <c r="M85" s="11" t="s">
        <v>429</v>
      </c>
    </row>
    <row r="86" spans="1:13" x14ac:dyDescent="0.3">
      <c r="A86" t="s">
        <v>430</v>
      </c>
      <c r="B86" s="11" t="s">
        <v>431</v>
      </c>
      <c r="C86" s="11"/>
      <c r="D86" s="11" t="s">
        <v>38</v>
      </c>
      <c r="E86" s="12">
        <v>8</v>
      </c>
      <c r="F86" t="s">
        <v>432</v>
      </c>
      <c r="G86" s="11" t="s">
        <v>433</v>
      </c>
      <c r="H86" s="11" t="s">
        <v>20</v>
      </c>
      <c r="I86" s="11" t="s">
        <v>434</v>
      </c>
      <c r="J86" s="11" t="s">
        <v>20</v>
      </c>
      <c r="K86" s="11" t="s">
        <v>435</v>
      </c>
      <c r="L86" s="11" t="s">
        <v>36</v>
      </c>
      <c r="M86" s="11" t="s">
        <v>435</v>
      </c>
    </row>
    <row r="87" spans="1:13" x14ac:dyDescent="0.3">
      <c r="A87" t="s">
        <v>430</v>
      </c>
      <c r="B87" s="11" t="s">
        <v>436</v>
      </c>
      <c r="C87" s="11"/>
      <c r="D87" s="11" t="s">
        <v>32</v>
      </c>
      <c r="E87" s="12">
        <v>11</v>
      </c>
      <c r="F87" t="s">
        <v>432</v>
      </c>
      <c r="G87" s="11" t="s">
        <v>437</v>
      </c>
      <c r="H87" s="11" t="s">
        <v>20</v>
      </c>
      <c r="I87" s="11" t="s">
        <v>438</v>
      </c>
      <c r="J87" s="11" t="s">
        <v>20</v>
      </c>
      <c r="K87" s="11" t="s">
        <v>439</v>
      </c>
      <c r="L87" s="11" t="s">
        <v>36</v>
      </c>
      <c r="M87" s="11" t="s">
        <v>440</v>
      </c>
    </row>
    <row r="88" spans="1:13" x14ac:dyDescent="0.3">
      <c r="A88" t="s">
        <v>430</v>
      </c>
      <c r="B88" s="11" t="s">
        <v>441</v>
      </c>
      <c r="C88" s="11"/>
      <c r="D88" s="11" t="s">
        <v>17</v>
      </c>
      <c r="E88" s="12">
        <v>1</v>
      </c>
      <c r="F88" t="s">
        <v>432</v>
      </c>
      <c r="G88" s="11" t="s">
        <v>442</v>
      </c>
      <c r="H88" s="11" t="s">
        <v>20</v>
      </c>
      <c r="I88" s="11" t="s">
        <v>443</v>
      </c>
      <c r="J88" s="11" t="s">
        <v>444</v>
      </c>
      <c r="K88" s="11" t="s">
        <v>445</v>
      </c>
      <c r="L88" s="11" t="s">
        <v>446</v>
      </c>
      <c r="M88" s="11" t="s">
        <v>364</v>
      </c>
    </row>
    <row r="89" spans="1:13" x14ac:dyDescent="0.3">
      <c r="A89" t="s">
        <v>430</v>
      </c>
      <c r="B89" s="11" t="s">
        <v>447</v>
      </c>
      <c r="C89" s="11"/>
      <c r="D89" s="11" t="s">
        <v>32</v>
      </c>
      <c r="E89" s="12" t="s">
        <v>448</v>
      </c>
      <c r="F89" t="s">
        <v>432</v>
      </c>
      <c r="G89" s="11" t="s">
        <v>449</v>
      </c>
      <c r="H89" s="11" t="s">
        <v>20</v>
      </c>
      <c r="I89" s="11" t="s">
        <v>450</v>
      </c>
      <c r="J89" s="11" t="s">
        <v>444</v>
      </c>
      <c r="K89" s="11" t="s">
        <v>451</v>
      </c>
      <c r="L89" s="11" t="s">
        <v>452</v>
      </c>
      <c r="M89" s="11" t="s">
        <v>364</v>
      </c>
    </row>
    <row r="90" spans="1:13" x14ac:dyDescent="0.3">
      <c r="A90" t="s">
        <v>430</v>
      </c>
      <c r="B90" s="11" t="s">
        <v>453</v>
      </c>
      <c r="C90" s="11"/>
      <c r="D90" s="11" t="s">
        <v>38</v>
      </c>
      <c r="E90" s="12">
        <v>8</v>
      </c>
      <c r="F90" t="s">
        <v>432</v>
      </c>
      <c r="G90" s="11" t="s">
        <v>454</v>
      </c>
      <c r="H90" s="11" t="s">
        <v>20</v>
      </c>
      <c r="I90" s="11" t="s">
        <v>455</v>
      </c>
      <c r="J90" s="11" t="s">
        <v>444</v>
      </c>
      <c r="K90" s="11" t="s">
        <v>456</v>
      </c>
      <c r="L90" s="11" t="s">
        <v>457</v>
      </c>
      <c r="M90" s="11" t="s">
        <v>364</v>
      </c>
    </row>
    <row r="91" spans="1:13" x14ac:dyDescent="0.3">
      <c r="A91" t="s">
        <v>430</v>
      </c>
      <c r="B91" s="11" t="s">
        <v>458</v>
      </c>
      <c r="D91" t="s">
        <v>38</v>
      </c>
      <c r="E91" s="13">
        <v>8</v>
      </c>
      <c r="F91" t="s">
        <v>432</v>
      </c>
      <c r="G91" t="s">
        <v>459</v>
      </c>
      <c r="H91" s="11" t="s">
        <v>20</v>
      </c>
      <c r="I91" t="s">
        <v>460</v>
      </c>
      <c r="J91" s="11" t="s">
        <v>363</v>
      </c>
      <c r="K91" s="11" t="s">
        <v>461</v>
      </c>
      <c r="L91"/>
      <c r="M91" t="s">
        <v>364</v>
      </c>
    </row>
    <row r="92" spans="1:13" x14ac:dyDescent="0.3">
      <c r="A92" t="s">
        <v>430</v>
      </c>
      <c r="B92" t="s">
        <v>462</v>
      </c>
      <c r="D92" t="s">
        <v>32</v>
      </c>
      <c r="E92" s="13" t="s">
        <v>463</v>
      </c>
      <c r="F92" t="s">
        <v>432</v>
      </c>
      <c r="G92" t="s">
        <v>464</v>
      </c>
      <c r="H92" s="11" t="s">
        <v>20</v>
      </c>
      <c r="I92" t="s">
        <v>465</v>
      </c>
      <c r="J92" s="11" t="s">
        <v>444</v>
      </c>
      <c r="K92" t="s">
        <v>466</v>
      </c>
      <c r="L92" t="s">
        <v>467</v>
      </c>
      <c r="M92" t="s">
        <v>364</v>
      </c>
    </row>
    <row r="93" spans="1:13" x14ac:dyDescent="0.3">
      <c r="A93" t="s">
        <v>430</v>
      </c>
      <c r="B93" s="11" t="s">
        <v>468</v>
      </c>
      <c r="C93" s="11"/>
      <c r="D93" s="11" t="s">
        <v>17</v>
      </c>
      <c r="E93" s="12">
        <v>1</v>
      </c>
      <c r="F93" t="s">
        <v>432</v>
      </c>
      <c r="G93" s="11" t="s">
        <v>469</v>
      </c>
      <c r="H93" s="11" t="s">
        <v>20</v>
      </c>
      <c r="I93" s="11" t="s">
        <v>470</v>
      </c>
      <c r="J93" s="11" t="s">
        <v>20</v>
      </c>
      <c r="K93" s="11" t="s">
        <v>471</v>
      </c>
      <c r="L93" s="11" t="s">
        <v>36</v>
      </c>
      <c r="M93" s="11" t="s">
        <v>471</v>
      </c>
    </row>
    <row r="94" spans="1:13" x14ac:dyDescent="0.3">
      <c r="A94" t="s">
        <v>430</v>
      </c>
      <c r="B94" s="11" t="s">
        <v>472</v>
      </c>
      <c r="C94" s="11"/>
      <c r="D94" s="11" t="s">
        <v>32</v>
      </c>
      <c r="E94" s="12">
        <v>3</v>
      </c>
      <c r="F94" t="s">
        <v>432</v>
      </c>
      <c r="G94" s="11" t="s">
        <v>473</v>
      </c>
      <c r="H94" s="11" t="s">
        <v>20</v>
      </c>
      <c r="I94" s="11" t="s">
        <v>474</v>
      </c>
      <c r="J94" s="11" t="s">
        <v>361</v>
      </c>
      <c r="K94" s="17" t="s">
        <v>475</v>
      </c>
    </row>
    <row r="95" spans="1:13" x14ac:dyDescent="0.3">
      <c r="A95" t="s">
        <v>430</v>
      </c>
      <c r="B95" s="11" t="s">
        <v>476</v>
      </c>
      <c r="C95" s="11"/>
      <c r="D95" s="11" t="s">
        <v>32</v>
      </c>
      <c r="E95" s="12">
        <v>11</v>
      </c>
      <c r="F95" t="s">
        <v>432</v>
      </c>
      <c r="G95" s="11" t="s">
        <v>477</v>
      </c>
      <c r="H95" s="11" t="s">
        <v>20</v>
      </c>
      <c r="I95" s="11" t="s">
        <v>478</v>
      </c>
      <c r="J95" s="11" t="s">
        <v>20</v>
      </c>
      <c r="K95" s="11" t="s">
        <v>479</v>
      </c>
      <c r="L95" s="11" t="s">
        <v>36</v>
      </c>
      <c r="M95" s="11" t="s">
        <v>479</v>
      </c>
    </row>
    <row r="96" spans="1:13" x14ac:dyDescent="0.3">
      <c r="A96" t="s">
        <v>430</v>
      </c>
      <c r="B96" s="11" t="s">
        <v>480</v>
      </c>
      <c r="C96" s="11"/>
      <c r="D96" s="11" t="s">
        <v>38</v>
      </c>
      <c r="E96" s="12">
        <v>8</v>
      </c>
      <c r="F96" t="s">
        <v>432</v>
      </c>
      <c r="G96" s="11" t="s">
        <v>481</v>
      </c>
      <c r="H96" s="11" t="s">
        <v>20</v>
      </c>
      <c r="I96" s="11" t="s">
        <v>482</v>
      </c>
      <c r="J96" s="11" t="s">
        <v>20</v>
      </c>
      <c r="K96" s="11" t="s">
        <v>483</v>
      </c>
      <c r="L96" s="11" t="s">
        <v>36</v>
      </c>
      <c r="M96" s="11" t="s">
        <v>483</v>
      </c>
    </row>
    <row r="97" spans="1:13" x14ac:dyDescent="0.3">
      <c r="A97" t="s">
        <v>430</v>
      </c>
      <c r="B97" s="11" t="s">
        <v>484</v>
      </c>
      <c r="C97" s="11"/>
      <c r="D97" s="11" t="s">
        <v>32</v>
      </c>
      <c r="E97" s="12">
        <v>3</v>
      </c>
      <c r="F97" t="s">
        <v>432</v>
      </c>
      <c r="G97" s="11" t="s">
        <v>485</v>
      </c>
      <c r="H97" s="11" t="s">
        <v>20</v>
      </c>
      <c r="I97" s="11" t="s">
        <v>486</v>
      </c>
      <c r="J97" s="11" t="s">
        <v>20</v>
      </c>
      <c r="K97" s="11" t="s">
        <v>487</v>
      </c>
      <c r="L97" s="11" t="s">
        <v>36</v>
      </c>
      <c r="M97" s="11" t="s">
        <v>487</v>
      </c>
    </row>
    <row r="98" spans="1:13" x14ac:dyDescent="0.3">
      <c r="A98" t="s">
        <v>430</v>
      </c>
      <c r="B98" s="11" t="s">
        <v>488</v>
      </c>
      <c r="C98" s="11"/>
      <c r="D98" s="11" t="s">
        <v>44</v>
      </c>
      <c r="E98" s="12">
        <v>2</v>
      </c>
      <c r="F98" t="s">
        <v>432</v>
      </c>
      <c r="G98" s="11" t="s">
        <v>489</v>
      </c>
      <c r="H98" s="11" t="s">
        <v>20</v>
      </c>
      <c r="I98" s="11" t="s">
        <v>490</v>
      </c>
      <c r="J98" s="11" t="s">
        <v>20</v>
      </c>
      <c r="K98" s="11" t="s">
        <v>491</v>
      </c>
      <c r="L98" s="11" t="s">
        <v>492</v>
      </c>
      <c r="M98" s="11" t="s">
        <v>493</v>
      </c>
    </row>
    <row r="99" spans="1:13" x14ac:dyDescent="0.3">
      <c r="A99" t="s">
        <v>430</v>
      </c>
      <c r="B99" s="11" t="s">
        <v>494</v>
      </c>
      <c r="C99" s="11"/>
      <c r="D99" s="11" t="s">
        <v>38</v>
      </c>
      <c r="E99" s="12">
        <v>8</v>
      </c>
      <c r="F99" t="s">
        <v>432</v>
      </c>
      <c r="G99" s="11" t="s">
        <v>495</v>
      </c>
      <c r="H99" s="11" t="s">
        <v>20</v>
      </c>
      <c r="I99" s="11" t="s">
        <v>496</v>
      </c>
      <c r="J99" s="11" t="s">
        <v>20</v>
      </c>
      <c r="K99" s="11" t="s">
        <v>497</v>
      </c>
      <c r="L99" s="11" t="s">
        <v>36</v>
      </c>
      <c r="M99" s="11" t="s">
        <v>497</v>
      </c>
    </row>
    <row r="100" spans="1:13" x14ac:dyDescent="0.3">
      <c r="A100" t="s">
        <v>430</v>
      </c>
      <c r="B100" s="11" t="s">
        <v>498</v>
      </c>
      <c r="C100" s="11"/>
      <c r="D100" s="11" t="s">
        <v>32</v>
      </c>
      <c r="E100" s="12">
        <v>11</v>
      </c>
      <c r="F100" t="s">
        <v>432</v>
      </c>
      <c r="G100" s="11" t="s">
        <v>499</v>
      </c>
      <c r="H100" s="11" t="s">
        <v>20</v>
      </c>
      <c r="I100" s="11" t="s">
        <v>500</v>
      </c>
      <c r="J100" s="11" t="s">
        <v>20</v>
      </c>
      <c r="K100" s="11" t="s">
        <v>501</v>
      </c>
      <c r="L100" s="11" t="s">
        <v>36</v>
      </c>
      <c r="M100" s="11" t="s">
        <v>501</v>
      </c>
    </row>
    <row r="101" spans="1:13" x14ac:dyDescent="0.3">
      <c r="A101" t="s">
        <v>430</v>
      </c>
      <c r="B101" s="11" t="s">
        <v>502</v>
      </c>
      <c r="C101" s="11"/>
      <c r="D101" s="11" t="s">
        <v>17</v>
      </c>
      <c r="E101" s="12">
        <v>1</v>
      </c>
      <c r="F101" t="s">
        <v>432</v>
      </c>
      <c r="G101" s="11" t="s">
        <v>503</v>
      </c>
      <c r="H101" s="11" t="s">
        <v>20</v>
      </c>
      <c r="I101" s="11" t="s">
        <v>504</v>
      </c>
      <c r="J101" s="11" t="s">
        <v>20</v>
      </c>
      <c r="K101" s="11" t="s">
        <v>505</v>
      </c>
      <c r="L101" s="11" t="s">
        <v>36</v>
      </c>
      <c r="M101" s="11" t="s">
        <v>505</v>
      </c>
    </row>
    <row r="102" spans="1:13" x14ac:dyDescent="0.3">
      <c r="A102" t="s">
        <v>430</v>
      </c>
      <c r="B102" s="11" t="s">
        <v>506</v>
      </c>
      <c r="C102" s="11"/>
      <c r="D102" s="11" t="s">
        <v>32</v>
      </c>
      <c r="E102" s="12">
        <v>11</v>
      </c>
      <c r="F102" t="s">
        <v>432</v>
      </c>
      <c r="G102" s="11" t="s">
        <v>507</v>
      </c>
      <c r="H102" s="11" t="s">
        <v>20</v>
      </c>
      <c r="I102" s="11" t="s">
        <v>508</v>
      </c>
      <c r="J102" s="11" t="s">
        <v>20</v>
      </c>
      <c r="K102" s="11" t="s">
        <v>509</v>
      </c>
      <c r="L102" s="11" t="s">
        <v>36</v>
      </c>
      <c r="M102" s="11" t="s">
        <v>509</v>
      </c>
    </row>
    <row r="103" spans="1:13" x14ac:dyDescent="0.3">
      <c r="A103" t="s">
        <v>430</v>
      </c>
      <c r="B103" s="11" t="s">
        <v>510</v>
      </c>
      <c r="C103" s="11"/>
      <c r="D103" s="11" t="s">
        <v>38</v>
      </c>
      <c r="E103" s="12">
        <v>8</v>
      </c>
      <c r="F103" t="s">
        <v>432</v>
      </c>
      <c r="G103" s="11" t="s">
        <v>511</v>
      </c>
      <c r="H103" s="11" t="s">
        <v>20</v>
      </c>
      <c r="I103" s="11" t="s">
        <v>512</v>
      </c>
      <c r="J103" s="11" t="s">
        <v>20</v>
      </c>
      <c r="K103" s="11" t="s">
        <v>513</v>
      </c>
      <c r="L103" s="11" t="s">
        <v>36</v>
      </c>
      <c r="M103" s="11" t="s">
        <v>513</v>
      </c>
    </row>
    <row r="104" spans="1:13" x14ac:dyDescent="0.3">
      <c r="A104" t="s">
        <v>430</v>
      </c>
      <c r="B104" s="11" t="s">
        <v>514</v>
      </c>
      <c r="C104" s="11"/>
      <c r="D104" s="11" t="s">
        <v>38</v>
      </c>
      <c r="E104" s="12">
        <v>8</v>
      </c>
      <c r="F104" t="s">
        <v>432</v>
      </c>
      <c r="G104" s="11" t="s">
        <v>515</v>
      </c>
      <c r="H104" s="11" t="s">
        <v>20</v>
      </c>
      <c r="I104" s="11" t="s">
        <v>516</v>
      </c>
      <c r="J104" s="11" t="s">
        <v>20</v>
      </c>
      <c r="K104" s="11" t="s">
        <v>517</v>
      </c>
      <c r="L104" s="11" t="s">
        <v>518</v>
      </c>
      <c r="M104" s="11" t="s">
        <v>519</v>
      </c>
    </row>
    <row r="105" spans="1:13" x14ac:dyDescent="0.3">
      <c r="A105" t="s">
        <v>430</v>
      </c>
      <c r="B105" s="11" t="s">
        <v>520</v>
      </c>
      <c r="C105" s="11"/>
      <c r="D105" s="11" t="s">
        <v>17</v>
      </c>
      <c r="E105" s="12">
        <v>1</v>
      </c>
      <c r="F105" t="s">
        <v>432</v>
      </c>
      <c r="G105" s="11" t="s">
        <v>521</v>
      </c>
      <c r="H105" s="11" t="s">
        <v>20</v>
      </c>
      <c r="I105" s="11" t="s">
        <v>522</v>
      </c>
      <c r="J105" s="11" t="s">
        <v>20</v>
      </c>
      <c r="K105" s="11" t="s">
        <v>523</v>
      </c>
      <c r="L105" s="11" t="s">
        <v>36</v>
      </c>
      <c r="M105" s="11" t="s">
        <v>523</v>
      </c>
    </row>
    <row r="106" spans="1:13" x14ac:dyDescent="0.3">
      <c r="A106" t="s">
        <v>430</v>
      </c>
      <c r="B106" s="11" t="s">
        <v>524</v>
      </c>
      <c r="C106" s="11"/>
      <c r="D106" s="11" t="s">
        <v>38</v>
      </c>
      <c r="E106" s="12">
        <v>8</v>
      </c>
      <c r="F106" t="s">
        <v>432</v>
      </c>
      <c r="G106" s="11" t="s">
        <v>525</v>
      </c>
      <c r="H106" s="11" t="s">
        <v>20</v>
      </c>
      <c r="I106" s="11" t="s">
        <v>526</v>
      </c>
      <c r="J106" s="11" t="s">
        <v>20</v>
      </c>
      <c r="K106" s="11" t="s">
        <v>527</v>
      </c>
      <c r="L106" s="11" t="s">
        <v>528</v>
      </c>
      <c r="M106" s="11" t="s">
        <v>529</v>
      </c>
    </row>
    <row r="107" spans="1:13" x14ac:dyDescent="0.3">
      <c r="A107" t="s">
        <v>430</v>
      </c>
      <c r="B107" s="11" t="s">
        <v>530</v>
      </c>
      <c r="C107" s="11"/>
      <c r="D107" s="11" t="s">
        <v>17</v>
      </c>
      <c r="E107" s="12">
        <v>1</v>
      </c>
      <c r="F107" t="s">
        <v>432</v>
      </c>
      <c r="G107" s="11" t="s">
        <v>531</v>
      </c>
      <c r="H107" s="11" t="s">
        <v>20</v>
      </c>
      <c r="I107" s="11" t="s">
        <v>532</v>
      </c>
      <c r="J107" s="11" t="s">
        <v>20</v>
      </c>
      <c r="K107" s="11" t="s">
        <v>533</v>
      </c>
      <c r="L107" s="11" t="s">
        <v>36</v>
      </c>
      <c r="M107" s="11" t="s">
        <v>533</v>
      </c>
    </row>
    <row r="108" spans="1:13" x14ac:dyDescent="0.3">
      <c r="A108" t="s">
        <v>430</v>
      </c>
      <c r="B108" s="11" t="s">
        <v>534</v>
      </c>
      <c r="C108" s="11"/>
      <c r="D108" s="11" t="s">
        <v>17</v>
      </c>
      <c r="E108" s="12">
        <v>1</v>
      </c>
      <c r="F108" t="s">
        <v>432</v>
      </c>
      <c r="G108" s="11" t="s">
        <v>535</v>
      </c>
      <c r="H108" s="11" t="s">
        <v>20</v>
      </c>
      <c r="I108" s="11" t="s">
        <v>536</v>
      </c>
      <c r="J108" s="11" t="s">
        <v>20</v>
      </c>
      <c r="K108" s="11" t="s">
        <v>537</v>
      </c>
      <c r="L108" s="11" t="s">
        <v>36</v>
      </c>
      <c r="M108" s="11" t="s">
        <v>537</v>
      </c>
    </row>
    <row r="109" spans="1:13" x14ac:dyDescent="0.3">
      <c r="A109" t="s">
        <v>430</v>
      </c>
      <c r="B109" s="11" t="s">
        <v>538</v>
      </c>
      <c r="C109" s="11"/>
      <c r="D109" s="11" t="s">
        <v>32</v>
      </c>
      <c r="E109" s="12">
        <v>11</v>
      </c>
      <c r="F109" t="s">
        <v>432</v>
      </c>
      <c r="G109" s="11" t="s">
        <v>539</v>
      </c>
      <c r="H109" s="11" t="s">
        <v>20</v>
      </c>
      <c r="I109" s="11" t="s">
        <v>540</v>
      </c>
      <c r="J109" s="11" t="s">
        <v>20</v>
      </c>
      <c r="K109" s="11" t="s">
        <v>541</v>
      </c>
      <c r="L109" s="11" t="s">
        <v>36</v>
      </c>
      <c r="M109" s="11" t="s">
        <v>541</v>
      </c>
    </row>
    <row r="110" spans="1:13" x14ac:dyDescent="0.3">
      <c r="A110" t="s">
        <v>430</v>
      </c>
      <c r="B110" s="11" t="s">
        <v>542</v>
      </c>
      <c r="C110" s="11"/>
      <c r="D110" s="11" t="s">
        <v>17</v>
      </c>
      <c r="E110" s="12">
        <v>1</v>
      </c>
      <c r="F110" t="s">
        <v>432</v>
      </c>
      <c r="G110" s="11" t="s">
        <v>543</v>
      </c>
      <c r="H110" s="11" t="s">
        <v>20</v>
      </c>
      <c r="I110" s="11" t="s">
        <v>544</v>
      </c>
      <c r="J110" s="11" t="s">
        <v>20</v>
      </c>
      <c r="K110" s="11" t="s">
        <v>545</v>
      </c>
      <c r="L110" s="11" t="s">
        <v>546</v>
      </c>
      <c r="M110" s="11" t="s">
        <v>547</v>
      </c>
    </row>
    <row r="111" spans="1:13" x14ac:dyDescent="0.3">
      <c r="A111" t="s">
        <v>548</v>
      </c>
      <c r="B111" s="11" t="s">
        <v>549</v>
      </c>
      <c r="C111" s="11" t="s">
        <v>16</v>
      </c>
      <c r="D111" s="11" t="s">
        <v>44</v>
      </c>
      <c r="E111" s="12">
        <v>1</v>
      </c>
      <c r="F111" t="s">
        <v>550</v>
      </c>
      <c r="G111" s="11" t="s">
        <v>551</v>
      </c>
      <c r="H111" s="11" t="s">
        <v>20</v>
      </c>
      <c r="I111" s="11" t="s">
        <v>552</v>
      </c>
      <c r="J111" s="11" t="s">
        <v>20</v>
      </c>
      <c r="K111" s="11" t="s">
        <v>553</v>
      </c>
      <c r="L111" s="11" t="s">
        <v>36</v>
      </c>
      <c r="M111" s="11" t="s">
        <v>553</v>
      </c>
    </row>
    <row r="112" spans="1:13" x14ac:dyDescent="0.3">
      <c r="A112" t="s">
        <v>548</v>
      </c>
      <c r="B112" s="11" t="s">
        <v>554</v>
      </c>
      <c r="C112" s="11"/>
      <c r="D112" s="11" t="s">
        <v>17</v>
      </c>
      <c r="E112" s="12">
        <v>1</v>
      </c>
      <c r="F112" t="s">
        <v>550</v>
      </c>
      <c r="G112" s="11" t="s">
        <v>555</v>
      </c>
      <c r="H112" s="11" t="s">
        <v>20</v>
      </c>
      <c r="I112" s="11" t="s">
        <v>556</v>
      </c>
      <c r="J112" s="11" t="s">
        <v>20</v>
      </c>
      <c r="K112" s="11" t="s">
        <v>557</v>
      </c>
      <c r="L112" s="11" t="s">
        <v>36</v>
      </c>
      <c r="M112" s="11" t="s">
        <v>557</v>
      </c>
    </row>
    <row r="113" spans="1:13" x14ac:dyDescent="0.3">
      <c r="A113" t="s">
        <v>548</v>
      </c>
      <c r="B113" s="11" t="s">
        <v>558</v>
      </c>
      <c r="C113" s="11"/>
      <c r="D113" s="11" t="s">
        <v>32</v>
      </c>
      <c r="E113" s="12">
        <v>8</v>
      </c>
      <c r="F113" t="s">
        <v>550</v>
      </c>
      <c r="G113" s="11" t="s">
        <v>559</v>
      </c>
      <c r="H113" s="11" t="s">
        <v>20</v>
      </c>
      <c r="I113" s="11" t="s">
        <v>560</v>
      </c>
      <c r="J113" s="11" t="s">
        <v>20</v>
      </c>
      <c r="K113" s="11" t="s">
        <v>561</v>
      </c>
      <c r="L113" s="11" t="s">
        <v>36</v>
      </c>
      <c r="M113" s="11" t="s">
        <v>561</v>
      </c>
    </row>
    <row r="114" spans="1:13" x14ac:dyDescent="0.3">
      <c r="A114" t="s">
        <v>548</v>
      </c>
      <c r="B114" s="11" t="s">
        <v>562</v>
      </c>
      <c r="C114" s="11"/>
      <c r="D114" s="11" t="s">
        <v>32</v>
      </c>
      <c r="E114" s="12">
        <v>11</v>
      </c>
      <c r="F114" t="s">
        <v>550</v>
      </c>
      <c r="G114" s="11" t="s">
        <v>563</v>
      </c>
      <c r="H114" s="11" t="s">
        <v>20</v>
      </c>
      <c r="I114" s="11" t="s">
        <v>564</v>
      </c>
      <c r="J114" s="11" t="s">
        <v>20</v>
      </c>
      <c r="K114" s="11" t="s">
        <v>565</v>
      </c>
      <c r="L114" s="11" t="s">
        <v>566</v>
      </c>
      <c r="M114" s="11" t="s">
        <v>567</v>
      </c>
    </row>
    <row r="115" spans="1:13" x14ac:dyDescent="0.3">
      <c r="A115" t="s">
        <v>548</v>
      </c>
      <c r="B115" s="11" t="s">
        <v>568</v>
      </c>
      <c r="C115" s="11"/>
      <c r="D115" s="11" t="s">
        <v>32</v>
      </c>
      <c r="E115" s="12">
        <v>11</v>
      </c>
      <c r="F115" t="s">
        <v>550</v>
      </c>
      <c r="G115" s="11" t="s">
        <v>569</v>
      </c>
      <c r="H115" s="11" t="s">
        <v>20</v>
      </c>
      <c r="I115" s="11" t="s">
        <v>570</v>
      </c>
      <c r="J115" s="11" t="s">
        <v>20</v>
      </c>
      <c r="K115" s="11" t="s">
        <v>571</v>
      </c>
      <c r="L115" s="11" t="s">
        <v>566</v>
      </c>
      <c r="M115" s="11" t="s">
        <v>572</v>
      </c>
    </row>
    <row r="116" spans="1:13" x14ac:dyDescent="0.3">
      <c r="A116" t="s">
        <v>548</v>
      </c>
      <c r="B116" s="11" t="s">
        <v>573</v>
      </c>
      <c r="C116" s="11"/>
      <c r="D116" s="11" t="s">
        <v>38</v>
      </c>
      <c r="E116" s="12">
        <v>8</v>
      </c>
      <c r="F116" t="s">
        <v>550</v>
      </c>
      <c r="G116" s="11" t="s">
        <v>574</v>
      </c>
      <c r="H116" s="11" t="s">
        <v>20</v>
      </c>
      <c r="I116" s="11" t="s">
        <v>575</v>
      </c>
      <c r="J116" s="11" t="s">
        <v>20</v>
      </c>
      <c r="K116" s="11" t="s">
        <v>576</v>
      </c>
      <c r="L116" s="11" t="s">
        <v>577</v>
      </c>
      <c r="M116" s="11" t="s">
        <v>578</v>
      </c>
    </row>
    <row r="117" spans="1:13" x14ac:dyDescent="0.3">
      <c r="A117" t="s">
        <v>548</v>
      </c>
      <c r="B117" s="11" t="s">
        <v>579</v>
      </c>
      <c r="C117" s="11"/>
      <c r="D117" s="11" t="s">
        <v>38</v>
      </c>
      <c r="E117" s="12">
        <v>8</v>
      </c>
      <c r="F117" t="s">
        <v>550</v>
      </c>
      <c r="G117" s="11" t="s">
        <v>515</v>
      </c>
      <c r="H117" s="11" t="s">
        <v>20</v>
      </c>
      <c r="I117" s="11" t="s">
        <v>580</v>
      </c>
      <c r="J117" s="11" t="s">
        <v>20</v>
      </c>
      <c r="K117" s="11" t="s">
        <v>517</v>
      </c>
      <c r="L117" s="11" t="s">
        <v>518</v>
      </c>
      <c r="M117" s="11" t="s">
        <v>519</v>
      </c>
    </row>
    <row r="118" spans="1:13" x14ac:dyDescent="0.3">
      <c r="A118" t="s">
        <v>548</v>
      </c>
      <c r="B118" s="11" t="s">
        <v>581</v>
      </c>
      <c r="C118" s="11"/>
      <c r="D118" s="11" t="s">
        <v>32</v>
      </c>
      <c r="E118" s="12" t="s">
        <v>448</v>
      </c>
      <c r="F118" t="s">
        <v>550</v>
      </c>
      <c r="G118" s="11" t="s">
        <v>582</v>
      </c>
      <c r="H118" s="11" t="s">
        <v>20</v>
      </c>
      <c r="I118" s="11" t="s">
        <v>583</v>
      </c>
      <c r="J118" s="11" t="s">
        <v>20</v>
      </c>
      <c r="K118" s="11" t="s">
        <v>584</v>
      </c>
      <c r="L118" s="11" t="s">
        <v>585</v>
      </c>
      <c r="M118" s="11" t="s">
        <v>586</v>
      </c>
    </row>
    <row r="119" spans="1:13" x14ac:dyDescent="0.3">
      <c r="A119" t="s">
        <v>548</v>
      </c>
      <c r="B119" s="11" t="s">
        <v>587</v>
      </c>
      <c r="C119" s="11"/>
      <c r="D119" s="11" t="s">
        <v>32</v>
      </c>
      <c r="E119" s="12" t="s">
        <v>448</v>
      </c>
      <c r="F119" t="s">
        <v>550</v>
      </c>
      <c r="G119" s="11" t="s">
        <v>588</v>
      </c>
      <c r="H119" s="11" t="s">
        <v>20</v>
      </c>
      <c r="I119" s="11" t="s">
        <v>589</v>
      </c>
      <c r="J119" s="11" t="s">
        <v>20</v>
      </c>
      <c r="K119" s="11" t="s">
        <v>590</v>
      </c>
      <c r="L119" s="11" t="s">
        <v>36</v>
      </c>
      <c r="M119" s="11" t="s">
        <v>591</v>
      </c>
    </row>
    <row r="120" spans="1:13" x14ac:dyDescent="0.3">
      <c r="A120" t="s">
        <v>548</v>
      </c>
      <c r="B120" s="11" t="s">
        <v>592</v>
      </c>
      <c r="C120" s="11"/>
      <c r="D120" s="11" t="s">
        <v>32</v>
      </c>
      <c r="E120" s="12" t="s">
        <v>448</v>
      </c>
      <c r="F120" t="s">
        <v>550</v>
      </c>
      <c r="G120" s="11" t="s">
        <v>593</v>
      </c>
      <c r="H120" s="11" t="s">
        <v>20</v>
      </c>
      <c r="I120" s="11" t="s">
        <v>594</v>
      </c>
      <c r="J120" s="11" t="s">
        <v>20</v>
      </c>
      <c r="K120" s="11" t="s">
        <v>595</v>
      </c>
      <c r="L120" s="11" t="s">
        <v>36</v>
      </c>
      <c r="M120" s="11" t="s">
        <v>595</v>
      </c>
    </row>
    <row r="121" spans="1:13" x14ac:dyDescent="0.3">
      <c r="A121" t="s">
        <v>548</v>
      </c>
      <c r="B121" s="11" t="s">
        <v>596</v>
      </c>
      <c r="C121" s="11"/>
      <c r="D121" s="11" t="s">
        <v>17</v>
      </c>
      <c r="E121" s="12">
        <v>1</v>
      </c>
      <c r="F121" t="s">
        <v>550</v>
      </c>
      <c r="G121" s="11" t="s">
        <v>597</v>
      </c>
      <c r="H121" s="11" t="s">
        <v>20</v>
      </c>
      <c r="I121" s="11" t="s">
        <v>598</v>
      </c>
      <c r="J121" s="11" t="s">
        <v>20</v>
      </c>
      <c r="K121" s="11" t="s">
        <v>599</v>
      </c>
      <c r="L121" s="11" t="s">
        <v>36</v>
      </c>
      <c r="M121" s="11" t="s">
        <v>599</v>
      </c>
    </row>
    <row r="122" spans="1:13" x14ac:dyDescent="0.3">
      <c r="A122" t="s">
        <v>548</v>
      </c>
      <c r="B122" s="11" t="s">
        <v>600</v>
      </c>
      <c r="C122" s="11"/>
      <c r="D122" s="11" t="s">
        <v>38</v>
      </c>
      <c r="E122" s="12">
        <v>8</v>
      </c>
      <c r="F122" t="s">
        <v>550</v>
      </c>
      <c r="G122" s="11" t="s">
        <v>601</v>
      </c>
      <c r="H122" s="11" t="s">
        <v>20</v>
      </c>
      <c r="I122" s="11" t="s">
        <v>602</v>
      </c>
      <c r="J122" s="11" t="s">
        <v>20</v>
      </c>
      <c r="K122" s="11" t="s">
        <v>603</v>
      </c>
      <c r="L122" s="11" t="s">
        <v>604</v>
      </c>
      <c r="M122" s="11" t="s">
        <v>605</v>
      </c>
    </row>
    <row r="123" spans="1:13" x14ac:dyDescent="0.3">
      <c r="A123" t="s">
        <v>548</v>
      </c>
      <c r="B123" s="11" t="s">
        <v>606</v>
      </c>
      <c r="C123" s="11"/>
      <c r="D123" s="11" t="s">
        <v>17</v>
      </c>
      <c r="E123" s="12">
        <v>1</v>
      </c>
      <c r="F123" t="s">
        <v>550</v>
      </c>
      <c r="G123" s="11" t="s">
        <v>607</v>
      </c>
      <c r="H123" s="11" t="s">
        <v>20</v>
      </c>
      <c r="I123" s="11" t="s">
        <v>608</v>
      </c>
      <c r="J123" s="11" t="s">
        <v>20</v>
      </c>
      <c r="K123" s="11" t="s">
        <v>609</v>
      </c>
      <c r="L123" s="11" t="s">
        <v>36</v>
      </c>
      <c r="M123" s="11" t="s">
        <v>609</v>
      </c>
    </row>
    <row r="124" spans="1:13" x14ac:dyDescent="0.3">
      <c r="A124" t="s">
        <v>610</v>
      </c>
      <c r="B124" s="11" t="s">
        <v>611</v>
      </c>
      <c r="C124" s="11"/>
      <c r="D124" s="11" t="s">
        <v>38</v>
      </c>
      <c r="E124" s="12">
        <v>8</v>
      </c>
      <c r="F124" t="s">
        <v>612</v>
      </c>
      <c r="G124" s="11" t="s">
        <v>613</v>
      </c>
      <c r="H124" s="11" t="s">
        <v>20</v>
      </c>
      <c r="I124" s="11" t="s">
        <v>614</v>
      </c>
      <c r="J124" s="11" t="s">
        <v>20</v>
      </c>
      <c r="K124" s="11" t="s">
        <v>615</v>
      </c>
      <c r="L124" s="11" t="s">
        <v>36</v>
      </c>
      <c r="M124" s="11" t="s">
        <v>615</v>
      </c>
    </row>
    <row r="125" spans="1:13" x14ac:dyDescent="0.3">
      <c r="A125" t="s">
        <v>610</v>
      </c>
      <c r="B125" s="11" t="s">
        <v>616</v>
      </c>
      <c r="C125" s="11"/>
      <c r="D125" s="11" t="s">
        <v>17</v>
      </c>
      <c r="E125" s="12">
        <v>1</v>
      </c>
      <c r="F125" t="s">
        <v>612</v>
      </c>
      <c r="G125" s="11" t="s">
        <v>617</v>
      </c>
      <c r="H125" s="11" t="s">
        <v>20</v>
      </c>
      <c r="I125" s="11" t="s">
        <v>618</v>
      </c>
      <c r="J125" s="11" t="s">
        <v>20</v>
      </c>
      <c r="K125" s="11" t="s">
        <v>619</v>
      </c>
      <c r="L125" s="11" t="s">
        <v>36</v>
      </c>
      <c r="M125" s="11" t="s">
        <v>619</v>
      </c>
    </row>
    <row r="126" spans="1:13" x14ac:dyDescent="0.3">
      <c r="A126" t="s">
        <v>610</v>
      </c>
      <c r="B126" s="11" t="s">
        <v>620</v>
      </c>
      <c r="C126" s="11"/>
      <c r="D126" s="11" t="s">
        <v>17</v>
      </c>
      <c r="E126" s="12">
        <v>8</v>
      </c>
      <c r="F126" t="s">
        <v>612</v>
      </c>
      <c r="G126" s="11" t="s">
        <v>612</v>
      </c>
      <c r="H126" s="11" t="s">
        <v>20</v>
      </c>
      <c r="I126" s="11" t="s">
        <v>621</v>
      </c>
      <c r="J126" s="11" t="s">
        <v>112</v>
      </c>
      <c r="K126" s="11" t="s">
        <v>622</v>
      </c>
      <c r="L126" s="11" t="s">
        <v>623</v>
      </c>
      <c r="M126" s="11" t="s">
        <v>624</v>
      </c>
    </row>
    <row r="127" spans="1:13" x14ac:dyDescent="0.3">
      <c r="A127" t="s">
        <v>610</v>
      </c>
      <c r="B127" t="s">
        <v>224</v>
      </c>
      <c r="D127" s="11" t="s">
        <v>38</v>
      </c>
      <c r="E127" s="12">
        <v>8</v>
      </c>
      <c r="F127" t="s">
        <v>612</v>
      </c>
      <c r="G127" s="11" t="s">
        <v>133</v>
      </c>
      <c r="H127" s="11" t="s">
        <v>20</v>
      </c>
      <c r="I127" s="11" t="s">
        <v>134</v>
      </c>
      <c r="J127" s="11" t="s">
        <v>20</v>
      </c>
      <c r="K127" s="11" t="s">
        <v>135</v>
      </c>
      <c r="L127" s="11" t="s">
        <v>136</v>
      </c>
      <c r="M127" s="11" t="s">
        <v>137</v>
      </c>
    </row>
    <row r="128" spans="1:13" x14ac:dyDescent="0.3">
      <c r="A128" t="s">
        <v>625</v>
      </c>
      <c r="B128" s="11" t="s">
        <v>626</v>
      </c>
      <c r="C128" s="11"/>
      <c r="D128" s="11" t="s">
        <v>32</v>
      </c>
      <c r="E128" s="12">
        <v>5</v>
      </c>
      <c r="F128" t="s">
        <v>627</v>
      </c>
      <c r="G128" s="11" t="s">
        <v>628</v>
      </c>
      <c r="H128" s="11" t="s">
        <v>20</v>
      </c>
      <c r="I128" s="11" t="s">
        <v>629</v>
      </c>
      <c r="J128" s="11" t="s">
        <v>20</v>
      </c>
      <c r="K128" s="11" t="s">
        <v>630</v>
      </c>
      <c r="L128" s="11" t="s">
        <v>36</v>
      </c>
      <c r="M128" s="11" t="s">
        <v>630</v>
      </c>
    </row>
    <row r="129" spans="1:13" x14ac:dyDescent="0.3">
      <c r="A129" t="s">
        <v>625</v>
      </c>
      <c r="B129" s="11" t="s">
        <v>631</v>
      </c>
      <c r="C129" s="11"/>
      <c r="D129" s="11" t="s">
        <v>32</v>
      </c>
      <c r="E129" s="12">
        <v>5</v>
      </c>
      <c r="F129" t="s">
        <v>627</v>
      </c>
      <c r="G129" s="11" t="s">
        <v>632</v>
      </c>
      <c r="H129" s="11" t="s">
        <v>20</v>
      </c>
      <c r="I129" s="11" t="s">
        <v>633</v>
      </c>
      <c r="J129" s="11" t="s">
        <v>20</v>
      </c>
      <c r="K129" s="11" t="s">
        <v>634</v>
      </c>
      <c r="L129" s="11" t="s">
        <v>36</v>
      </c>
      <c r="M129" s="11" t="s">
        <v>634</v>
      </c>
    </row>
    <row r="130" spans="1:13" x14ac:dyDescent="0.3">
      <c r="A130" t="s">
        <v>625</v>
      </c>
      <c r="B130" s="11" t="s">
        <v>635</v>
      </c>
      <c r="C130" s="11"/>
      <c r="D130" s="11" t="s">
        <v>38</v>
      </c>
      <c r="E130" s="12">
        <v>8</v>
      </c>
      <c r="F130" t="s">
        <v>627</v>
      </c>
      <c r="G130" s="11" t="s">
        <v>515</v>
      </c>
      <c r="H130" s="11" t="s">
        <v>20</v>
      </c>
      <c r="I130" s="11" t="s">
        <v>636</v>
      </c>
      <c r="J130" s="11" t="s">
        <v>20</v>
      </c>
      <c r="K130" s="11" t="s">
        <v>517</v>
      </c>
      <c r="L130" s="11" t="s">
        <v>518</v>
      </c>
      <c r="M130" s="11" t="s">
        <v>519</v>
      </c>
    </row>
    <row r="131" spans="1:13" x14ac:dyDescent="0.3">
      <c r="A131" t="s">
        <v>637</v>
      </c>
      <c r="B131" s="11" t="s">
        <v>638</v>
      </c>
      <c r="C131" s="11"/>
      <c r="D131" s="11" t="s">
        <v>32</v>
      </c>
      <c r="E131" s="12">
        <v>1</v>
      </c>
      <c r="F131" t="s">
        <v>639</v>
      </c>
      <c r="G131" s="11" t="s">
        <v>640</v>
      </c>
      <c r="H131" s="11" t="s">
        <v>20</v>
      </c>
      <c r="I131" s="11" t="s">
        <v>641</v>
      </c>
      <c r="J131" s="11" t="s">
        <v>20</v>
      </c>
      <c r="K131" s="11" t="s">
        <v>642</v>
      </c>
      <c r="L131" s="11" t="s">
        <v>36</v>
      </c>
      <c r="M131" s="11" t="s">
        <v>642</v>
      </c>
    </row>
    <row r="132" spans="1:13" x14ac:dyDescent="0.3">
      <c r="A132" t="s">
        <v>637</v>
      </c>
      <c r="B132" s="11" t="s">
        <v>643</v>
      </c>
      <c r="C132" s="11"/>
      <c r="D132" s="11" t="s">
        <v>38</v>
      </c>
      <c r="E132" s="12">
        <v>8</v>
      </c>
      <c r="F132" t="s">
        <v>639</v>
      </c>
      <c r="G132" s="11" t="s">
        <v>644</v>
      </c>
      <c r="H132" s="11" t="s">
        <v>20</v>
      </c>
      <c r="I132" s="11" t="s">
        <v>645</v>
      </c>
      <c r="J132" s="11" t="s">
        <v>20</v>
      </c>
      <c r="K132" s="11" t="s">
        <v>646</v>
      </c>
      <c r="L132" s="11" t="s">
        <v>36</v>
      </c>
      <c r="M132" s="11" t="s">
        <v>646</v>
      </c>
    </row>
    <row r="133" spans="1:13" x14ac:dyDescent="0.3">
      <c r="A133" t="s">
        <v>637</v>
      </c>
      <c r="B133" s="11" t="s">
        <v>647</v>
      </c>
      <c r="C133" s="11"/>
      <c r="D133" s="11" t="s">
        <v>44</v>
      </c>
      <c r="E133" s="12">
        <v>1</v>
      </c>
      <c r="F133" t="s">
        <v>639</v>
      </c>
      <c r="G133" s="11" t="s">
        <v>648</v>
      </c>
      <c r="H133" s="11" t="s">
        <v>20</v>
      </c>
      <c r="I133" s="11" t="s">
        <v>649</v>
      </c>
      <c r="J133" s="11" t="s">
        <v>20</v>
      </c>
      <c r="K133" s="11" t="s">
        <v>650</v>
      </c>
      <c r="L133" s="11" t="s">
        <v>36</v>
      </c>
      <c r="M133" s="11" t="s">
        <v>650</v>
      </c>
    </row>
    <row r="134" spans="1:13" x14ac:dyDescent="0.3">
      <c r="A134" t="s">
        <v>637</v>
      </c>
      <c r="B134" s="11" t="s">
        <v>651</v>
      </c>
      <c r="C134" s="11"/>
      <c r="D134" s="11" t="s">
        <v>38</v>
      </c>
      <c r="E134" s="12">
        <v>8</v>
      </c>
      <c r="F134" t="s">
        <v>639</v>
      </c>
      <c r="G134" s="11" t="s">
        <v>652</v>
      </c>
      <c r="H134" s="11" t="s">
        <v>20</v>
      </c>
      <c r="I134" s="11" t="s">
        <v>653</v>
      </c>
      <c r="J134" s="11" t="s">
        <v>20</v>
      </c>
      <c r="K134" s="11" t="s">
        <v>654</v>
      </c>
      <c r="L134" s="11" t="s">
        <v>36</v>
      </c>
      <c r="M134" s="11" t="s">
        <v>654</v>
      </c>
    </row>
    <row r="135" spans="1:13" x14ac:dyDescent="0.3">
      <c r="A135" t="s">
        <v>637</v>
      </c>
      <c r="B135" t="s">
        <v>224</v>
      </c>
      <c r="D135" s="11" t="s">
        <v>38</v>
      </c>
      <c r="E135" s="12">
        <v>8</v>
      </c>
      <c r="F135" t="s">
        <v>639</v>
      </c>
      <c r="G135" s="11" t="s">
        <v>133</v>
      </c>
      <c r="H135" s="11" t="s">
        <v>20</v>
      </c>
      <c r="I135" s="11" t="s">
        <v>134</v>
      </c>
      <c r="J135" s="11" t="s">
        <v>20</v>
      </c>
      <c r="K135" s="11" t="s">
        <v>135</v>
      </c>
      <c r="L135" s="11" t="s">
        <v>136</v>
      </c>
      <c r="M135" s="11" t="s">
        <v>137</v>
      </c>
    </row>
    <row r="136" spans="1:13" x14ac:dyDescent="0.3">
      <c r="A136" t="s">
        <v>655</v>
      </c>
      <c r="B136" s="11" t="s">
        <v>656</v>
      </c>
      <c r="C136" s="11"/>
      <c r="D136" s="11" t="s">
        <v>17</v>
      </c>
      <c r="E136" s="12">
        <v>4</v>
      </c>
      <c r="F136" t="s">
        <v>657</v>
      </c>
      <c r="G136" s="11" t="s">
        <v>658</v>
      </c>
      <c r="H136" s="11" t="s">
        <v>20</v>
      </c>
      <c r="I136" s="11" t="s">
        <v>659</v>
      </c>
      <c r="J136" s="11" t="s">
        <v>20</v>
      </c>
      <c r="K136" s="11" t="s">
        <v>660</v>
      </c>
      <c r="L136" s="11" t="s">
        <v>661</v>
      </c>
      <c r="M136" s="11" t="s">
        <v>662</v>
      </c>
    </row>
    <row r="137" spans="1:13" x14ac:dyDescent="0.3">
      <c r="A137" t="s">
        <v>655</v>
      </c>
      <c r="B137" s="11" t="s">
        <v>663</v>
      </c>
      <c r="C137" s="11"/>
      <c r="D137" s="11" t="s">
        <v>38</v>
      </c>
      <c r="E137" s="12">
        <v>8</v>
      </c>
      <c r="F137" t="s">
        <v>657</v>
      </c>
      <c r="G137" s="11" t="s">
        <v>664</v>
      </c>
      <c r="H137" s="11" t="s">
        <v>20</v>
      </c>
      <c r="I137" s="11" t="s">
        <v>665</v>
      </c>
      <c r="J137" s="11" t="s">
        <v>20</v>
      </c>
      <c r="K137" s="11" t="s">
        <v>666</v>
      </c>
      <c r="L137" s="11" t="s">
        <v>36</v>
      </c>
      <c r="M137" s="11" t="s">
        <v>666</v>
      </c>
    </row>
    <row r="138" spans="1:13" x14ac:dyDescent="0.3">
      <c r="A138" t="s">
        <v>655</v>
      </c>
      <c r="B138" s="11" t="s">
        <v>667</v>
      </c>
      <c r="C138" s="11"/>
      <c r="D138" s="11" t="s">
        <v>38</v>
      </c>
      <c r="E138" s="12">
        <v>8</v>
      </c>
      <c r="F138" t="s">
        <v>657</v>
      </c>
      <c r="G138" s="11" t="s">
        <v>668</v>
      </c>
      <c r="H138" s="11" t="s">
        <v>20</v>
      </c>
      <c r="I138" s="11" t="s">
        <v>669</v>
      </c>
      <c r="J138" s="11" t="s">
        <v>20</v>
      </c>
      <c r="K138" s="11" t="s">
        <v>670</v>
      </c>
      <c r="L138" s="11" t="s">
        <v>36</v>
      </c>
      <c r="M138" s="11" t="s">
        <v>670</v>
      </c>
    </row>
    <row r="139" spans="1:13" x14ac:dyDescent="0.3">
      <c r="A139" t="s">
        <v>655</v>
      </c>
      <c r="B139" s="11" t="s">
        <v>671</v>
      </c>
      <c r="C139" s="11"/>
      <c r="D139" s="11" t="s">
        <v>17</v>
      </c>
      <c r="E139" s="12">
        <v>1</v>
      </c>
      <c r="F139" t="s">
        <v>657</v>
      </c>
      <c r="G139" s="11" t="s">
        <v>672</v>
      </c>
      <c r="H139" s="11" t="s">
        <v>20</v>
      </c>
      <c r="I139" s="11" t="s">
        <v>673</v>
      </c>
      <c r="J139" s="11" t="s">
        <v>20</v>
      </c>
      <c r="K139" s="11" t="s">
        <v>674</v>
      </c>
      <c r="L139" s="11" t="s">
        <v>36</v>
      </c>
      <c r="M139" s="11" t="s">
        <v>674</v>
      </c>
    </row>
    <row r="140" spans="1:13" x14ac:dyDescent="0.3">
      <c r="A140" t="s">
        <v>655</v>
      </c>
      <c r="B140" t="s">
        <v>132</v>
      </c>
      <c r="D140" s="11" t="s">
        <v>38</v>
      </c>
      <c r="E140" s="12">
        <v>8</v>
      </c>
      <c r="F140" t="s">
        <v>657</v>
      </c>
      <c r="G140" s="11" t="s">
        <v>133</v>
      </c>
      <c r="H140" s="11" t="s">
        <v>20</v>
      </c>
      <c r="I140" s="11" t="s">
        <v>134</v>
      </c>
      <c r="J140" s="11" t="s">
        <v>20</v>
      </c>
      <c r="K140" s="11" t="s">
        <v>135</v>
      </c>
      <c r="L140" s="11" t="s">
        <v>136</v>
      </c>
      <c r="M140" s="11" t="s">
        <v>137</v>
      </c>
    </row>
    <row r="141" spans="1:13" x14ac:dyDescent="0.3">
      <c r="A141" t="s">
        <v>675</v>
      </c>
      <c r="B141" s="11" t="s">
        <v>676</v>
      </c>
      <c r="C141" s="11" t="s">
        <v>16</v>
      </c>
      <c r="D141" s="11" t="s">
        <v>32</v>
      </c>
      <c r="E141" s="12">
        <v>1</v>
      </c>
      <c r="F141" t="s">
        <v>677</v>
      </c>
      <c r="G141" s="11" t="s">
        <v>678</v>
      </c>
      <c r="H141" s="11" t="s">
        <v>20</v>
      </c>
      <c r="I141" s="11" t="s">
        <v>679</v>
      </c>
      <c r="J141" s="11" t="s">
        <v>20</v>
      </c>
      <c r="K141" s="11" t="s">
        <v>680</v>
      </c>
      <c r="L141" s="11" t="s">
        <v>36</v>
      </c>
      <c r="M141" s="11" t="s">
        <v>680</v>
      </c>
    </row>
    <row r="142" spans="1:13" x14ac:dyDescent="0.3">
      <c r="A142" t="s">
        <v>675</v>
      </c>
      <c r="B142" s="11" t="s">
        <v>48</v>
      </c>
      <c r="C142" s="11"/>
      <c r="D142" s="11" t="s">
        <v>32</v>
      </c>
      <c r="E142" s="12">
        <v>2</v>
      </c>
      <c r="F142" t="s">
        <v>677</v>
      </c>
      <c r="G142" s="11" t="s">
        <v>49</v>
      </c>
      <c r="H142" s="11" t="s">
        <v>20</v>
      </c>
      <c r="I142" s="11" t="s">
        <v>50</v>
      </c>
      <c r="J142" s="11" t="s">
        <v>20</v>
      </c>
      <c r="K142" s="11" t="s">
        <v>51</v>
      </c>
      <c r="L142" s="11" t="s">
        <v>681</v>
      </c>
      <c r="M142" s="11" t="s">
        <v>52</v>
      </c>
    </row>
    <row r="143" spans="1:13" x14ac:dyDescent="0.3">
      <c r="A143" t="s">
        <v>675</v>
      </c>
      <c r="B143" s="11" t="s">
        <v>682</v>
      </c>
      <c r="C143" s="11"/>
      <c r="D143" s="11" t="s">
        <v>32</v>
      </c>
      <c r="E143" s="12">
        <v>4</v>
      </c>
      <c r="F143" t="s">
        <v>677</v>
      </c>
      <c r="G143" s="11" t="s">
        <v>683</v>
      </c>
      <c r="H143" s="11" t="s">
        <v>20</v>
      </c>
      <c r="I143" s="11" t="s">
        <v>684</v>
      </c>
      <c r="J143" s="11" t="s">
        <v>20</v>
      </c>
      <c r="K143" s="11" t="s">
        <v>685</v>
      </c>
      <c r="L143" s="11" t="s">
        <v>36</v>
      </c>
      <c r="M143" s="11" t="s">
        <v>685</v>
      </c>
    </row>
    <row r="144" spans="1:13" x14ac:dyDescent="0.3">
      <c r="A144" t="s">
        <v>675</v>
      </c>
      <c r="B144" s="11" t="s">
        <v>686</v>
      </c>
      <c r="C144" s="11"/>
      <c r="D144" s="11" t="s">
        <v>32</v>
      </c>
      <c r="E144" s="12">
        <v>9</v>
      </c>
      <c r="F144" t="s">
        <v>677</v>
      </c>
      <c r="G144" s="11" t="s">
        <v>687</v>
      </c>
      <c r="H144" s="11" t="s">
        <v>20</v>
      </c>
      <c r="I144" s="11" t="s">
        <v>688</v>
      </c>
      <c r="J144" s="11" t="s">
        <v>20</v>
      </c>
      <c r="K144" s="11" t="s">
        <v>689</v>
      </c>
      <c r="L144" s="11" t="s">
        <v>36</v>
      </c>
      <c r="M144" s="11" t="s">
        <v>689</v>
      </c>
    </row>
    <row r="145" spans="1:13" x14ac:dyDescent="0.3">
      <c r="A145" t="s">
        <v>675</v>
      </c>
      <c r="B145" s="11" t="s">
        <v>690</v>
      </c>
      <c r="C145" s="11"/>
      <c r="D145" s="11" t="s">
        <v>38</v>
      </c>
      <c r="E145" s="12">
        <v>8</v>
      </c>
      <c r="F145" t="s">
        <v>677</v>
      </c>
      <c r="G145" s="11" t="s">
        <v>691</v>
      </c>
      <c r="H145" s="11" t="s">
        <v>20</v>
      </c>
      <c r="I145" s="11" t="s">
        <v>692</v>
      </c>
      <c r="J145" s="11" t="s">
        <v>20</v>
      </c>
      <c r="K145" s="11" t="s">
        <v>693</v>
      </c>
      <c r="L145" s="11" t="s">
        <v>36</v>
      </c>
      <c r="M145" s="11" t="s">
        <v>693</v>
      </c>
    </row>
    <row r="146" spans="1:13" x14ac:dyDescent="0.3">
      <c r="A146" t="s">
        <v>675</v>
      </c>
      <c r="B146" s="11" t="s">
        <v>694</v>
      </c>
      <c r="C146" s="11"/>
      <c r="D146" s="11" t="s">
        <v>44</v>
      </c>
      <c r="E146" s="12">
        <v>1</v>
      </c>
      <c r="F146" t="s">
        <v>677</v>
      </c>
      <c r="G146" s="11" t="s">
        <v>695</v>
      </c>
      <c r="H146" s="11" t="s">
        <v>20</v>
      </c>
      <c r="I146" s="11" t="s">
        <v>696</v>
      </c>
      <c r="J146" s="11" t="s">
        <v>112</v>
      </c>
      <c r="K146" s="11" t="s">
        <v>697</v>
      </c>
      <c r="L146" s="11" t="s">
        <v>698</v>
      </c>
      <c r="M146" s="11" t="s">
        <v>699</v>
      </c>
    </row>
    <row r="147" spans="1:13" x14ac:dyDescent="0.3">
      <c r="A147" t="s">
        <v>675</v>
      </c>
      <c r="B147" s="11" t="s">
        <v>700</v>
      </c>
      <c r="C147" s="11"/>
      <c r="D147" s="11" t="s">
        <v>38</v>
      </c>
      <c r="E147" s="12">
        <v>8</v>
      </c>
      <c r="F147" t="s">
        <v>677</v>
      </c>
      <c r="G147" s="11" t="s">
        <v>701</v>
      </c>
      <c r="H147" s="11" t="s">
        <v>20</v>
      </c>
      <c r="I147" s="11" t="s">
        <v>702</v>
      </c>
      <c r="J147" s="11" t="s">
        <v>20</v>
      </c>
      <c r="K147" s="11" t="s">
        <v>703</v>
      </c>
      <c r="L147" s="11" t="s">
        <v>699</v>
      </c>
      <c r="M147" s="11" t="s">
        <v>704</v>
      </c>
    </row>
    <row r="148" spans="1:13" x14ac:dyDescent="0.3">
      <c r="A148" t="s">
        <v>675</v>
      </c>
      <c r="B148" s="11" t="s">
        <v>705</v>
      </c>
      <c r="C148" s="11"/>
      <c r="D148" s="11" t="s">
        <v>44</v>
      </c>
      <c r="E148" s="12">
        <v>1</v>
      </c>
      <c r="F148" t="s">
        <v>677</v>
      </c>
      <c r="G148" s="11" t="s">
        <v>706</v>
      </c>
      <c r="H148" s="11" t="s">
        <v>20</v>
      </c>
      <c r="I148" s="11" t="s">
        <v>707</v>
      </c>
      <c r="J148" s="11" t="s">
        <v>112</v>
      </c>
      <c r="K148" s="11" t="s">
        <v>708</v>
      </c>
      <c r="L148" s="11" t="s">
        <v>709</v>
      </c>
      <c r="M148" s="11" t="s">
        <v>699</v>
      </c>
    </row>
    <row r="149" spans="1:13" x14ac:dyDescent="0.3">
      <c r="A149" t="s">
        <v>675</v>
      </c>
      <c r="B149" s="11" t="s">
        <v>207</v>
      </c>
      <c r="C149" s="11"/>
      <c r="D149" s="11" t="s">
        <v>44</v>
      </c>
      <c r="E149" s="12">
        <v>2</v>
      </c>
      <c r="F149" t="s">
        <v>677</v>
      </c>
      <c r="G149" s="11" t="s">
        <v>208</v>
      </c>
      <c r="H149" s="11" t="s">
        <v>20</v>
      </c>
      <c r="I149" s="11" t="s">
        <v>209</v>
      </c>
      <c r="J149" s="11" t="s">
        <v>20</v>
      </c>
      <c r="K149" s="11" t="s">
        <v>210</v>
      </c>
      <c r="L149" s="11" t="s">
        <v>211</v>
      </c>
      <c r="M149" s="11" t="s">
        <v>212</v>
      </c>
    </row>
    <row r="150" spans="1:13" x14ac:dyDescent="0.3">
      <c r="A150" t="s">
        <v>675</v>
      </c>
      <c r="B150" s="11" t="s">
        <v>710</v>
      </c>
      <c r="C150" s="11"/>
      <c r="D150" s="11" t="s">
        <v>44</v>
      </c>
      <c r="E150" s="12">
        <v>1</v>
      </c>
      <c r="F150" t="s">
        <v>677</v>
      </c>
      <c r="G150" s="11" t="s">
        <v>711</v>
      </c>
      <c r="H150" s="11" t="s">
        <v>20</v>
      </c>
      <c r="I150" s="11" t="s">
        <v>712</v>
      </c>
      <c r="J150" s="11" t="s">
        <v>20</v>
      </c>
      <c r="K150" s="11" t="s">
        <v>713</v>
      </c>
      <c r="L150" s="11" t="s">
        <v>714</v>
      </c>
      <c r="M150" s="11" t="s">
        <v>715</v>
      </c>
    </row>
    <row r="151" spans="1:13" x14ac:dyDescent="0.3">
      <c r="A151" t="s">
        <v>675</v>
      </c>
      <c r="B151" s="11" t="s">
        <v>716</v>
      </c>
      <c r="C151" s="11"/>
      <c r="D151" s="11" t="s">
        <v>17</v>
      </c>
      <c r="E151" s="12">
        <v>1</v>
      </c>
      <c r="F151" t="s">
        <v>677</v>
      </c>
      <c r="G151" s="11" t="s">
        <v>717</v>
      </c>
      <c r="H151" s="11" t="s">
        <v>20</v>
      </c>
      <c r="I151" s="11" t="s">
        <v>718</v>
      </c>
      <c r="J151" s="11" t="s">
        <v>20</v>
      </c>
      <c r="K151" s="11" t="s">
        <v>719</v>
      </c>
      <c r="L151" s="11" t="s">
        <v>720</v>
      </c>
      <c r="M151" s="11" t="s">
        <v>721</v>
      </c>
    </row>
    <row r="152" spans="1:13" x14ac:dyDescent="0.3">
      <c r="A152" t="s">
        <v>675</v>
      </c>
      <c r="B152" s="11" t="s">
        <v>722</v>
      </c>
      <c r="C152" s="11"/>
      <c r="D152" s="11" t="s">
        <v>44</v>
      </c>
      <c r="E152" s="12">
        <v>1</v>
      </c>
      <c r="F152" t="s">
        <v>677</v>
      </c>
      <c r="G152" s="11" t="s">
        <v>723</v>
      </c>
      <c r="H152" s="11" t="s">
        <v>20</v>
      </c>
      <c r="I152" s="11" t="s">
        <v>724</v>
      </c>
      <c r="J152" s="11" t="s">
        <v>112</v>
      </c>
      <c r="K152" s="11" t="s">
        <v>725</v>
      </c>
      <c r="L152" s="11" t="s">
        <v>726</v>
      </c>
      <c r="M152" s="11" t="s">
        <v>699</v>
      </c>
    </row>
    <row r="153" spans="1:13" x14ac:dyDescent="0.3">
      <c r="A153" t="s">
        <v>675</v>
      </c>
      <c r="B153" s="11" t="s">
        <v>727</v>
      </c>
      <c r="C153" s="11"/>
      <c r="D153" s="11" t="s">
        <v>44</v>
      </c>
      <c r="E153" s="12">
        <v>2</v>
      </c>
      <c r="F153" t="s">
        <v>677</v>
      </c>
      <c r="G153" s="11" t="s">
        <v>728</v>
      </c>
      <c r="H153" s="11" t="s">
        <v>20</v>
      </c>
      <c r="I153" s="11" t="s">
        <v>729</v>
      </c>
      <c r="J153" s="11" t="s">
        <v>112</v>
      </c>
      <c r="K153" s="11" t="s">
        <v>730</v>
      </c>
      <c r="L153" s="11" t="s">
        <v>731</v>
      </c>
      <c r="M153" s="11" t="s">
        <v>699</v>
      </c>
    </row>
    <row r="154" spans="1:13" x14ac:dyDescent="0.3">
      <c r="A154" t="s">
        <v>675</v>
      </c>
      <c r="B154" s="11" t="s">
        <v>732</v>
      </c>
      <c r="C154" s="11"/>
      <c r="D154" s="11" t="s">
        <v>38</v>
      </c>
      <c r="E154" s="12">
        <v>8</v>
      </c>
      <c r="F154" t="s">
        <v>677</v>
      </c>
      <c r="G154" s="11" t="s">
        <v>733</v>
      </c>
      <c r="H154" s="11" t="s">
        <v>20</v>
      </c>
      <c r="I154" s="11" t="s">
        <v>734</v>
      </c>
      <c r="J154" s="11" t="s">
        <v>20</v>
      </c>
      <c r="K154" s="11" t="s">
        <v>735</v>
      </c>
      <c r="L154" s="11" t="s">
        <v>736</v>
      </c>
      <c r="M154" s="11" t="s">
        <v>737</v>
      </c>
    </row>
    <row r="155" spans="1:13" x14ac:dyDescent="0.3">
      <c r="A155" t="s">
        <v>675</v>
      </c>
      <c r="B155" s="11" t="s">
        <v>738</v>
      </c>
      <c r="C155" s="11"/>
      <c r="D155" s="11" t="s">
        <v>38</v>
      </c>
      <c r="E155" s="12">
        <v>8</v>
      </c>
      <c r="F155" t="s">
        <v>677</v>
      </c>
      <c r="G155" s="11" t="s">
        <v>739</v>
      </c>
      <c r="H155" s="11" t="s">
        <v>20</v>
      </c>
      <c r="I155" s="11" t="s">
        <v>740</v>
      </c>
      <c r="J155" s="11" t="s">
        <v>20</v>
      </c>
      <c r="K155" s="11" t="s">
        <v>741</v>
      </c>
      <c r="L155" s="11" t="s">
        <v>742</v>
      </c>
      <c r="M155" s="11" t="s">
        <v>743</v>
      </c>
    </row>
    <row r="156" spans="1:13" x14ac:dyDescent="0.3">
      <c r="A156" t="s">
        <v>675</v>
      </c>
      <c r="B156" s="11" t="s">
        <v>126</v>
      </c>
      <c r="C156" s="11"/>
      <c r="D156" s="11" t="s">
        <v>44</v>
      </c>
      <c r="E156" s="12">
        <v>2</v>
      </c>
      <c r="F156" t="s">
        <v>677</v>
      </c>
      <c r="G156" s="11" t="s">
        <v>127</v>
      </c>
      <c r="H156" s="11" t="s">
        <v>20</v>
      </c>
      <c r="I156" s="11" t="s">
        <v>128</v>
      </c>
      <c r="J156" s="11" t="s">
        <v>20</v>
      </c>
      <c r="K156" s="11" t="s">
        <v>129</v>
      </c>
      <c r="L156" s="11" t="s">
        <v>130</v>
      </c>
      <c r="M156" s="11" t="s">
        <v>131</v>
      </c>
    </row>
    <row r="157" spans="1:13" x14ac:dyDescent="0.3">
      <c r="A157" t="s">
        <v>675</v>
      </c>
      <c r="B157" s="11" t="s">
        <v>744</v>
      </c>
      <c r="C157" s="11"/>
      <c r="D157" s="11" t="s">
        <v>44</v>
      </c>
      <c r="E157" s="12">
        <v>1</v>
      </c>
      <c r="F157" t="s">
        <v>677</v>
      </c>
      <c r="G157" s="11" t="s">
        <v>745</v>
      </c>
      <c r="H157" s="11" t="s">
        <v>20</v>
      </c>
      <c r="I157" s="11" t="s">
        <v>746</v>
      </c>
      <c r="J157" s="11" t="s">
        <v>20</v>
      </c>
      <c r="K157" s="11" t="s">
        <v>713</v>
      </c>
      <c r="L157" s="11" t="s">
        <v>714</v>
      </c>
      <c r="M157" s="11" t="s">
        <v>715</v>
      </c>
    </row>
    <row r="158" spans="1:13" x14ac:dyDescent="0.3">
      <c r="A158" t="s">
        <v>675</v>
      </c>
      <c r="B158" t="s">
        <v>58</v>
      </c>
      <c r="D158" s="11" t="s">
        <v>17</v>
      </c>
      <c r="E158" s="12">
        <v>1</v>
      </c>
      <c r="F158" t="s">
        <v>677</v>
      </c>
      <c r="G158" s="11" t="s">
        <v>59</v>
      </c>
      <c r="H158" s="11" t="s">
        <v>20</v>
      </c>
      <c r="I158" s="11" t="s">
        <v>60</v>
      </c>
      <c r="J158" s="11" t="s">
        <v>20</v>
      </c>
      <c r="K158" s="11" t="s">
        <v>61</v>
      </c>
      <c r="L158" s="11" t="s">
        <v>36</v>
      </c>
      <c r="M158" s="11" t="s">
        <v>61</v>
      </c>
    </row>
    <row r="159" spans="1:13" x14ac:dyDescent="0.3">
      <c r="A159" t="s">
        <v>747</v>
      </c>
      <c r="B159" s="11" t="s">
        <v>748</v>
      </c>
      <c r="C159" s="11" t="s">
        <v>16</v>
      </c>
      <c r="D159" s="11" t="s">
        <v>17</v>
      </c>
      <c r="E159" s="12">
        <v>1</v>
      </c>
      <c r="F159" t="s">
        <v>749</v>
      </c>
      <c r="G159" s="11" t="s">
        <v>750</v>
      </c>
      <c r="H159" s="11" t="s">
        <v>20</v>
      </c>
      <c r="I159" s="11" t="s">
        <v>751</v>
      </c>
      <c r="J159" s="11" t="s">
        <v>20</v>
      </c>
      <c r="K159" s="11" t="s">
        <v>752</v>
      </c>
      <c r="L159" s="11" t="s">
        <v>36</v>
      </c>
      <c r="M159" s="11" t="s">
        <v>752</v>
      </c>
    </row>
    <row r="160" spans="1:13" x14ac:dyDescent="0.3">
      <c r="A160" t="s">
        <v>747</v>
      </c>
      <c r="B160" s="11" t="s">
        <v>753</v>
      </c>
      <c r="C160" s="11"/>
      <c r="D160" s="11" t="s">
        <v>32</v>
      </c>
      <c r="E160" s="12">
        <v>2</v>
      </c>
      <c r="F160" t="s">
        <v>749</v>
      </c>
      <c r="G160" s="11" t="s">
        <v>754</v>
      </c>
      <c r="H160" s="11" t="s">
        <v>20</v>
      </c>
      <c r="I160" s="11" t="s">
        <v>755</v>
      </c>
      <c r="J160" s="11" t="s">
        <v>20</v>
      </c>
      <c r="K160" s="11" t="s">
        <v>756</v>
      </c>
      <c r="L160" s="11" t="s">
        <v>757</v>
      </c>
      <c r="M160" s="11" t="s">
        <v>758</v>
      </c>
    </row>
    <row r="161" spans="1:13" x14ac:dyDescent="0.3">
      <c r="A161" t="s">
        <v>747</v>
      </c>
      <c r="B161" s="11" t="s">
        <v>759</v>
      </c>
      <c r="C161" s="11"/>
      <c r="D161" s="11" t="s">
        <v>17</v>
      </c>
      <c r="E161" s="12">
        <v>2</v>
      </c>
      <c r="F161" t="s">
        <v>749</v>
      </c>
      <c r="G161" s="11" t="s">
        <v>760</v>
      </c>
      <c r="H161" s="11" t="s">
        <v>20</v>
      </c>
      <c r="I161" s="11" t="s">
        <v>761</v>
      </c>
      <c r="J161" s="11" t="s">
        <v>20</v>
      </c>
      <c r="K161" s="11" t="s">
        <v>762</v>
      </c>
      <c r="L161" s="11" t="s">
        <v>763</v>
      </c>
      <c r="M161" s="11" t="s">
        <v>764</v>
      </c>
    </row>
    <row r="162" spans="1:13" x14ac:dyDescent="0.3">
      <c r="A162" t="s">
        <v>747</v>
      </c>
      <c r="B162" s="11" t="s">
        <v>765</v>
      </c>
      <c r="C162" s="11"/>
      <c r="D162" s="11" t="s">
        <v>38</v>
      </c>
      <c r="E162" s="12">
        <v>8</v>
      </c>
      <c r="F162" t="s">
        <v>749</v>
      </c>
      <c r="G162" s="11" t="s">
        <v>766</v>
      </c>
      <c r="H162" s="11" t="s">
        <v>20</v>
      </c>
      <c r="I162" s="11" t="s">
        <v>767</v>
      </c>
      <c r="J162" s="11" t="s">
        <v>20</v>
      </c>
      <c r="K162" s="11" t="s">
        <v>768</v>
      </c>
      <c r="L162" s="11" t="s">
        <v>769</v>
      </c>
      <c r="M162" s="11" t="s">
        <v>770</v>
      </c>
    </row>
    <row r="163" spans="1:13" x14ac:dyDescent="0.3">
      <c r="A163" t="s">
        <v>747</v>
      </c>
      <c r="B163" s="11" t="s">
        <v>771</v>
      </c>
      <c r="C163" s="11"/>
      <c r="D163" s="11" t="s">
        <v>17</v>
      </c>
      <c r="E163" s="12">
        <v>1</v>
      </c>
      <c r="F163" t="s">
        <v>749</v>
      </c>
      <c r="G163" s="11" t="s">
        <v>772</v>
      </c>
      <c r="H163" s="11" t="s">
        <v>20</v>
      </c>
      <c r="I163" s="11" t="s">
        <v>773</v>
      </c>
      <c r="J163" s="11" t="s">
        <v>20</v>
      </c>
      <c r="K163" s="11" t="s">
        <v>774</v>
      </c>
      <c r="L163" s="11" t="s">
        <v>36</v>
      </c>
      <c r="M163" s="11" t="s">
        <v>774</v>
      </c>
    </row>
    <row r="164" spans="1:13" x14ac:dyDescent="0.3">
      <c r="A164" t="s">
        <v>747</v>
      </c>
      <c r="B164" t="s">
        <v>676</v>
      </c>
      <c r="D164" s="11" t="s">
        <v>17</v>
      </c>
      <c r="E164" s="12">
        <v>1</v>
      </c>
      <c r="F164" t="s">
        <v>749</v>
      </c>
      <c r="G164" s="11" t="s">
        <v>678</v>
      </c>
      <c r="H164" s="11" t="s">
        <v>20</v>
      </c>
      <c r="I164" s="11" t="s">
        <v>679</v>
      </c>
      <c r="J164" s="11" t="s">
        <v>20</v>
      </c>
      <c r="K164" s="11" t="s">
        <v>680</v>
      </c>
      <c r="L164" s="11" t="s">
        <v>36</v>
      </c>
      <c r="M164" s="11" t="s">
        <v>680</v>
      </c>
    </row>
    <row r="165" spans="1:13" x14ac:dyDescent="0.3">
      <c r="A165" t="s">
        <v>775</v>
      </c>
      <c r="B165" s="11" t="s">
        <v>776</v>
      </c>
      <c r="C165" s="11"/>
      <c r="D165" s="11" t="s">
        <v>32</v>
      </c>
      <c r="E165" s="12">
        <v>4</v>
      </c>
      <c r="F165" t="s">
        <v>777</v>
      </c>
      <c r="G165" s="11" t="s">
        <v>778</v>
      </c>
      <c r="H165" s="11" t="s">
        <v>20</v>
      </c>
      <c r="I165" s="11" t="s">
        <v>779</v>
      </c>
      <c r="J165" s="11" t="s">
        <v>20</v>
      </c>
      <c r="K165" s="11" t="s">
        <v>780</v>
      </c>
      <c r="L165" s="11" t="s">
        <v>36</v>
      </c>
      <c r="M165" s="11" t="s">
        <v>780</v>
      </c>
    </row>
    <row r="166" spans="1:13" x14ac:dyDescent="0.3">
      <c r="A166" t="s">
        <v>775</v>
      </c>
      <c r="B166" s="11" t="s">
        <v>781</v>
      </c>
      <c r="C166" s="11"/>
      <c r="D166" s="11" t="s">
        <v>38</v>
      </c>
      <c r="E166" s="12">
        <v>8</v>
      </c>
      <c r="F166" t="s">
        <v>777</v>
      </c>
      <c r="G166" s="11" t="s">
        <v>782</v>
      </c>
      <c r="H166" s="11" t="s">
        <v>20</v>
      </c>
      <c r="I166" s="11" t="s">
        <v>783</v>
      </c>
      <c r="J166" s="11" t="s">
        <v>20</v>
      </c>
      <c r="K166" s="11" t="s">
        <v>784</v>
      </c>
      <c r="L166" s="11" t="s">
        <v>36</v>
      </c>
      <c r="M166" s="11" t="s">
        <v>784</v>
      </c>
    </row>
    <row r="167" spans="1:13" x14ac:dyDescent="0.3">
      <c r="A167" t="s">
        <v>775</v>
      </c>
      <c r="B167" s="11" t="s">
        <v>785</v>
      </c>
      <c r="C167" s="11"/>
      <c r="D167" s="11" t="s">
        <v>17</v>
      </c>
      <c r="E167" s="12">
        <v>1</v>
      </c>
      <c r="F167" t="s">
        <v>777</v>
      </c>
      <c r="G167" s="11" t="s">
        <v>786</v>
      </c>
      <c r="H167" s="11" t="s">
        <v>20</v>
      </c>
      <c r="I167" s="11" t="s">
        <v>787</v>
      </c>
      <c r="J167" s="11" t="s">
        <v>20</v>
      </c>
      <c r="K167" s="11" t="s">
        <v>788</v>
      </c>
      <c r="L167" s="11" t="s">
        <v>36</v>
      </c>
      <c r="M167" s="11" t="s">
        <v>788</v>
      </c>
    </row>
    <row r="168" spans="1:13" x14ac:dyDescent="0.3">
      <c r="A168" t="s">
        <v>775</v>
      </c>
      <c r="B168" s="11" t="s">
        <v>789</v>
      </c>
      <c r="C168" s="11"/>
      <c r="D168" s="11" t="s">
        <v>38</v>
      </c>
      <c r="E168" s="12">
        <v>8</v>
      </c>
      <c r="F168" t="s">
        <v>777</v>
      </c>
      <c r="G168" s="11" t="s">
        <v>790</v>
      </c>
      <c r="H168" s="11" t="s">
        <v>20</v>
      </c>
      <c r="I168" s="11" t="s">
        <v>791</v>
      </c>
      <c r="J168" s="11" t="s">
        <v>20</v>
      </c>
      <c r="K168" s="11" t="s">
        <v>792</v>
      </c>
      <c r="L168" s="11" t="s">
        <v>793</v>
      </c>
      <c r="M168" s="11" t="s">
        <v>794</v>
      </c>
    </row>
    <row r="169" spans="1:13" x14ac:dyDescent="0.3">
      <c r="A169" t="s">
        <v>775</v>
      </c>
      <c r="B169" s="11" t="s">
        <v>795</v>
      </c>
      <c r="C169" s="11"/>
      <c r="D169" s="11" t="s">
        <v>44</v>
      </c>
      <c r="E169" s="12">
        <v>2</v>
      </c>
      <c r="F169" t="s">
        <v>777</v>
      </c>
      <c r="G169" s="11" t="s">
        <v>796</v>
      </c>
      <c r="H169" s="11" t="s">
        <v>20</v>
      </c>
      <c r="I169" s="11" t="s">
        <v>797</v>
      </c>
      <c r="J169" s="11" t="s">
        <v>311</v>
      </c>
      <c r="K169" s="11" t="s">
        <v>798</v>
      </c>
      <c r="M169" s="11" t="s">
        <v>799</v>
      </c>
    </row>
    <row r="170" spans="1:13" x14ac:dyDescent="0.3">
      <c r="A170" t="s">
        <v>775</v>
      </c>
      <c r="B170" s="11" t="s">
        <v>800</v>
      </c>
      <c r="C170" s="11"/>
      <c r="D170" s="11" t="s">
        <v>38</v>
      </c>
      <c r="E170" s="12">
        <v>8</v>
      </c>
      <c r="F170" t="s">
        <v>777</v>
      </c>
      <c r="G170" s="11" t="s">
        <v>801</v>
      </c>
      <c r="H170" s="11" t="s">
        <v>20</v>
      </c>
      <c r="I170" s="11" t="s">
        <v>802</v>
      </c>
      <c r="J170" s="11" t="s">
        <v>20</v>
      </c>
      <c r="K170" s="11" t="s">
        <v>803</v>
      </c>
      <c r="L170" s="11" t="s">
        <v>804</v>
      </c>
      <c r="M170" s="11" t="s">
        <v>805</v>
      </c>
    </row>
    <row r="171" spans="1:13" x14ac:dyDescent="0.3">
      <c r="A171" t="s">
        <v>775</v>
      </c>
      <c r="B171" s="11" t="s">
        <v>806</v>
      </c>
      <c r="C171" s="11"/>
      <c r="D171" s="11" t="s">
        <v>17</v>
      </c>
      <c r="E171" s="12">
        <v>1</v>
      </c>
      <c r="F171" t="s">
        <v>777</v>
      </c>
      <c r="G171" s="11" t="s">
        <v>807</v>
      </c>
      <c r="H171" s="11" t="s">
        <v>20</v>
      </c>
      <c r="I171" s="11" t="s">
        <v>808</v>
      </c>
      <c r="J171" s="11" t="s">
        <v>20</v>
      </c>
      <c r="K171" s="11" t="s">
        <v>809</v>
      </c>
      <c r="L171" s="11" t="s">
        <v>36</v>
      </c>
      <c r="M171" s="11" t="s">
        <v>809</v>
      </c>
    </row>
    <row r="172" spans="1:13" x14ac:dyDescent="0.3">
      <c r="A172" t="s">
        <v>775</v>
      </c>
      <c r="B172" t="s">
        <v>132</v>
      </c>
      <c r="D172" s="11" t="s">
        <v>38</v>
      </c>
      <c r="E172" s="12">
        <v>8</v>
      </c>
      <c r="F172" t="s">
        <v>777</v>
      </c>
      <c r="G172" s="11" t="s">
        <v>133</v>
      </c>
      <c r="H172" s="11" t="s">
        <v>20</v>
      </c>
      <c r="I172" s="11" t="s">
        <v>134</v>
      </c>
      <c r="J172" s="11" t="s">
        <v>20</v>
      </c>
      <c r="K172" s="11" t="s">
        <v>135</v>
      </c>
      <c r="L172" s="11" t="s">
        <v>136</v>
      </c>
      <c r="M172" s="11" t="s">
        <v>137</v>
      </c>
    </row>
    <row r="173" spans="1:13" ht="18" x14ac:dyDescent="0.35">
      <c r="A173" s="18" t="s">
        <v>810</v>
      </c>
      <c r="D173" s="11"/>
      <c r="E173" s="12"/>
      <c r="G173" s="11"/>
      <c r="H173" s="11" t="s">
        <v>20</v>
      </c>
      <c r="I173" s="11"/>
    </row>
    <row r="174" spans="1:13" x14ac:dyDescent="0.3">
      <c r="A174" t="s">
        <v>811</v>
      </c>
      <c r="B174" s="11" t="s">
        <v>812</v>
      </c>
      <c r="C174" s="11" t="s">
        <v>16</v>
      </c>
      <c r="D174" s="11" t="s">
        <v>32</v>
      </c>
      <c r="E174" s="12">
        <v>10</v>
      </c>
      <c r="F174" s="11" t="s">
        <v>813</v>
      </c>
      <c r="G174" s="11" t="s">
        <v>814</v>
      </c>
      <c r="H174" s="11" t="s">
        <v>20</v>
      </c>
      <c r="I174" s="11" t="s">
        <v>815</v>
      </c>
      <c r="J174" s="11" t="s">
        <v>20</v>
      </c>
      <c r="K174" s="11" t="s">
        <v>816</v>
      </c>
      <c r="L174" s="11" t="s">
        <v>817</v>
      </c>
      <c r="M174" s="11" t="s">
        <v>818</v>
      </c>
    </row>
    <row r="175" spans="1:13" x14ac:dyDescent="0.3">
      <c r="A175" t="s">
        <v>811</v>
      </c>
      <c r="B175" s="11" t="s">
        <v>819</v>
      </c>
      <c r="C175" s="11"/>
      <c r="D175" s="11" t="s">
        <v>17</v>
      </c>
      <c r="E175" s="12">
        <v>2</v>
      </c>
      <c r="F175" s="11" t="s">
        <v>813</v>
      </c>
      <c r="G175" s="11" t="s">
        <v>820</v>
      </c>
      <c r="H175" s="11" t="s">
        <v>20</v>
      </c>
      <c r="I175" s="11" t="s">
        <v>821</v>
      </c>
      <c r="J175" s="11" t="s">
        <v>20</v>
      </c>
      <c r="K175" s="11" t="s">
        <v>822</v>
      </c>
      <c r="L175" s="11" t="s">
        <v>823</v>
      </c>
      <c r="M175" s="11" t="s">
        <v>824</v>
      </c>
    </row>
    <row r="176" spans="1:13" x14ac:dyDescent="0.3">
      <c r="A176" t="s">
        <v>811</v>
      </c>
      <c r="B176" s="11" t="s">
        <v>825</v>
      </c>
      <c r="C176" s="11"/>
      <c r="D176" s="11" t="s">
        <v>38</v>
      </c>
      <c r="E176" s="12">
        <v>8</v>
      </c>
      <c r="F176" s="11" t="s">
        <v>813</v>
      </c>
      <c r="G176" s="11" t="s">
        <v>826</v>
      </c>
      <c r="H176" s="11" t="s">
        <v>20</v>
      </c>
      <c r="I176" s="11" t="s">
        <v>827</v>
      </c>
      <c r="J176" s="11" t="s">
        <v>20</v>
      </c>
      <c r="K176" s="11" t="s">
        <v>828</v>
      </c>
      <c r="L176" s="11" t="s">
        <v>36</v>
      </c>
      <c r="M176" s="11" t="s">
        <v>828</v>
      </c>
    </row>
    <row r="177" spans="1:13" x14ac:dyDescent="0.3">
      <c r="A177" t="s">
        <v>811</v>
      </c>
      <c r="B177" s="11" t="s">
        <v>829</v>
      </c>
      <c r="C177" s="11"/>
      <c r="D177" s="11" t="s">
        <v>17</v>
      </c>
      <c r="E177" s="12">
        <v>2</v>
      </c>
      <c r="F177" s="11" t="s">
        <v>813</v>
      </c>
      <c r="G177" s="11" t="s">
        <v>830</v>
      </c>
      <c r="H177" s="11" t="s">
        <v>20</v>
      </c>
      <c r="I177" s="11" t="s">
        <v>831</v>
      </c>
      <c r="J177" s="11" t="s">
        <v>112</v>
      </c>
      <c r="K177" s="11" t="s">
        <v>832</v>
      </c>
      <c r="L177" s="11" t="s">
        <v>833</v>
      </c>
      <c r="M177" s="11" t="s">
        <v>834</v>
      </c>
    </row>
    <row r="178" spans="1:13" x14ac:dyDescent="0.3">
      <c r="A178" t="s">
        <v>811</v>
      </c>
      <c r="B178" s="11" t="s">
        <v>835</v>
      </c>
      <c r="C178" s="11"/>
      <c r="D178" s="11" t="s">
        <v>44</v>
      </c>
      <c r="E178" s="12">
        <v>20</v>
      </c>
      <c r="F178" s="11" t="s">
        <v>813</v>
      </c>
      <c r="G178" s="11" t="s">
        <v>836</v>
      </c>
      <c r="H178" s="11" t="s">
        <v>20</v>
      </c>
      <c r="I178" s="11" t="s">
        <v>837</v>
      </c>
      <c r="J178" s="11" t="s">
        <v>20</v>
      </c>
      <c r="K178" s="11" t="s">
        <v>838</v>
      </c>
      <c r="L178" s="11" t="s">
        <v>839</v>
      </c>
      <c r="M178" s="11" t="s">
        <v>840</v>
      </c>
    </row>
    <row r="179" spans="1:13" x14ac:dyDescent="0.3">
      <c r="A179" t="s">
        <v>811</v>
      </c>
      <c r="B179" s="11" t="s">
        <v>841</v>
      </c>
      <c r="C179" s="11"/>
      <c r="D179" s="11" t="s">
        <v>38</v>
      </c>
      <c r="E179" s="12">
        <v>8</v>
      </c>
      <c r="F179" s="11" t="s">
        <v>813</v>
      </c>
      <c r="G179" s="11" t="s">
        <v>842</v>
      </c>
      <c r="H179" s="11" t="s">
        <v>20</v>
      </c>
      <c r="I179" s="11" t="s">
        <v>843</v>
      </c>
      <c r="J179" s="11" t="s">
        <v>20</v>
      </c>
      <c r="K179" s="11" t="s">
        <v>844</v>
      </c>
      <c r="L179" s="11" t="s">
        <v>36</v>
      </c>
      <c r="M179" s="11" t="s">
        <v>845</v>
      </c>
    </row>
    <row r="180" spans="1:13" x14ac:dyDescent="0.3">
      <c r="A180" t="s">
        <v>811</v>
      </c>
      <c r="B180" s="11" t="s">
        <v>846</v>
      </c>
      <c r="C180" s="11"/>
      <c r="D180" s="11" t="s">
        <v>44</v>
      </c>
      <c r="E180" s="12">
        <v>5</v>
      </c>
      <c r="F180" s="11" t="s">
        <v>813</v>
      </c>
      <c r="G180" s="11" t="s">
        <v>847</v>
      </c>
      <c r="H180" s="11" t="s">
        <v>20</v>
      </c>
      <c r="I180" s="11" t="s">
        <v>848</v>
      </c>
      <c r="J180" s="11" t="s">
        <v>20</v>
      </c>
      <c r="K180" s="11" t="s">
        <v>849</v>
      </c>
      <c r="L180" s="11" t="s">
        <v>36</v>
      </c>
      <c r="M180" s="11" t="s">
        <v>849</v>
      </c>
    </row>
    <row r="181" spans="1:13" x14ac:dyDescent="0.3">
      <c r="A181" t="s">
        <v>811</v>
      </c>
      <c r="B181" s="11" t="s">
        <v>850</v>
      </c>
      <c r="C181" s="11"/>
      <c r="D181" s="11" t="s">
        <v>17</v>
      </c>
      <c r="E181" s="12">
        <v>4</v>
      </c>
      <c r="F181" s="11" t="s">
        <v>813</v>
      </c>
      <c r="G181" s="11" t="s">
        <v>851</v>
      </c>
      <c r="H181" s="11" t="s">
        <v>20</v>
      </c>
      <c r="I181" s="11" t="s">
        <v>852</v>
      </c>
      <c r="J181" s="11" t="s">
        <v>20</v>
      </c>
      <c r="K181" s="11" t="s">
        <v>853</v>
      </c>
      <c r="L181" s="11" t="s">
        <v>854</v>
      </c>
      <c r="M181" s="11" t="s">
        <v>855</v>
      </c>
    </row>
    <row r="182" spans="1:13" x14ac:dyDescent="0.3">
      <c r="A182" t="s">
        <v>811</v>
      </c>
      <c r="B182" s="11" t="s">
        <v>856</v>
      </c>
      <c r="C182" s="11"/>
      <c r="D182" s="11" t="s">
        <v>17</v>
      </c>
      <c r="E182" s="12">
        <v>2</v>
      </c>
      <c r="F182" s="11" t="s">
        <v>813</v>
      </c>
      <c r="G182" s="11" t="s">
        <v>857</v>
      </c>
      <c r="H182" s="11" t="s">
        <v>20</v>
      </c>
      <c r="I182" s="11" t="s">
        <v>858</v>
      </c>
      <c r="J182" s="11" t="s">
        <v>20</v>
      </c>
      <c r="K182" s="11" t="s">
        <v>859</v>
      </c>
      <c r="L182" s="11" t="s">
        <v>860</v>
      </c>
      <c r="M182" s="11" t="s">
        <v>861</v>
      </c>
    </row>
    <row r="183" spans="1:13" x14ac:dyDescent="0.3">
      <c r="A183" t="s">
        <v>811</v>
      </c>
      <c r="B183" s="11" t="s">
        <v>862</v>
      </c>
      <c r="C183" s="11"/>
      <c r="D183" s="11" t="s">
        <v>38</v>
      </c>
      <c r="E183" s="12">
        <v>8</v>
      </c>
      <c r="F183" s="11" t="s">
        <v>813</v>
      </c>
      <c r="G183" s="11" t="s">
        <v>133</v>
      </c>
      <c r="H183" s="11" t="s">
        <v>20</v>
      </c>
      <c r="I183" s="11" t="s">
        <v>863</v>
      </c>
      <c r="J183" s="11" t="s">
        <v>20</v>
      </c>
      <c r="K183" s="11" t="s">
        <v>135</v>
      </c>
      <c r="L183" s="11" t="s">
        <v>136</v>
      </c>
      <c r="M183" s="11" t="s">
        <v>137</v>
      </c>
    </row>
    <row r="184" spans="1:13" x14ac:dyDescent="0.3">
      <c r="A184" t="s">
        <v>811</v>
      </c>
      <c r="B184" s="11" t="s">
        <v>864</v>
      </c>
      <c r="C184" s="11"/>
      <c r="D184" s="11" t="s">
        <v>17</v>
      </c>
      <c r="E184" s="12">
        <v>1</v>
      </c>
      <c r="F184" s="11" t="s">
        <v>813</v>
      </c>
      <c r="G184" s="11" t="s">
        <v>865</v>
      </c>
      <c r="H184" s="11" t="s">
        <v>20</v>
      </c>
      <c r="I184" s="11" t="s">
        <v>866</v>
      </c>
      <c r="J184" s="11" t="s">
        <v>112</v>
      </c>
      <c r="K184" s="11" t="s">
        <v>867</v>
      </c>
      <c r="L184" s="11" t="s">
        <v>868</v>
      </c>
      <c r="M184" s="11" t="s">
        <v>868</v>
      </c>
    </row>
    <row r="185" spans="1:13" x14ac:dyDescent="0.3">
      <c r="A185" t="s">
        <v>811</v>
      </c>
      <c r="B185" s="11" t="s">
        <v>869</v>
      </c>
      <c r="C185" s="11"/>
      <c r="D185" s="11" t="s">
        <v>44</v>
      </c>
      <c r="E185" s="12">
        <v>20</v>
      </c>
      <c r="F185" s="11" t="s">
        <v>813</v>
      </c>
      <c r="G185" s="11" t="s">
        <v>870</v>
      </c>
      <c r="H185" s="11" t="s">
        <v>20</v>
      </c>
      <c r="I185" s="11" t="s">
        <v>871</v>
      </c>
      <c r="J185" s="11" t="s">
        <v>20</v>
      </c>
      <c r="K185" s="11" t="s">
        <v>872</v>
      </c>
      <c r="L185" s="11" t="s">
        <v>873</v>
      </c>
      <c r="M185" s="11" t="s">
        <v>874</v>
      </c>
    </row>
    <row r="186" spans="1:13" x14ac:dyDescent="0.3">
      <c r="A186" t="s">
        <v>811</v>
      </c>
      <c r="B186" s="11" t="s">
        <v>875</v>
      </c>
      <c r="C186" s="11"/>
      <c r="D186" s="11" t="s">
        <v>38</v>
      </c>
      <c r="E186" s="12">
        <v>8</v>
      </c>
      <c r="F186" s="11" t="s">
        <v>813</v>
      </c>
      <c r="G186" s="11" t="s">
        <v>876</v>
      </c>
      <c r="H186" s="11" t="s">
        <v>20</v>
      </c>
      <c r="I186" s="11" t="s">
        <v>877</v>
      </c>
      <c r="J186" s="11" t="s">
        <v>363</v>
      </c>
      <c r="K186" s="11" t="s">
        <v>878</v>
      </c>
      <c r="L186" s="11" t="s">
        <v>879</v>
      </c>
      <c r="M186" s="11" t="s">
        <v>879</v>
      </c>
    </row>
    <row r="187" spans="1:13" x14ac:dyDescent="0.3">
      <c r="A187" t="s">
        <v>811</v>
      </c>
      <c r="B187" s="11" t="s">
        <v>880</v>
      </c>
      <c r="C187" s="11"/>
      <c r="D187" s="11" t="s">
        <v>44</v>
      </c>
      <c r="E187" s="12">
        <v>4</v>
      </c>
      <c r="F187" s="11" t="s">
        <v>813</v>
      </c>
      <c r="G187" s="11" t="s">
        <v>881</v>
      </c>
      <c r="H187" s="11" t="s">
        <v>20</v>
      </c>
      <c r="I187" s="11" t="s">
        <v>882</v>
      </c>
      <c r="J187" s="11" t="s">
        <v>112</v>
      </c>
      <c r="K187" s="11" t="s">
        <v>883</v>
      </c>
      <c r="L187" s="11" t="s">
        <v>884</v>
      </c>
      <c r="M187" s="11" t="s">
        <v>885</v>
      </c>
    </row>
    <row r="188" spans="1:13" x14ac:dyDescent="0.3">
      <c r="A188" t="s">
        <v>811</v>
      </c>
      <c r="B188" s="11" t="s">
        <v>886</v>
      </c>
      <c r="C188" s="11"/>
      <c r="D188" s="11" t="s">
        <v>17</v>
      </c>
      <c r="E188" s="12">
        <v>1</v>
      </c>
      <c r="F188" s="11" t="s">
        <v>813</v>
      </c>
      <c r="G188" s="11" t="s">
        <v>887</v>
      </c>
      <c r="H188" s="11" t="s">
        <v>20</v>
      </c>
      <c r="I188" s="11" t="s">
        <v>888</v>
      </c>
      <c r="J188" s="11" t="s">
        <v>20</v>
      </c>
      <c r="K188" s="11" t="s">
        <v>889</v>
      </c>
      <c r="L188" s="11" t="s">
        <v>36</v>
      </c>
      <c r="M188" s="11" t="s">
        <v>889</v>
      </c>
    </row>
    <row r="189" spans="1:13" x14ac:dyDescent="0.3">
      <c r="A189" t="s">
        <v>811</v>
      </c>
      <c r="B189" s="11" t="s">
        <v>890</v>
      </c>
      <c r="C189" s="11"/>
      <c r="D189" s="11" t="s">
        <v>38</v>
      </c>
      <c r="E189" s="12">
        <v>8</v>
      </c>
      <c r="F189" s="11" t="s">
        <v>813</v>
      </c>
      <c r="G189" s="11" t="s">
        <v>891</v>
      </c>
      <c r="H189" s="11" t="s">
        <v>20</v>
      </c>
      <c r="I189" s="11" t="s">
        <v>892</v>
      </c>
      <c r="J189" s="11" t="s">
        <v>20</v>
      </c>
      <c r="K189" s="11" t="s">
        <v>893</v>
      </c>
      <c r="L189" s="11" t="s">
        <v>36</v>
      </c>
      <c r="M189" s="11" t="s">
        <v>893</v>
      </c>
    </row>
    <row r="190" spans="1:13" x14ac:dyDescent="0.3">
      <c r="A190" t="s">
        <v>811</v>
      </c>
      <c r="B190" s="11" t="s">
        <v>894</v>
      </c>
      <c r="C190" s="11"/>
      <c r="D190" s="11" t="s">
        <v>44</v>
      </c>
      <c r="E190" s="12">
        <v>26</v>
      </c>
      <c r="F190" s="11" t="s">
        <v>813</v>
      </c>
      <c r="G190" s="11" t="s">
        <v>895</v>
      </c>
      <c r="H190" s="11" t="s">
        <v>20</v>
      </c>
      <c r="I190" s="11" t="s">
        <v>896</v>
      </c>
      <c r="J190" s="11" t="s">
        <v>20</v>
      </c>
      <c r="K190" s="11" t="s">
        <v>897</v>
      </c>
      <c r="L190" s="11" t="s">
        <v>898</v>
      </c>
      <c r="M190" s="11" t="s">
        <v>899</v>
      </c>
    </row>
    <row r="191" spans="1:13" x14ac:dyDescent="0.3">
      <c r="A191" t="s">
        <v>811</v>
      </c>
      <c r="B191" s="11" t="s">
        <v>900</v>
      </c>
      <c r="C191" s="11"/>
      <c r="D191" s="11" t="s">
        <v>44</v>
      </c>
      <c r="E191" s="12">
        <v>20</v>
      </c>
      <c r="F191" s="11" t="s">
        <v>813</v>
      </c>
      <c r="G191" s="11" t="s">
        <v>901</v>
      </c>
      <c r="H191" s="11" t="s">
        <v>20</v>
      </c>
      <c r="I191" s="11" t="s">
        <v>902</v>
      </c>
      <c r="J191" s="11" t="s">
        <v>20</v>
      </c>
      <c r="K191" s="11" t="s">
        <v>903</v>
      </c>
      <c r="L191" s="11" t="s">
        <v>904</v>
      </c>
      <c r="M191" s="11" t="s">
        <v>905</v>
      </c>
    </row>
    <row r="192" spans="1:13" x14ac:dyDescent="0.3">
      <c r="A192" t="s">
        <v>811</v>
      </c>
      <c r="B192" s="11" t="s">
        <v>906</v>
      </c>
      <c r="C192" s="11"/>
      <c r="D192" s="11" t="s">
        <v>17</v>
      </c>
      <c r="E192" s="12">
        <v>1</v>
      </c>
      <c r="F192" s="11" t="s">
        <v>813</v>
      </c>
      <c r="G192" s="11" t="s">
        <v>907</v>
      </c>
      <c r="H192" s="11" t="s">
        <v>20</v>
      </c>
      <c r="I192" s="11" t="s">
        <v>908</v>
      </c>
      <c r="J192" s="11" t="s">
        <v>112</v>
      </c>
      <c r="K192" s="11" t="s">
        <v>909</v>
      </c>
      <c r="L192" s="11" t="s">
        <v>910</v>
      </c>
      <c r="M192" s="11" t="s">
        <v>910</v>
      </c>
    </row>
    <row r="193" spans="1:13" x14ac:dyDescent="0.3">
      <c r="A193" t="s">
        <v>811</v>
      </c>
      <c r="B193" s="11" t="s">
        <v>911</v>
      </c>
      <c r="C193" s="11"/>
      <c r="D193" s="11" t="s">
        <v>17</v>
      </c>
      <c r="E193" s="12">
        <v>1</v>
      </c>
      <c r="F193" s="11" t="s">
        <v>813</v>
      </c>
      <c r="G193" s="11" t="s">
        <v>912</v>
      </c>
      <c r="H193" s="11" t="s">
        <v>20</v>
      </c>
      <c r="I193" s="11" t="s">
        <v>913</v>
      </c>
      <c r="J193" s="11" t="s">
        <v>20</v>
      </c>
      <c r="K193" s="11" t="s">
        <v>914</v>
      </c>
      <c r="L193" s="11" t="s">
        <v>36</v>
      </c>
      <c r="M193" s="11" t="s">
        <v>915</v>
      </c>
    </row>
    <row r="194" spans="1:13" x14ac:dyDescent="0.3">
      <c r="A194" t="s">
        <v>811</v>
      </c>
      <c r="B194" s="11" t="s">
        <v>916</v>
      </c>
      <c r="C194" s="11"/>
      <c r="D194" s="11" t="s">
        <v>17</v>
      </c>
      <c r="E194" s="12">
        <v>3</v>
      </c>
      <c r="F194" s="11" t="s">
        <v>813</v>
      </c>
      <c r="G194" s="11" t="s">
        <v>917</v>
      </c>
      <c r="H194" s="11" t="s">
        <v>20</v>
      </c>
      <c r="I194" s="11" t="s">
        <v>918</v>
      </c>
      <c r="J194" s="11" t="s">
        <v>112</v>
      </c>
      <c r="K194" s="11" t="s">
        <v>919</v>
      </c>
      <c r="L194" s="11" t="s">
        <v>920</v>
      </c>
      <c r="M194" s="11" t="s">
        <v>921</v>
      </c>
    </row>
    <row r="195" spans="1:13" x14ac:dyDescent="0.3">
      <c r="A195" t="s">
        <v>811</v>
      </c>
      <c r="B195" s="11" t="s">
        <v>922</v>
      </c>
      <c r="C195" s="11"/>
      <c r="D195" s="11" t="s">
        <v>38</v>
      </c>
      <c r="E195" s="12">
        <v>8</v>
      </c>
      <c r="F195" s="11" t="s">
        <v>813</v>
      </c>
      <c r="G195" s="11" t="s">
        <v>923</v>
      </c>
      <c r="H195" s="11" t="s">
        <v>20</v>
      </c>
      <c r="I195" s="11" t="s">
        <v>924</v>
      </c>
      <c r="J195" s="11" t="s">
        <v>20</v>
      </c>
      <c r="K195" s="11" t="s">
        <v>925</v>
      </c>
      <c r="L195" s="11" t="s">
        <v>36</v>
      </c>
      <c r="M195" s="11" t="s">
        <v>925</v>
      </c>
    </row>
    <row r="196" spans="1:13" x14ac:dyDescent="0.3">
      <c r="A196" t="s">
        <v>811</v>
      </c>
      <c r="B196" s="11" t="s">
        <v>926</v>
      </c>
      <c r="C196" s="11"/>
      <c r="D196" s="11" t="s">
        <v>17</v>
      </c>
      <c r="E196" s="12">
        <v>1</v>
      </c>
      <c r="F196" s="11" t="s">
        <v>813</v>
      </c>
      <c r="G196" s="11" t="s">
        <v>927</v>
      </c>
      <c r="H196" s="11" t="s">
        <v>20</v>
      </c>
      <c r="I196" s="11" t="s">
        <v>928</v>
      </c>
      <c r="J196" s="11" t="s">
        <v>20</v>
      </c>
      <c r="K196" s="11" t="s">
        <v>929</v>
      </c>
      <c r="L196" s="11" t="s">
        <v>36</v>
      </c>
      <c r="M196" s="11" t="s">
        <v>929</v>
      </c>
    </row>
    <row r="197" spans="1:13" x14ac:dyDescent="0.3">
      <c r="A197" t="s">
        <v>811</v>
      </c>
      <c r="B197" s="11" t="s">
        <v>930</v>
      </c>
      <c r="C197" s="11"/>
      <c r="D197" s="11" t="s">
        <v>44</v>
      </c>
      <c r="E197" s="12">
        <v>20</v>
      </c>
      <c r="F197" s="11" t="s">
        <v>813</v>
      </c>
      <c r="G197" s="11" t="s">
        <v>931</v>
      </c>
      <c r="H197" s="11" t="s">
        <v>20</v>
      </c>
      <c r="I197" s="11" t="s">
        <v>932</v>
      </c>
      <c r="J197" s="11" t="s">
        <v>20</v>
      </c>
      <c r="K197" s="11" t="s">
        <v>838</v>
      </c>
      <c r="L197" s="11" t="s">
        <v>36</v>
      </c>
      <c r="M197" s="11" t="s">
        <v>838</v>
      </c>
    </row>
    <row r="198" spans="1:13" x14ac:dyDescent="0.3">
      <c r="A198" t="s">
        <v>811</v>
      </c>
      <c r="B198" t="s">
        <v>933</v>
      </c>
      <c r="D198" s="11" t="s">
        <v>44</v>
      </c>
      <c r="E198" s="12">
        <v>40</v>
      </c>
      <c r="F198" s="11" t="s">
        <v>813</v>
      </c>
      <c r="G198" s="11" t="s">
        <v>934</v>
      </c>
      <c r="H198" s="11" t="s">
        <v>20</v>
      </c>
      <c r="I198" s="11" t="s">
        <v>935</v>
      </c>
      <c r="J198" s="11" t="s">
        <v>20</v>
      </c>
      <c r="K198" s="11" t="s">
        <v>936</v>
      </c>
      <c r="L198" s="11" t="s">
        <v>36</v>
      </c>
      <c r="M198" s="11" t="s">
        <v>936</v>
      </c>
    </row>
    <row r="199" spans="1:13" x14ac:dyDescent="0.3">
      <c r="A199" t="s">
        <v>811</v>
      </c>
      <c r="B199" t="s">
        <v>937</v>
      </c>
      <c r="D199" s="11" t="s">
        <v>17</v>
      </c>
      <c r="E199" s="12">
        <v>2</v>
      </c>
      <c r="F199" s="11" t="s">
        <v>813</v>
      </c>
      <c r="G199" s="11" t="s">
        <v>938</v>
      </c>
      <c r="H199" s="11" t="s">
        <v>20</v>
      </c>
      <c r="I199" s="11" t="s">
        <v>939</v>
      </c>
      <c r="J199" s="11" t="s">
        <v>20</v>
      </c>
      <c r="K199" s="11" t="s">
        <v>940</v>
      </c>
      <c r="L199" s="11" t="s">
        <v>854</v>
      </c>
      <c r="M199" s="11" t="s">
        <v>941</v>
      </c>
    </row>
    <row r="200" spans="1:13" x14ac:dyDescent="0.3">
      <c r="A200" t="s">
        <v>811</v>
      </c>
      <c r="B200" t="s">
        <v>942</v>
      </c>
      <c r="D200" s="11" t="s">
        <v>38</v>
      </c>
      <c r="E200" s="12">
        <v>8</v>
      </c>
      <c r="F200" s="11" t="s">
        <v>813</v>
      </c>
      <c r="G200" s="11" t="s">
        <v>943</v>
      </c>
      <c r="H200" s="11" t="s">
        <v>20</v>
      </c>
      <c r="I200" s="11" t="s">
        <v>944</v>
      </c>
      <c r="J200" s="11" t="s">
        <v>20</v>
      </c>
      <c r="K200" s="11" t="s">
        <v>945</v>
      </c>
      <c r="L200" s="11" t="s">
        <v>946</v>
      </c>
      <c r="M200" s="11" t="s">
        <v>947</v>
      </c>
    </row>
    <row r="201" spans="1:13" x14ac:dyDescent="0.3">
      <c r="A201" t="s">
        <v>811</v>
      </c>
      <c r="B201" t="s">
        <v>948</v>
      </c>
      <c r="D201" s="11" t="s">
        <v>44</v>
      </c>
      <c r="E201" s="12">
        <v>40</v>
      </c>
      <c r="F201" s="11" t="s">
        <v>813</v>
      </c>
      <c r="G201" s="11" t="s">
        <v>949</v>
      </c>
      <c r="H201" s="11" t="s">
        <v>20</v>
      </c>
      <c r="I201" s="11" t="s">
        <v>950</v>
      </c>
      <c r="J201" s="11" t="s">
        <v>20</v>
      </c>
      <c r="K201" s="11" t="s">
        <v>951</v>
      </c>
      <c r="L201" s="11" t="s">
        <v>36</v>
      </c>
      <c r="M201" s="11" t="s">
        <v>952</v>
      </c>
    </row>
    <row r="202" spans="1:13" x14ac:dyDescent="0.3">
      <c r="A202" t="s">
        <v>811</v>
      </c>
      <c r="B202" t="s">
        <v>953</v>
      </c>
      <c r="D202" s="11" t="s">
        <v>44</v>
      </c>
      <c r="E202" s="12">
        <v>40</v>
      </c>
      <c r="F202" s="11" t="s">
        <v>813</v>
      </c>
      <c r="G202" s="11" t="s">
        <v>954</v>
      </c>
      <c r="H202" s="11" t="s">
        <v>20</v>
      </c>
      <c r="I202" s="11" t="s">
        <v>955</v>
      </c>
      <c r="J202" s="11" t="s">
        <v>20</v>
      </c>
      <c r="K202" s="11" t="s">
        <v>951</v>
      </c>
      <c r="L202" s="11" t="s">
        <v>956</v>
      </c>
      <c r="M202" s="11" t="s">
        <v>957</v>
      </c>
    </row>
    <row r="203" spans="1:13" x14ac:dyDescent="0.3">
      <c r="A203" t="s">
        <v>811</v>
      </c>
      <c r="B203" t="s">
        <v>958</v>
      </c>
      <c r="D203" s="11" t="s">
        <v>38</v>
      </c>
      <c r="E203" s="12">
        <v>8</v>
      </c>
      <c r="F203" s="11" t="s">
        <v>813</v>
      </c>
      <c r="G203" s="11" t="s">
        <v>959</v>
      </c>
      <c r="H203" s="11" t="s">
        <v>20</v>
      </c>
      <c r="I203" s="11" t="s">
        <v>960</v>
      </c>
      <c r="J203" s="11" t="s">
        <v>20</v>
      </c>
      <c r="K203" s="11" t="s">
        <v>961</v>
      </c>
      <c r="L203" s="11" t="s">
        <v>962</v>
      </c>
      <c r="M203" s="11" t="s">
        <v>963</v>
      </c>
    </row>
    <row r="204" spans="1:13" x14ac:dyDescent="0.3">
      <c r="A204" t="s">
        <v>811</v>
      </c>
      <c r="B204" t="s">
        <v>964</v>
      </c>
      <c r="D204" s="11" t="s">
        <v>17</v>
      </c>
      <c r="E204" s="12">
        <v>3</v>
      </c>
      <c r="F204" s="11" t="s">
        <v>813</v>
      </c>
      <c r="G204" s="11" t="s">
        <v>965</v>
      </c>
      <c r="H204" s="11" t="s">
        <v>20</v>
      </c>
      <c r="I204" s="11" t="s">
        <v>966</v>
      </c>
      <c r="J204" s="11" t="s">
        <v>20</v>
      </c>
      <c r="K204" s="11" t="s">
        <v>967</v>
      </c>
      <c r="L204" s="11" t="s">
        <v>36</v>
      </c>
      <c r="M204" s="11" t="s">
        <v>967</v>
      </c>
    </row>
    <row r="205" spans="1:13" x14ac:dyDescent="0.3">
      <c r="A205" t="s">
        <v>811</v>
      </c>
      <c r="B205" t="s">
        <v>968</v>
      </c>
      <c r="D205" s="11" t="s">
        <v>17</v>
      </c>
      <c r="E205" s="12">
        <v>5</v>
      </c>
      <c r="F205" s="11" t="s">
        <v>813</v>
      </c>
      <c r="G205" s="11" t="s">
        <v>969</v>
      </c>
      <c r="H205" s="11" t="s">
        <v>20</v>
      </c>
      <c r="I205" s="11" t="s">
        <v>970</v>
      </c>
      <c r="J205" s="11" t="s">
        <v>20</v>
      </c>
      <c r="K205" s="11" t="s">
        <v>849</v>
      </c>
      <c r="L205" s="11" t="s">
        <v>971</v>
      </c>
      <c r="M205" s="11" t="s">
        <v>972</v>
      </c>
    </row>
    <row r="206" spans="1:13" x14ac:dyDescent="0.3">
      <c r="A206" t="s">
        <v>811</v>
      </c>
      <c r="B206" t="s">
        <v>973</v>
      </c>
      <c r="D206" s="11" t="s">
        <v>17</v>
      </c>
      <c r="E206" s="12">
        <v>4</v>
      </c>
      <c r="F206" s="11" t="s">
        <v>813</v>
      </c>
      <c r="G206" s="11" t="s">
        <v>974</v>
      </c>
      <c r="H206" s="11" t="s">
        <v>20</v>
      </c>
      <c r="I206" s="11" t="s">
        <v>975</v>
      </c>
      <c r="J206" s="11" t="s">
        <v>20</v>
      </c>
      <c r="K206" s="11" t="s">
        <v>976</v>
      </c>
      <c r="L206" s="11" t="s">
        <v>854</v>
      </c>
      <c r="M206" s="11" t="s">
        <v>977</v>
      </c>
    </row>
    <row r="207" spans="1:13" x14ac:dyDescent="0.3">
      <c r="A207" t="s">
        <v>811</v>
      </c>
      <c r="B207" t="s">
        <v>978</v>
      </c>
      <c r="D207" s="11" t="s">
        <v>17</v>
      </c>
      <c r="E207" s="12">
        <v>2</v>
      </c>
      <c r="F207" s="11" t="s">
        <v>813</v>
      </c>
      <c r="G207" s="11" t="s">
        <v>979</v>
      </c>
      <c r="H207" s="11" t="s">
        <v>20</v>
      </c>
      <c r="I207" s="11" t="s">
        <v>980</v>
      </c>
      <c r="J207" s="11" t="s">
        <v>20</v>
      </c>
      <c r="K207" s="11" t="s">
        <v>981</v>
      </c>
      <c r="L207" s="11" t="s">
        <v>982</v>
      </c>
      <c r="M207" s="11" t="s">
        <v>983</v>
      </c>
    </row>
    <row r="208" spans="1:13" x14ac:dyDescent="0.3">
      <c r="A208" t="s">
        <v>811</v>
      </c>
      <c r="B208" t="s">
        <v>984</v>
      </c>
      <c r="D208" s="11" t="s">
        <v>44</v>
      </c>
      <c r="E208" s="12">
        <v>1</v>
      </c>
      <c r="F208" s="11" t="s">
        <v>813</v>
      </c>
      <c r="G208" s="11" t="s">
        <v>985</v>
      </c>
      <c r="H208" s="11" t="s">
        <v>20</v>
      </c>
      <c r="I208" s="11" t="s">
        <v>986</v>
      </c>
      <c r="J208" s="11" t="s">
        <v>20</v>
      </c>
      <c r="K208" s="11" t="s">
        <v>987</v>
      </c>
      <c r="L208" s="11" t="s">
        <v>988</v>
      </c>
      <c r="M208" s="11" t="s">
        <v>989</v>
      </c>
    </row>
    <row r="209" spans="1:13" x14ac:dyDescent="0.3">
      <c r="A209" t="s">
        <v>811</v>
      </c>
      <c r="B209" t="s">
        <v>990</v>
      </c>
      <c r="D209" s="11" t="s">
        <v>991</v>
      </c>
      <c r="E209" s="12">
        <v>10</v>
      </c>
      <c r="F209" s="11" t="s">
        <v>813</v>
      </c>
      <c r="G209" s="11" t="s">
        <v>992</v>
      </c>
      <c r="H209" s="11" t="s">
        <v>20</v>
      </c>
      <c r="I209" s="11" t="s">
        <v>993</v>
      </c>
      <c r="J209" s="11" t="s">
        <v>20</v>
      </c>
      <c r="K209" s="11" t="s">
        <v>994</v>
      </c>
      <c r="L209" s="11" t="s">
        <v>995</v>
      </c>
      <c r="M209" s="11" t="s">
        <v>996</v>
      </c>
    </row>
    <row r="210" spans="1:13" x14ac:dyDescent="0.3">
      <c r="A210" t="s">
        <v>811</v>
      </c>
      <c r="B210" t="s">
        <v>997</v>
      </c>
      <c r="D210" s="11" t="s">
        <v>17</v>
      </c>
      <c r="E210" s="12">
        <v>1</v>
      </c>
      <c r="F210" s="11" t="s">
        <v>813</v>
      </c>
      <c r="G210" s="11" t="s">
        <v>998</v>
      </c>
      <c r="H210" s="11" t="s">
        <v>20</v>
      </c>
      <c r="I210" s="11" t="s">
        <v>999</v>
      </c>
      <c r="J210" s="11" t="s">
        <v>20</v>
      </c>
      <c r="K210" s="11" t="s">
        <v>1000</v>
      </c>
      <c r="L210" s="11" t="s">
        <v>1001</v>
      </c>
      <c r="M210" s="11" t="s">
        <v>1002</v>
      </c>
    </row>
    <row r="211" spans="1:13" x14ac:dyDescent="0.3">
      <c r="A211" t="s">
        <v>1003</v>
      </c>
      <c r="B211" t="s">
        <v>1004</v>
      </c>
      <c r="C211" t="s">
        <v>16</v>
      </c>
      <c r="D211" s="11" t="s">
        <v>17</v>
      </c>
      <c r="E211" s="12">
        <v>2</v>
      </c>
      <c r="F211" s="11" t="s">
        <v>1005</v>
      </c>
      <c r="G211" s="11" t="s">
        <v>1006</v>
      </c>
      <c r="H211" s="11" t="s">
        <v>20</v>
      </c>
      <c r="I211" s="11" t="s">
        <v>1007</v>
      </c>
      <c r="J211" s="11" t="s">
        <v>20</v>
      </c>
      <c r="K211" s="11" t="s">
        <v>1008</v>
      </c>
      <c r="L211" s="11" t="s">
        <v>1009</v>
      </c>
      <c r="M211" s="11" t="s">
        <v>1010</v>
      </c>
    </row>
    <row r="212" spans="1:13" x14ac:dyDescent="0.3">
      <c r="A212" t="s">
        <v>1003</v>
      </c>
      <c r="B212" s="11" t="s">
        <v>1011</v>
      </c>
      <c r="C212" s="11"/>
      <c r="D212" s="11" t="s">
        <v>17</v>
      </c>
      <c r="E212" s="12">
        <v>1</v>
      </c>
      <c r="F212" s="11" t="s">
        <v>1005</v>
      </c>
      <c r="G212" s="11" t="s">
        <v>1006</v>
      </c>
      <c r="H212" s="11" t="s">
        <v>20</v>
      </c>
      <c r="I212" s="11" t="s">
        <v>1007</v>
      </c>
      <c r="J212" s="11" t="s">
        <v>20</v>
      </c>
      <c r="K212" s="11" t="s">
        <v>1012</v>
      </c>
      <c r="L212" s="11" t="s">
        <v>36</v>
      </c>
      <c r="M212" s="11" t="s">
        <v>1012</v>
      </c>
    </row>
    <row r="213" spans="1:13" x14ac:dyDescent="0.3">
      <c r="A213" t="s">
        <v>1003</v>
      </c>
      <c r="B213" t="s">
        <v>1013</v>
      </c>
      <c r="D213" s="11" t="s">
        <v>38</v>
      </c>
      <c r="E213" s="12">
        <v>8</v>
      </c>
      <c r="F213" s="11" t="s">
        <v>1005</v>
      </c>
      <c r="G213" s="11" t="s">
        <v>1014</v>
      </c>
      <c r="H213" s="11" t="s">
        <v>20</v>
      </c>
      <c r="I213" s="11" t="s">
        <v>1015</v>
      </c>
      <c r="J213" s="11" t="s">
        <v>20</v>
      </c>
      <c r="K213" s="11" t="s">
        <v>1016</v>
      </c>
      <c r="L213" s="11" t="s">
        <v>36</v>
      </c>
      <c r="M213" s="11" t="s">
        <v>1016</v>
      </c>
    </row>
    <row r="214" spans="1:13" x14ac:dyDescent="0.3">
      <c r="A214" t="s">
        <v>1003</v>
      </c>
      <c r="B214" s="11" t="s">
        <v>1017</v>
      </c>
      <c r="C214" s="11"/>
      <c r="D214" s="11" t="s">
        <v>38</v>
      </c>
      <c r="E214" s="12">
        <v>8</v>
      </c>
      <c r="F214" s="11" t="s">
        <v>1005</v>
      </c>
      <c r="G214" s="11" t="s">
        <v>1018</v>
      </c>
      <c r="H214" s="11" t="s">
        <v>20</v>
      </c>
      <c r="I214" s="11" t="s">
        <v>1019</v>
      </c>
      <c r="J214" s="11" t="s">
        <v>20</v>
      </c>
      <c r="K214" s="11" t="s">
        <v>1020</v>
      </c>
      <c r="L214" s="11" t="s">
        <v>36</v>
      </c>
      <c r="M214" s="11" t="s">
        <v>1020</v>
      </c>
    </row>
    <row r="215" spans="1:13" x14ac:dyDescent="0.3">
      <c r="A215" t="s">
        <v>1003</v>
      </c>
      <c r="B215" t="s">
        <v>1021</v>
      </c>
      <c r="D215" s="11" t="s">
        <v>38</v>
      </c>
      <c r="E215" s="12">
        <v>8</v>
      </c>
      <c r="F215" s="11" t="s">
        <v>1005</v>
      </c>
      <c r="G215" s="11" t="s">
        <v>1022</v>
      </c>
      <c r="H215" s="11" t="s">
        <v>20</v>
      </c>
      <c r="I215" s="11" t="s">
        <v>1023</v>
      </c>
      <c r="J215" s="11" t="s">
        <v>20</v>
      </c>
      <c r="K215" s="11" t="s">
        <v>1024</v>
      </c>
      <c r="L215" s="11" t="s">
        <v>36</v>
      </c>
      <c r="M215" s="11" t="s">
        <v>1024</v>
      </c>
    </row>
    <row r="216" spans="1:13" x14ac:dyDescent="0.3">
      <c r="A216" t="s">
        <v>1003</v>
      </c>
      <c r="B216" s="11" t="s">
        <v>1025</v>
      </c>
      <c r="C216" s="11"/>
      <c r="D216" s="11" t="s">
        <v>17</v>
      </c>
      <c r="E216" s="12">
        <v>1</v>
      </c>
      <c r="F216" s="11" t="s">
        <v>1005</v>
      </c>
      <c r="G216" s="11" t="s">
        <v>1026</v>
      </c>
      <c r="H216" s="11" t="s">
        <v>20</v>
      </c>
      <c r="I216" s="11" t="s">
        <v>1027</v>
      </c>
      <c r="J216" s="11" t="s">
        <v>20</v>
      </c>
      <c r="K216" s="11" t="s">
        <v>1028</v>
      </c>
      <c r="L216" s="11" t="s">
        <v>1029</v>
      </c>
      <c r="M216" s="11" t="s">
        <v>1030</v>
      </c>
    </row>
    <row r="217" spans="1:13" x14ac:dyDescent="0.3">
      <c r="A217" t="s">
        <v>1003</v>
      </c>
      <c r="B217" s="11" t="s">
        <v>1031</v>
      </c>
      <c r="C217" s="11"/>
      <c r="D217" s="11" t="s">
        <v>17</v>
      </c>
      <c r="E217" s="12">
        <v>1</v>
      </c>
      <c r="F217" s="11" t="s">
        <v>1005</v>
      </c>
      <c r="G217" s="11" t="s">
        <v>1032</v>
      </c>
      <c r="H217" s="11" t="s">
        <v>20</v>
      </c>
      <c r="I217" s="11" t="s">
        <v>1033</v>
      </c>
      <c r="J217" s="11" t="s">
        <v>20</v>
      </c>
      <c r="K217" s="11" t="s">
        <v>1034</v>
      </c>
      <c r="L217" s="11" t="s">
        <v>36</v>
      </c>
      <c r="M217" s="11" t="s">
        <v>1034</v>
      </c>
    </row>
    <row r="218" spans="1:13" x14ac:dyDescent="0.3">
      <c r="A218" t="s">
        <v>1035</v>
      </c>
      <c r="B218" s="11" t="s">
        <v>1036</v>
      </c>
      <c r="C218" s="11"/>
      <c r="D218" s="11" t="s">
        <v>17</v>
      </c>
      <c r="E218" s="12">
        <v>1</v>
      </c>
      <c r="F218" s="11" t="s">
        <v>1037</v>
      </c>
      <c r="G218" s="11" t="s">
        <v>1038</v>
      </c>
      <c r="H218" s="11" t="s">
        <v>20</v>
      </c>
      <c r="I218" s="11" t="s">
        <v>1039</v>
      </c>
      <c r="J218" s="11" t="s">
        <v>20</v>
      </c>
      <c r="K218" s="11" t="s">
        <v>1040</v>
      </c>
      <c r="L218" s="11" t="s">
        <v>36</v>
      </c>
      <c r="M218" s="11" t="s">
        <v>1040</v>
      </c>
    </row>
    <row r="219" spans="1:13" x14ac:dyDescent="0.3">
      <c r="A219" t="s">
        <v>1035</v>
      </c>
      <c r="B219" t="s">
        <v>1041</v>
      </c>
      <c r="D219" s="11" t="s">
        <v>38</v>
      </c>
      <c r="E219" s="12">
        <v>8</v>
      </c>
      <c r="F219" s="11" t="s">
        <v>1037</v>
      </c>
      <c r="G219" s="11" t="s">
        <v>1042</v>
      </c>
      <c r="H219" s="11" t="s">
        <v>20</v>
      </c>
      <c r="I219" s="11" t="s">
        <v>1043</v>
      </c>
      <c r="J219" s="11" t="s">
        <v>20</v>
      </c>
      <c r="K219" s="11" t="s">
        <v>1044</v>
      </c>
      <c r="L219" s="11" t="s">
        <v>1045</v>
      </c>
      <c r="M219" s="11" t="s">
        <v>1046</v>
      </c>
    </row>
    <row r="220" spans="1:13" x14ac:dyDescent="0.3">
      <c r="A220" t="s">
        <v>1035</v>
      </c>
      <c r="B220" t="s">
        <v>1047</v>
      </c>
      <c r="D220" s="11" t="s">
        <v>38</v>
      </c>
      <c r="E220" s="12">
        <v>8</v>
      </c>
      <c r="F220" s="11" t="s">
        <v>1037</v>
      </c>
      <c r="G220" s="11" t="s">
        <v>1048</v>
      </c>
      <c r="H220" s="11" t="s">
        <v>20</v>
      </c>
      <c r="I220" s="11" t="s">
        <v>1049</v>
      </c>
      <c r="J220" s="11" t="s">
        <v>20</v>
      </c>
      <c r="K220" s="11" t="s">
        <v>1050</v>
      </c>
      <c r="L220" s="11" t="s">
        <v>1051</v>
      </c>
      <c r="M220" s="11" t="s">
        <v>1052</v>
      </c>
    </row>
    <row r="221" spans="1:13" x14ac:dyDescent="0.3">
      <c r="A221" t="s">
        <v>1035</v>
      </c>
      <c r="B221" s="11" t="s">
        <v>1053</v>
      </c>
      <c r="C221" s="11"/>
      <c r="D221" s="11" t="s">
        <v>38</v>
      </c>
      <c r="E221" s="12">
        <v>8</v>
      </c>
      <c r="F221" s="11" t="s">
        <v>1037</v>
      </c>
      <c r="G221" s="11" t="s">
        <v>159</v>
      </c>
      <c r="H221" s="11" t="s">
        <v>20</v>
      </c>
      <c r="I221" s="11" t="s">
        <v>1054</v>
      </c>
      <c r="J221" s="11" t="s">
        <v>20</v>
      </c>
      <c r="K221" s="11" t="s">
        <v>161</v>
      </c>
      <c r="L221" s="11" t="s">
        <v>36</v>
      </c>
      <c r="M221" s="11" t="s">
        <v>161</v>
      </c>
    </row>
    <row r="222" spans="1:13" x14ac:dyDescent="0.3">
      <c r="A222" t="s">
        <v>1055</v>
      </c>
      <c r="B222" t="s">
        <v>1056</v>
      </c>
      <c r="C222" t="s">
        <v>16</v>
      </c>
      <c r="D222" s="11" t="s">
        <v>32</v>
      </c>
      <c r="E222" s="12">
        <v>10</v>
      </c>
      <c r="F222" s="11" t="s">
        <v>1057</v>
      </c>
      <c r="G222" s="11" t="s">
        <v>1058</v>
      </c>
      <c r="H222" s="11" t="s">
        <v>20</v>
      </c>
      <c r="I222" s="11" t="s">
        <v>1059</v>
      </c>
      <c r="J222" s="11" t="s">
        <v>20</v>
      </c>
      <c r="K222" s="11" t="s">
        <v>1060</v>
      </c>
      <c r="L222" s="11" t="s">
        <v>1061</v>
      </c>
      <c r="M222" s="11" t="s">
        <v>1062</v>
      </c>
    </row>
    <row r="223" spans="1:13" x14ac:dyDescent="0.3">
      <c r="A223" t="s">
        <v>1055</v>
      </c>
      <c r="B223" s="11" t="s">
        <v>1063</v>
      </c>
      <c r="C223" s="11" t="s">
        <v>16</v>
      </c>
      <c r="D223" s="11" t="s">
        <v>17</v>
      </c>
      <c r="E223" s="12">
        <v>1</v>
      </c>
      <c r="F223" s="11" t="s">
        <v>1057</v>
      </c>
      <c r="G223" s="11" t="s">
        <v>1064</v>
      </c>
      <c r="H223" s="11" t="s">
        <v>20</v>
      </c>
      <c r="I223" s="11" t="s">
        <v>1065</v>
      </c>
      <c r="J223" s="11" t="s">
        <v>20</v>
      </c>
      <c r="K223" s="11" t="s">
        <v>1066</v>
      </c>
      <c r="L223" s="11" t="s">
        <v>36</v>
      </c>
      <c r="M223" s="11" t="s">
        <v>1066</v>
      </c>
    </row>
    <row r="224" spans="1:13" x14ac:dyDescent="0.3">
      <c r="A224" t="s">
        <v>1055</v>
      </c>
      <c r="B224" s="11" t="s">
        <v>1067</v>
      </c>
      <c r="C224" s="11"/>
      <c r="D224" s="11" t="s">
        <v>38</v>
      </c>
      <c r="E224" s="12">
        <v>8</v>
      </c>
      <c r="F224" s="11" t="s">
        <v>1057</v>
      </c>
      <c r="G224" s="11" t="s">
        <v>1068</v>
      </c>
      <c r="H224" s="11" t="s">
        <v>20</v>
      </c>
      <c r="I224" s="11" t="s">
        <v>1069</v>
      </c>
      <c r="J224" s="11" t="s">
        <v>20</v>
      </c>
      <c r="K224" s="11" t="s">
        <v>1070</v>
      </c>
      <c r="L224" s="11" t="s">
        <v>36</v>
      </c>
      <c r="M224" s="11" t="s">
        <v>1070</v>
      </c>
    </row>
    <row r="225" spans="1:13" x14ac:dyDescent="0.3">
      <c r="A225" t="s">
        <v>1055</v>
      </c>
      <c r="B225" s="11" t="s">
        <v>1071</v>
      </c>
      <c r="C225" s="11"/>
      <c r="D225" s="11" t="s">
        <v>17</v>
      </c>
      <c r="E225" s="12">
        <v>1</v>
      </c>
      <c r="F225" s="11" t="s">
        <v>1057</v>
      </c>
      <c r="G225" s="11" t="s">
        <v>1072</v>
      </c>
      <c r="H225" s="11" t="s">
        <v>20</v>
      </c>
      <c r="I225" s="11" t="s">
        <v>1073</v>
      </c>
      <c r="J225" s="11" t="s">
        <v>20</v>
      </c>
      <c r="K225" s="11" t="s">
        <v>1074</v>
      </c>
      <c r="L225" s="11" t="s">
        <v>36</v>
      </c>
      <c r="M225" s="11" t="s">
        <v>1074</v>
      </c>
    </row>
    <row r="226" spans="1:13" x14ac:dyDescent="0.3">
      <c r="A226" t="s">
        <v>1055</v>
      </c>
      <c r="B226" s="11" t="s">
        <v>1075</v>
      </c>
      <c r="C226" s="11"/>
      <c r="D226" s="11" t="s">
        <v>38</v>
      </c>
      <c r="E226" s="12">
        <v>8</v>
      </c>
      <c r="F226" s="11" t="s">
        <v>1057</v>
      </c>
      <c r="G226" s="11" t="s">
        <v>1076</v>
      </c>
      <c r="H226" s="11" t="s">
        <v>20</v>
      </c>
      <c r="I226" s="11" t="s">
        <v>1077</v>
      </c>
      <c r="J226" s="11" t="s">
        <v>20</v>
      </c>
      <c r="K226" s="11" t="s">
        <v>1078</v>
      </c>
      <c r="L226" s="11" t="s">
        <v>36</v>
      </c>
      <c r="M226" s="11" t="s">
        <v>1078</v>
      </c>
    </row>
    <row r="227" spans="1:13" x14ac:dyDescent="0.3">
      <c r="A227" t="s">
        <v>1055</v>
      </c>
      <c r="B227" s="11" t="s">
        <v>1079</v>
      </c>
      <c r="C227" s="11"/>
      <c r="D227" s="11" t="s">
        <v>38</v>
      </c>
      <c r="E227" s="12">
        <v>8</v>
      </c>
      <c r="F227" s="11" t="s">
        <v>1057</v>
      </c>
      <c r="G227" s="11" t="s">
        <v>515</v>
      </c>
      <c r="H227" s="11" t="s">
        <v>20</v>
      </c>
      <c r="I227" s="11" t="s">
        <v>1080</v>
      </c>
      <c r="J227" s="11" t="s">
        <v>20</v>
      </c>
      <c r="K227" s="11" t="s">
        <v>517</v>
      </c>
      <c r="L227" s="11" t="s">
        <v>518</v>
      </c>
      <c r="M227" s="11" t="s">
        <v>519</v>
      </c>
    </row>
    <row r="228" spans="1:13" x14ac:dyDescent="0.3">
      <c r="A228" t="s">
        <v>1055</v>
      </c>
      <c r="B228" s="11" t="s">
        <v>1081</v>
      </c>
      <c r="C228" s="11"/>
      <c r="D228" s="11" t="s">
        <v>32</v>
      </c>
      <c r="E228" s="12">
        <v>11</v>
      </c>
      <c r="F228" s="11" t="s">
        <v>1057</v>
      </c>
      <c r="G228" s="11" t="s">
        <v>1082</v>
      </c>
      <c r="H228" s="11" t="s">
        <v>20</v>
      </c>
      <c r="I228" s="11" t="s">
        <v>1083</v>
      </c>
      <c r="J228" s="11" t="s">
        <v>20</v>
      </c>
      <c r="K228" s="11" t="s">
        <v>1084</v>
      </c>
      <c r="L228" s="11" t="s">
        <v>36</v>
      </c>
      <c r="M228" s="11" t="s">
        <v>1084</v>
      </c>
    </row>
    <row r="229" spans="1:13" x14ac:dyDescent="0.3">
      <c r="A229" t="s">
        <v>1055</v>
      </c>
      <c r="B229" s="11" t="s">
        <v>1085</v>
      </c>
      <c r="C229" s="11"/>
      <c r="D229" s="11" t="s">
        <v>17</v>
      </c>
      <c r="E229" s="12">
        <v>1</v>
      </c>
      <c r="F229" s="11" t="s">
        <v>1057</v>
      </c>
      <c r="G229" s="11" t="s">
        <v>1086</v>
      </c>
      <c r="H229" s="11" t="s">
        <v>20</v>
      </c>
      <c r="I229" s="11" t="s">
        <v>1087</v>
      </c>
      <c r="J229" s="11" t="s">
        <v>20</v>
      </c>
      <c r="K229" s="11" t="s">
        <v>1088</v>
      </c>
      <c r="L229" s="11" t="s">
        <v>36</v>
      </c>
      <c r="M229" s="11" t="s">
        <v>1088</v>
      </c>
    </row>
    <row r="230" spans="1:13" x14ac:dyDescent="0.3">
      <c r="A230" t="s">
        <v>1055</v>
      </c>
      <c r="B230" s="11" t="s">
        <v>1089</v>
      </c>
      <c r="C230" s="11"/>
      <c r="D230" s="11" t="s">
        <v>38</v>
      </c>
      <c r="E230" s="12">
        <v>8</v>
      </c>
      <c r="F230" s="11" t="s">
        <v>1057</v>
      </c>
      <c r="G230" s="11" t="s">
        <v>1090</v>
      </c>
      <c r="H230" s="11" t="s">
        <v>20</v>
      </c>
      <c r="I230" s="11" t="s">
        <v>1091</v>
      </c>
      <c r="J230" s="11" t="s">
        <v>20</v>
      </c>
      <c r="K230" s="11" t="s">
        <v>1092</v>
      </c>
      <c r="L230" s="11" t="s">
        <v>36</v>
      </c>
      <c r="M230" s="11" t="s">
        <v>1092</v>
      </c>
    </row>
    <row r="231" spans="1:13" x14ac:dyDescent="0.3">
      <c r="A231" t="s">
        <v>1055</v>
      </c>
      <c r="B231" s="11" t="s">
        <v>1093</v>
      </c>
      <c r="C231" s="11"/>
      <c r="D231" s="11" t="s">
        <v>17</v>
      </c>
      <c r="E231" s="12">
        <v>1</v>
      </c>
      <c r="F231" s="11" t="s">
        <v>1057</v>
      </c>
      <c r="G231" s="11" t="s">
        <v>1094</v>
      </c>
      <c r="H231" s="11" t="s">
        <v>20</v>
      </c>
      <c r="I231" s="11" t="s">
        <v>1095</v>
      </c>
      <c r="J231" s="11" t="s">
        <v>20</v>
      </c>
      <c r="K231" s="11" t="s">
        <v>1096</v>
      </c>
      <c r="L231" s="11" t="s">
        <v>36</v>
      </c>
      <c r="M231" s="11" t="s">
        <v>1096</v>
      </c>
    </row>
    <row r="232" spans="1:13" x14ac:dyDescent="0.3">
      <c r="A232" t="s">
        <v>1055</v>
      </c>
      <c r="B232" s="11" t="s">
        <v>1097</v>
      </c>
      <c r="C232" s="11"/>
      <c r="D232" s="11" t="s">
        <v>17</v>
      </c>
      <c r="E232" s="12">
        <v>1</v>
      </c>
      <c r="F232" s="11" t="s">
        <v>1057</v>
      </c>
      <c r="G232" s="11" t="s">
        <v>1098</v>
      </c>
      <c r="H232" s="11" t="s">
        <v>20</v>
      </c>
      <c r="I232" s="11" t="s">
        <v>1099</v>
      </c>
      <c r="J232" s="11" t="s">
        <v>20</v>
      </c>
      <c r="K232" s="11" t="s">
        <v>1100</v>
      </c>
      <c r="L232" s="11" t="s">
        <v>36</v>
      </c>
      <c r="M232" s="11" t="s">
        <v>1100</v>
      </c>
    </row>
    <row r="233" spans="1:13" x14ac:dyDescent="0.3">
      <c r="A233" t="s">
        <v>1101</v>
      </c>
      <c r="B233" t="s">
        <v>1056</v>
      </c>
      <c r="C233" t="s">
        <v>16</v>
      </c>
      <c r="D233" s="11" t="s">
        <v>32</v>
      </c>
      <c r="E233" s="12">
        <v>10</v>
      </c>
      <c r="F233" s="11" t="s">
        <v>1102</v>
      </c>
      <c r="G233" s="11" t="s">
        <v>1058</v>
      </c>
      <c r="H233" s="11" t="s">
        <v>20</v>
      </c>
      <c r="I233" s="11" t="s">
        <v>1059</v>
      </c>
      <c r="J233" s="11" t="s">
        <v>20</v>
      </c>
      <c r="K233" s="11" t="s">
        <v>1060</v>
      </c>
      <c r="L233" s="11" t="s">
        <v>1061</v>
      </c>
      <c r="M233" s="11" t="s">
        <v>1062</v>
      </c>
    </row>
    <row r="234" spans="1:13" x14ac:dyDescent="0.3">
      <c r="A234" t="s">
        <v>1101</v>
      </c>
      <c r="B234" t="s">
        <v>15</v>
      </c>
      <c r="D234" s="11" t="s">
        <v>17</v>
      </c>
      <c r="E234" s="12">
        <v>3</v>
      </c>
      <c r="F234" s="11" t="s">
        <v>1102</v>
      </c>
      <c r="G234" s="11" t="s">
        <v>19</v>
      </c>
      <c r="H234" s="11" t="s">
        <v>20</v>
      </c>
      <c r="I234" s="11" t="s">
        <v>21</v>
      </c>
      <c r="J234" s="11" t="s">
        <v>20</v>
      </c>
      <c r="K234" s="11" t="s">
        <v>22</v>
      </c>
      <c r="L234" s="11" t="s">
        <v>23</v>
      </c>
      <c r="M234" s="11" t="s">
        <v>24</v>
      </c>
    </row>
    <row r="235" spans="1:13" x14ac:dyDescent="0.3">
      <c r="A235" t="s">
        <v>1101</v>
      </c>
      <c r="B235" s="11" t="s">
        <v>1103</v>
      </c>
      <c r="C235" s="11"/>
      <c r="D235" s="11" t="s">
        <v>17</v>
      </c>
      <c r="E235" s="12">
        <v>1</v>
      </c>
      <c r="F235" s="11" t="s">
        <v>1102</v>
      </c>
      <c r="G235" s="11" t="s">
        <v>1104</v>
      </c>
      <c r="H235" s="11" t="s">
        <v>20</v>
      </c>
      <c r="I235" s="11" t="s">
        <v>1105</v>
      </c>
      <c r="J235" s="11" t="s">
        <v>20</v>
      </c>
      <c r="K235" s="11" t="s">
        <v>1106</v>
      </c>
      <c r="L235" s="11" t="s">
        <v>36</v>
      </c>
      <c r="M235" s="11" t="s">
        <v>1106</v>
      </c>
    </row>
    <row r="236" spans="1:13" x14ac:dyDescent="0.3">
      <c r="A236" t="s">
        <v>1101</v>
      </c>
      <c r="B236" s="11" t="s">
        <v>1107</v>
      </c>
      <c r="C236" s="11"/>
      <c r="D236" s="11" t="s">
        <v>17</v>
      </c>
      <c r="E236" s="12">
        <v>1</v>
      </c>
      <c r="F236" s="11" t="s">
        <v>1102</v>
      </c>
      <c r="G236" s="11" t="s">
        <v>1108</v>
      </c>
      <c r="H236" s="11" t="s">
        <v>20</v>
      </c>
      <c r="I236" s="11" t="s">
        <v>1109</v>
      </c>
      <c r="J236" s="11" t="s">
        <v>20</v>
      </c>
      <c r="K236" s="11" t="s">
        <v>1110</v>
      </c>
      <c r="L236" s="11" t="s">
        <v>36</v>
      </c>
      <c r="M236" s="11" t="s">
        <v>1110</v>
      </c>
    </row>
    <row r="237" spans="1:13" x14ac:dyDescent="0.3">
      <c r="A237" t="s">
        <v>1101</v>
      </c>
      <c r="B237" s="11" t="s">
        <v>1111</v>
      </c>
      <c r="C237" s="11"/>
      <c r="D237" s="11" t="s">
        <v>44</v>
      </c>
      <c r="E237" s="12">
        <v>3</v>
      </c>
      <c r="F237" s="11" t="s">
        <v>1102</v>
      </c>
      <c r="G237" s="11" t="s">
        <v>1112</v>
      </c>
      <c r="H237" s="11" t="s">
        <v>20</v>
      </c>
      <c r="I237" s="11" t="s">
        <v>1113</v>
      </c>
      <c r="J237" s="11" t="s">
        <v>20</v>
      </c>
      <c r="K237" s="11" t="s">
        <v>1114</v>
      </c>
      <c r="L237" s="11" t="s">
        <v>36</v>
      </c>
      <c r="M237" s="11" t="s">
        <v>1114</v>
      </c>
    </row>
    <row r="238" spans="1:13" x14ac:dyDescent="0.3">
      <c r="A238" t="s">
        <v>1101</v>
      </c>
      <c r="B238" s="11" t="s">
        <v>1115</v>
      </c>
      <c r="C238" s="11"/>
      <c r="D238" s="11" t="s">
        <v>38</v>
      </c>
      <c r="E238" s="12">
        <v>8</v>
      </c>
      <c r="F238" s="11" t="s">
        <v>1102</v>
      </c>
      <c r="G238" s="11" t="s">
        <v>1116</v>
      </c>
      <c r="H238" s="11" t="s">
        <v>20</v>
      </c>
      <c r="I238" s="11" t="s">
        <v>1117</v>
      </c>
      <c r="J238" s="11" t="s">
        <v>20</v>
      </c>
      <c r="K238" s="11" t="s">
        <v>1118</v>
      </c>
      <c r="L238" s="11" t="s">
        <v>36</v>
      </c>
      <c r="M238" s="11" t="s">
        <v>1118</v>
      </c>
    </row>
    <row r="239" spans="1:13" x14ac:dyDescent="0.3">
      <c r="A239" t="s">
        <v>1101</v>
      </c>
      <c r="B239" s="11" t="s">
        <v>1119</v>
      </c>
      <c r="C239" s="11"/>
      <c r="D239" s="11" t="s">
        <v>38</v>
      </c>
      <c r="E239" s="12">
        <v>8</v>
      </c>
      <c r="F239" s="11" t="s">
        <v>1102</v>
      </c>
      <c r="G239" s="11" t="s">
        <v>1120</v>
      </c>
      <c r="H239" s="11" t="s">
        <v>20</v>
      </c>
      <c r="I239" s="11" t="s">
        <v>1121</v>
      </c>
      <c r="J239" s="11" t="s">
        <v>20</v>
      </c>
      <c r="K239" s="11" t="s">
        <v>1122</v>
      </c>
      <c r="L239" s="11" t="s">
        <v>36</v>
      </c>
      <c r="M239" s="11" t="s">
        <v>1122</v>
      </c>
    </row>
    <row r="240" spans="1:13" x14ac:dyDescent="0.3">
      <c r="A240" t="s">
        <v>1101</v>
      </c>
      <c r="B240" s="11" t="s">
        <v>1123</v>
      </c>
      <c r="C240" s="11"/>
      <c r="D240" s="11" t="s">
        <v>44</v>
      </c>
      <c r="E240" s="12">
        <v>1</v>
      </c>
      <c r="F240" s="11" t="s">
        <v>1102</v>
      </c>
      <c r="G240" s="11" t="s">
        <v>1124</v>
      </c>
      <c r="H240" s="11" t="s">
        <v>20</v>
      </c>
      <c r="I240" s="11" t="s">
        <v>1125</v>
      </c>
      <c r="J240" s="11" t="s">
        <v>20</v>
      </c>
      <c r="K240" s="11" t="s">
        <v>1126</v>
      </c>
      <c r="L240" s="11" t="s">
        <v>36</v>
      </c>
      <c r="M240" s="11" t="s">
        <v>1126</v>
      </c>
    </row>
    <row r="241" spans="1:13" x14ac:dyDescent="0.3">
      <c r="A241" t="s">
        <v>1101</v>
      </c>
      <c r="B241" s="11" t="s">
        <v>1127</v>
      </c>
      <c r="C241" s="11"/>
      <c r="D241" s="11" t="s">
        <v>17</v>
      </c>
      <c r="E241" s="12">
        <v>1</v>
      </c>
      <c r="F241" s="11" t="s">
        <v>1102</v>
      </c>
      <c r="G241" s="11" t="s">
        <v>1128</v>
      </c>
      <c r="H241" s="11" t="s">
        <v>20</v>
      </c>
      <c r="I241" s="11" t="s">
        <v>1129</v>
      </c>
      <c r="J241" s="11" t="s">
        <v>20</v>
      </c>
      <c r="K241" s="11" t="s">
        <v>1130</v>
      </c>
      <c r="L241" s="11" t="s">
        <v>36</v>
      </c>
      <c r="M241" s="11" t="s">
        <v>1130</v>
      </c>
    </row>
    <row r="242" spans="1:13" x14ac:dyDescent="0.3">
      <c r="A242" t="s">
        <v>1101</v>
      </c>
      <c r="B242" s="11" t="s">
        <v>1131</v>
      </c>
      <c r="C242" s="11"/>
      <c r="D242" s="11" t="s">
        <v>38</v>
      </c>
      <c r="E242" s="12">
        <v>8</v>
      </c>
      <c r="F242" s="11" t="s">
        <v>1102</v>
      </c>
      <c r="G242" s="11" t="s">
        <v>133</v>
      </c>
      <c r="H242" s="11" t="s">
        <v>20</v>
      </c>
      <c r="I242" s="11" t="s">
        <v>1132</v>
      </c>
      <c r="J242" s="11" t="s">
        <v>20</v>
      </c>
      <c r="K242" s="11" t="s">
        <v>135</v>
      </c>
      <c r="L242" s="11" t="s">
        <v>136</v>
      </c>
      <c r="M242" s="11" t="s">
        <v>137</v>
      </c>
    </row>
    <row r="243" spans="1:13" x14ac:dyDescent="0.3">
      <c r="A243" t="s">
        <v>1101</v>
      </c>
      <c r="B243" s="11" t="s">
        <v>1133</v>
      </c>
      <c r="C243" s="11"/>
      <c r="D243" s="11" t="s">
        <v>17</v>
      </c>
      <c r="E243" s="12">
        <v>1</v>
      </c>
      <c r="F243" s="11" t="s">
        <v>1102</v>
      </c>
      <c r="G243" s="11" t="s">
        <v>1134</v>
      </c>
      <c r="H243" s="11" t="s">
        <v>20</v>
      </c>
      <c r="I243" s="11" t="s">
        <v>1135</v>
      </c>
      <c r="J243" s="11" t="s">
        <v>20</v>
      </c>
      <c r="K243" s="11" t="s">
        <v>1136</v>
      </c>
      <c r="L243" s="11" t="s">
        <v>36</v>
      </c>
      <c r="M243" s="11" t="s">
        <v>1136</v>
      </c>
    </row>
    <row r="244" spans="1:13" x14ac:dyDescent="0.3">
      <c r="A244" t="s">
        <v>1101</v>
      </c>
      <c r="B244" s="11" t="s">
        <v>1137</v>
      </c>
      <c r="C244" s="11"/>
      <c r="D244" s="11" t="s">
        <v>38</v>
      </c>
      <c r="E244" s="12">
        <v>8</v>
      </c>
      <c r="F244" s="11" t="s">
        <v>1102</v>
      </c>
      <c r="G244" s="11" t="s">
        <v>1138</v>
      </c>
      <c r="H244" s="11" t="s">
        <v>20</v>
      </c>
      <c r="I244" s="11" t="s">
        <v>1139</v>
      </c>
      <c r="J244" s="11" t="s">
        <v>20</v>
      </c>
      <c r="K244" s="11" t="s">
        <v>1140</v>
      </c>
      <c r="L244" s="11" t="s">
        <v>36</v>
      </c>
      <c r="M244" s="11" t="s">
        <v>1140</v>
      </c>
    </row>
    <row r="245" spans="1:13" x14ac:dyDescent="0.3">
      <c r="A245" t="s">
        <v>1101</v>
      </c>
      <c r="B245" s="11" t="s">
        <v>1141</v>
      </c>
      <c r="C245" s="11"/>
      <c r="D245" s="11" t="s">
        <v>32</v>
      </c>
      <c r="E245" s="12">
        <v>6</v>
      </c>
      <c r="F245" s="11" t="s">
        <v>1102</v>
      </c>
      <c r="G245" s="11" t="s">
        <v>1142</v>
      </c>
      <c r="H245" s="11" t="s">
        <v>20</v>
      </c>
      <c r="I245" s="11" t="s">
        <v>1143</v>
      </c>
      <c r="J245" s="11" t="s">
        <v>20</v>
      </c>
      <c r="K245" s="11" t="s">
        <v>1144</v>
      </c>
      <c r="L245" s="11" t="s">
        <v>36</v>
      </c>
      <c r="M245" s="11" t="s">
        <v>1144</v>
      </c>
    </row>
    <row r="246" spans="1:13" x14ac:dyDescent="0.3">
      <c r="A246" t="s">
        <v>1101</v>
      </c>
      <c r="B246" s="11" t="s">
        <v>1145</v>
      </c>
      <c r="C246" s="11"/>
      <c r="D246" s="11" t="s">
        <v>17</v>
      </c>
      <c r="E246" s="12">
        <v>1</v>
      </c>
      <c r="F246" s="11" t="s">
        <v>1102</v>
      </c>
      <c r="G246" s="11" t="s">
        <v>1146</v>
      </c>
      <c r="H246" s="11" t="s">
        <v>20</v>
      </c>
      <c r="I246" s="11" t="s">
        <v>1147</v>
      </c>
      <c r="J246" s="11" t="s">
        <v>20</v>
      </c>
      <c r="K246" s="11" t="s">
        <v>1148</v>
      </c>
      <c r="L246" s="11" t="s">
        <v>36</v>
      </c>
      <c r="M246" s="11" t="s">
        <v>1148</v>
      </c>
    </row>
    <row r="247" spans="1:13" x14ac:dyDescent="0.3">
      <c r="A247" t="s">
        <v>1149</v>
      </c>
      <c r="B247" s="11" t="s">
        <v>933</v>
      </c>
      <c r="C247" s="11"/>
      <c r="D247" s="11" t="s">
        <v>44</v>
      </c>
      <c r="E247" s="12">
        <v>28</v>
      </c>
      <c r="F247" s="11" t="s">
        <v>1150</v>
      </c>
      <c r="G247" s="11" t="s">
        <v>934</v>
      </c>
      <c r="H247" s="11" t="s">
        <v>20</v>
      </c>
      <c r="I247" s="11" t="s">
        <v>935</v>
      </c>
      <c r="J247" s="11" t="s">
        <v>20</v>
      </c>
      <c r="K247" s="11" t="s">
        <v>936</v>
      </c>
      <c r="L247" s="11" t="s">
        <v>36</v>
      </c>
      <c r="M247" s="11" t="s">
        <v>936</v>
      </c>
    </row>
    <row r="248" spans="1:13" x14ac:dyDescent="0.3">
      <c r="A248" t="s">
        <v>1149</v>
      </c>
      <c r="B248" s="11" t="s">
        <v>937</v>
      </c>
      <c r="C248" s="11"/>
      <c r="D248" s="11" t="s">
        <v>17</v>
      </c>
      <c r="E248" s="12">
        <v>2</v>
      </c>
      <c r="F248" s="11" t="s">
        <v>1150</v>
      </c>
      <c r="G248" s="11" t="s">
        <v>938</v>
      </c>
      <c r="H248" s="11" t="s">
        <v>20</v>
      </c>
      <c r="I248" s="11" t="s">
        <v>939</v>
      </c>
      <c r="J248" s="11" t="s">
        <v>20</v>
      </c>
      <c r="K248" s="11" t="s">
        <v>940</v>
      </c>
      <c r="L248" s="11" t="s">
        <v>854</v>
      </c>
      <c r="M248" s="11" t="s">
        <v>941</v>
      </c>
    </row>
    <row r="249" spans="1:13" x14ac:dyDescent="0.3">
      <c r="A249" t="s">
        <v>1149</v>
      </c>
      <c r="B249" s="11" t="s">
        <v>942</v>
      </c>
      <c r="C249" s="11"/>
      <c r="D249" s="11" t="s">
        <v>38</v>
      </c>
      <c r="E249" s="12">
        <v>8</v>
      </c>
      <c r="F249" s="11" t="s">
        <v>1150</v>
      </c>
      <c r="G249" s="11" t="s">
        <v>943</v>
      </c>
      <c r="H249" s="11" t="s">
        <v>20</v>
      </c>
      <c r="I249" s="11" t="s">
        <v>944</v>
      </c>
      <c r="J249" s="11" t="s">
        <v>20</v>
      </c>
      <c r="K249" s="11" t="s">
        <v>945</v>
      </c>
      <c r="L249" s="11" t="s">
        <v>946</v>
      </c>
      <c r="M249" s="11" t="s">
        <v>947</v>
      </c>
    </row>
    <row r="250" spans="1:13" x14ac:dyDescent="0.3">
      <c r="A250" t="s">
        <v>1149</v>
      </c>
      <c r="B250" s="11" t="s">
        <v>1151</v>
      </c>
      <c r="C250" s="11"/>
      <c r="D250" s="11" t="s">
        <v>17</v>
      </c>
      <c r="E250" s="12">
        <v>3</v>
      </c>
      <c r="F250" s="11" t="s">
        <v>1150</v>
      </c>
      <c r="G250" s="11" t="s">
        <v>1152</v>
      </c>
      <c r="H250" s="11" t="s">
        <v>20</v>
      </c>
      <c r="I250" s="11" t="s">
        <v>1153</v>
      </c>
      <c r="J250" s="11" t="s">
        <v>20</v>
      </c>
      <c r="K250" s="11" t="s">
        <v>1154</v>
      </c>
      <c r="L250" s="11" t="s">
        <v>36</v>
      </c>
      <c r="M250" s="11" t="s">
        <v>1154</v>
      </c>
    </row>
    <row r="251" spans="1:13" x14ac:dyDescent="0.3">
      <c r="A251" t="s">
        <v>1149</v>
      </c>
      <c r="B251" s="11" t="s">
        <v>948</v>
      </c>
      <c r="C251" s="11"/>
      <c r="D251" s="11" t="s">
        <v>44</v>
      </c>
      <c r="E251" s="12">
        <v>40</v>
      </c>
      <c r="F251" s="11" t="s">
        <v>1150</v>
      </c>
      <c r="G251" s="11" t="s">
        <v>949</v>
      </c>
      <c r="H251" s="11" t="s">
        <v>20</v>
      </c>
      <c r="I251" s="11" t="s">
        <v>950</v>
      </c>
      <c r="J251" s="11" t="s">
        <v>20</v>
      </c>
      <c r="K251" s="11" t="s">
        <v>951</v>
      </c>
      <c r="L251" s="11" t="s">
        <v>1155</v>
      </c>
      <c r="M251" s="11" t="s">
        <v>952</v>
      </c>
    </row>
    <row r="252" spans="1:13" x14ac:dyDescent="0.3">
      <c r="A252" t="s">
        <v>1149</v>
      </c>
      <c r="B252" s="11" t="s">
        <v>953</v>
      </c>
      <c r="C252" s="11"/>
      <c r="D252" s="11" t="s">
        <v>44</v>
      </c>
      <c r="E252" s="12">
        <v>40</v>
      </c>
      <c r="F252" s="11" t="s">
        <v>1150</v>
      </c>
      <c r="G252" s="11" t="s">
        <v>954</v>
      </c>
      <c r="H252" s="11" t="s">
        <v>20</v>
      </c>
      <c r="I252" s="11" t="s">
        <v>955</v>
      </c>
      <c r="J252" s="11" t="s">
        <v>20</v>
      </c>
      <c r="K252" s="11" t="s">
        <v>951</v>
      </c>
      <c r="L252" s="11" t="s">
        <v>956</v>
      </c>
      <c r="M252" s="11" t="s">
        <v>957</v>
      </c>
    </row>
    <row r="253" spans="1:13" x14ac:dyDescent="0.3">
      <c r="A253" t="s">
        <v>1149</v>
      </c>
      <c r="B253" s="11" t="s">
        <v>958</v>
      </c>
      <c r="C253" s="11"/>
      <c r="D253" s="11" t="s">
        <v>38</v>
      </c>
      <c r="E253" s="12">
        <v>8</v>
      </c>
      <c r="F253" s="11" t="s">
        <v>1150</v>
      </c>
      <c r="G253" s="11" t="s">
        <v>959</v>
      </c>
      <c r="H253" s="11" t="s">
        <v>20</v>
      </c>
      <c r="I253" s="11" t="s">
        <v>960</v>
      </c>
      <c r="J253" s="11" t="s">
        <v>20</v>
      </c>
      <c r="K253" s="11" t="s">
        <v>961</v>
      </c>
      <c r="L253" s="11" t="s">
        <v>962</v>
      </c>
      <c r="M253" s="11" t="s">
        <v>963</v>
      </c>
    </row>
    <row r="254" spans="1:13" x14ac:dyDescent="0.3">
      <c r="A254" t="s">
        <v>1149</v>
      </c>
      <c r="B254" s="11" t="s">
        <v>964</v>
      </c>
      <c r="C254" s="11"/>
      <c r="D254" s="11" t="s">
        <v>17</v>
      </c>
      <c r="E254" s="12">
        <v>3</v>
      </c>
      <c r="F254" s="11" t="s">
        <v>1150</v>
      </c>
      <c r="G254" s="11" t="s">
        <v>965</v>
      </c>
      <c r="H254" s="11" t="s">
        <v>20</v>
      </c>
      <c r="I254" s="11" t="s">
        <v>966</v>
      </c>
      <c r="J254" s="11" t="s">
        <v>20</v>
      </c>
      <c r="K254" s="11" t="s">
        <v>967</v>
      </c>
      <c r="L254" s="11" t="s">
        <v>36</v>
      </c>
      <c r="M254" s="11" t="s">
        <v>967</v>
      </c>
    </row>
    <row r="255" spans="1:13" x14ac:dyDescent="0.3">
      <c r="A255" t="s">
        <v>1149</v>
      </c>
      <c r="B255" s="11" t="s">
        <v>968</v>
      </c>
      <c r="C255" s="11"/>
      <c r="D255" s="11" t="s">
        <v>17</v>
      </c>
      <c r="E255" s="12">
        <v>5</v>
      </c>
      <c r="F255" s="11" t="s">
        <v>1150</v>
      </c>
      <c r="G255" s="11" t="s">
        <v>969</v>
      </c>
      <c r="H255" s="11" t="s">
        <v>20</v>
      </c>
      <c r="I255" s="11" t="s">
        <v>970</v>
      </c>
      <c r="J255" s="11" t="s">
        <v>20</v>
      </c>
      <c r="K255" s="11" t="s">
        <v>849</v>
      </c>
      <c r="L255" s="11" t="s">
        <v>971</v>
      </c>
      <c r="M255" s="11" t="s">
        <v>972</v>
      </c>
    </row>
    <row r="256" spans="1:13" x14ac:dyDescent="0.3">
      <c r="A256" t="s">
        <v>1149</v>
      </c>
      <c r="B256" s="11" t="s">
        <v>973</v>
      </c>
      <c r="C256" s="11"/>
      <c r="D256" s="11" t="s">
        <v>44</v>
      </c>
      <c r="E256" s="12">
        <v>4</v>
      </c>
      <c r="F256" s="11" t="s">
        <v>1150</v>
      </c>
      <c r="G256" s="11" t="s">
        <v>974</v>
      </c>
      <c r="H256" s="11" t="s">
        <v>20</v>
      </c>
      <c r="I256" s="11" t="s">
        <v>975</v>
      </c>
      <c r="J256" s="11" t="s">
        <v>20</v>
      </c>
      <c r="K256" s="11" t="s">
        <v>976</v>
      </c>
      <c r="L256" s="11" t="s">
        <v>854</v>
      </c>
      <c r="M256" s="11" t="s">
        <v>977</v>
      </c>
    </row>
    <row r="257" spans="1:13" x14ac:dyDescent="0.3">
      <c r="A257" t="s">
        <v>1149</v>
      </c>
      <c r="B257" s="11" t="s">
        <v>978</v>
      </c>
      <c r="C257" s="11"/>
      <c r="D257" s="11" t="s">
        <v>17</v>
      </c>
      <c r="E257" s="12">
        <v>2</v>
      </c>
      <c r="F257" s="11" t="s">
        <v>1150</v>
      </c>
      <c r="G257" s="11" t="s">
        <v>979</v>
      </c>
      <c r="H257" s="11" t="s">
        <v>20</v>
      </c>
      <c r="I257" s="11" t="s">
        <v>980</v>
      </c>
      <c r="J257" s="11" t="s">
        <v>20</v>
      </c>
      <c r="K257" s="11" t="s">
        <v>981</v>
      </c>
      <c r="L257" s="11" t="s">
        <v>982</v>
      </c>
      <c r="M257" s="11" t="s">
        <v>983</v>
      </c>
    </row>
    <row r="258" spans="1:13" x14ac:dyDescent="0.3">
      <c r="A258" t="s">
        <v>1149</v>
      </c>
      <c r="B258" s="11" t="s">
        <v>984</v>
      </c>
      <c r="C258" s="11"/>
      <c r="D258" s="11" t="s">
        <v>44</v>
      </c>
      <c r="E258" s="12">
        <v>1</v>
      </c>
      <c r="F258" s="11" t="s">
        <v>1150</v>
      </c>
      <c r="G258" s="11" t="s">
        <v>985</v>
      </c>
      <c r="H258" s="11" t="s">
        <v>20</v>
      </c>
      <c r="I258" s="11" t="s">
        <v>986</v>
      </c>
      <c r="J258" s="11" t="s">
        <v>20</v>
      </c>
      <c r="K258" s="11" t="s">
        <v>987</v>
      </c>
      <c r="L258" s="11" t="s">
        <v>988</v>
      </c>
      <c r="M258" s="11" t="s">
        <v>1156</v>
      </c>
    </row>
    <row r="259" spans="1:13" x14ac:dyDescent="0.3">
      <c r="A259" t="s">
        <v>1149</v>
      </c>
      <c r="B259" t="s">
        <v>132</v>
      </c>
      <c r="D259" s="11" t="s">
        <v>38</v>
      </c>
      <c r="E259" s="12">
        <v>8</v>
      </c>
      <c r="F259" s="11" t="s">
        <v>1150</v>
      </c>
      <c r="G259" s="11" t="s">
        <v>133</v>
      </c>
      <c r="H259" s="11" t="s">
        <v>20</v>
      </c>
      <c r="I259" s="11" t="s">
        <v>134</v>
      </c>
      <c r="J259" s="11" t="s">
        <v>20</v>
      </c>
      <c r="K259" s="11" t="s">
        <v>135</v>
      </c>
      <c r="L259" s="11" t="s">
        <v>136</v>
      </c>
      <c r="M259" s="11" t="s">
        <v>137</v>
      </c>
    </row>
    <row r="260" spans="1:13" x14ac:dyDescent="0.3">
      <c r="A260" t="s">
        <v>1157</v>
      </c>
      <c r="B260" s="11" t="s">
        <v>1158</v>
      </c>
      <c r="C260" s="11"/>
      <c r="D260" s="11" t="s">
        <v>44</v>
      </c>
      <c r="E260" s="12">
        <v>20</v>
      </c>
      <c r="F260" s="11" t="s">
        <v>1159</v>
      </c>
      <c r="G260" s="11" t="s">
        <v>1160</v>
      </c>
      <c r="H260" s="11" t="s">
        <v>20</v>
      </c>
      <c r="I260" s="11" t="s">
        <v>1161</v>
      </c>
      <c r="J260" s="11" t="s">
        <v>20</v>
      </c>
      <c r="K260" s="11" t="s">
        <v>838</v>
      </c>
      <c r="L260" s="11" t="s">
        <v>36</v>
      </c>
      <c r="M260" s="11" t="s">
        <v>838</v>
      </c>
    </row>
    <row r="261" spans="1:13" x14ac:dyDescent="0.3">
      <c r="A261" t="s">
        <v>1157</v>
      </c>
      <c r="B261" s="11" t="s">
        <v>1162</v>
      </c>
      <c r="C261" s="11"/>
      <c r="D261" s="11" t="s">
        <v>17</v>
      </c>
      <c r="E261" s="12">
        <v>1</v>
      </c>
      <c r="F261" s="11" t="s">
        <v>1159</v>
      </c>
      <c r="G261" s="11" t="s">
        <v>1163</v>
      </c>
      <c r="H261" s="11" t="s">
        <v>20</v>
      </c>
      <c r="I261" s="11" t="s">
        <v>1164</v>
      </c>
      <c r="J261" s="11" t="s">
        <v>20</v>
      </c>
      <c r="K261" s="11" t="s">
        <v>1165</v>
      </c>
      <c r="L261" s="11" t="s">
        <v>36</v>
      </c>
      <c r="M261" s="11" t="s">
        <v>1165</v>
      </c>
    </row>
    <row r="262" spans="1:13" x14ac:dyDescent="0.3">
      <c r="A262" t="s">
        <v>1157</v>
      </c>
      <c r="B262" t="s">
        <v>132</v>
      </c>
      <c r="D262" s="11" t="s">
        <v>38</v>
      </c>
      <c r="E262" s="12">
        <v>8</v>
      </c>
      <c r="F262" s="11" t="s">
        <v>1159</v>
      </c>
      <c r="G262" s="11" t="s">
        <v>133</v>
      </c>
      <c r="H262" s="11" t="s">
        <v>20</v>
      </c>
      <c r="I262" s="11" t="s">
        <v>134</v>
      </c>
      <c r="J262" s="11" t="s">
        <v>20</v>
      </c>
      <c r="K262" s="11" t="s">
        <v>135</v>
      </c>
      <c r="L262" s="11" t="s">
        <v>136</v>
      </c>
      <c r="M262" s="11" t="s">
        <v>137</v>
      </c>
    </row>
    <row r="263" spans="1:13" x14ac:dyDescent="0.3">
      <c r="A263" t="s">
        <v>1166</v>
      </c>
      <c r="B263" s="11" t="s">
        <v>1167</v>
      </c>
      <c r="C263" s="11"/>
      <c r="D263" s="11" t="s">
        <v>17</v>
      </c>
      <c r="E263" s="12">
        <v>1</v>
      </c>
      <c r="F263" s="11" t="s">
        <v>1168</v>
      </c>
      <c r="G263" s="11" t="s">
        <v>1169</v>
      </c>
      <c r="H263" s="11" t="s">
        <v>20</v>
      </c>
      <c r="I263" s="11" t="s">
        <v>1170</v>
      </c>
      <c r="J263" s="11" t="s">
        <v>20</v>
      </c>
      <c r="K263" s="11" t="s">
        <v>1171</v>
      </c>
      <c r="L263" s="11" t="s">
        <v>36</v>
      </c>
      <c r="M263" s="11" t="s">
        <v>1171</v>
      </c>
    </row>
    <row r="264" spans="1:13" x14ac:dyDescent="0.3">
      <c r="A264" t="s">
        <v>1166</v>
      </c>
      <c r="B264" s="11" t="s">
        <v>1172</v>
      </c>
      <c r="C264" s="11"/>
      <c r="D264" s="11" t="s">
        <v>17</v>
      </c>
      <c r="E264" s="12">
        <v>1</v>
      </c>
      <c r="F264" s="11" t="s">
        <v>1168</v>
      </c>
      <c r="G264" s="11" t="s">
        <v>1173</v>
      </c>
      <c r="H264" s="11" t="s">
        <v>20</v>
      </c>
      <c r="I264" s="11" t="s">
        <v>1174</v>
      </c>
      <c r="J264" s="11" t="s">
        <v>20</v>
      </c>
      <c r="K264" s="11" t="s">
        <v>1175</v>
      </c>
      <c r="L264" s="11" t="s">
        <v>36</v>
      </c>
      <c r="M264" s="11" t="s">
        <v>1176</v>
      </c>
    </row>
    <row r="265" spans="1:13" x14ac:dyDescent="0.3">
      <c r="A265" t="s">
        <v>1166</v>
      </c>
      <c r="B265" s="11" t="s">
        <v>1177</v>
      </c>
      <c r="C265" s="11"/>
      <c r="D265" s="11" t="s">
        <v>17</v>
      </c>
      <c r="E265" s="12">
        <v>2</v>
      </c>
      <c r="F265" s="11" t="s">
        <v>1168</v>
      </c>
      <c r="G265" s="11" t="s">
        <v>1178</v>
      </c>
      <c r="H265" s="11" t="s">
        <v>20</v>
      </c>
      <c r="I265" s="11" t="s">
        <v>1179</v>
      </c>
      <c r="J265" s="11" t="s">
        <v>20</v>
      </c>
      <c r="K265" s="11" t="s">
        <v>1180</v>
      </c>
      <c r="L265" s="11" t="s">
        <v>36</v>
      </c>
      <c r="M265" s="11" t="s">
        <v>1180</v>
      </c>
    </row>
    <row r="266" spans="1:13" x14ac:dyDescent="0.3">
      <c r="A266" t="s">
        <v>1166</v>
      </c>
      <c r="B266" s="11" t="s">
        <v>1181</v>
      </c>
      <c r="C266" s="11"/>
      <c r="D266" s="11" t="s">
        <v>44</v>
      </c>
      <c r="E266" s="12">
        <v>80</v>
      </c>
      <c r="F266" s="11" t="s">
        <v>1168</v>
      </c>
      <c r="G266" s="11" t="s">
        <v>1182</v>
      </c>
      <c r="H266" s="11" t="s">
        <v>20</v>
      </c>
      <c r="I266" s="11" t="s">
        <v>1183</v>
      </c>
      <c r="J266" s="11" t="s">
        <v>20</v>
      </c>
      <c r="K266" s="11" t="s">
        <v>1184</v>
      </c>
      <c r="L266" s="11" t="s">
        <v>36</v>
      </c>
      <c r="M266" s="11" t="s">
        <v>1184</v>
      </c>
    </row>
    <row r="267" spans="1:13" x14ac:dyDescent="0.3">
      <c r="A267" t="s">
        <v>1166</v>
      </c>
      <c r="B267" s="11" t="s">
        <v>1185</v>
      </c>
      <c r="C267" s="11"/>
      <c r="D267" s="11" t="s">
        <v>17</v>
      </c>
      <c r="E267" s="12">
        <v>1</v>
      </c>
      <c r="F267" s="11" t="s">
        <v>1168</v>
      </c>
      <c r="G267" s="11" t="s">
        <v>1186</v>
      </c>
      <c r="H267" s="11" t="s">
        <v>20</v>
      </c>
      <c r="I267" s="11" t="s">
        <v>1187</v>
      </c>
      <c r="J267" s="11" t="s">
        <v>20</v>
      </c>
      <c r="K267" s="11" t="s">
        <v>1188</v>
      </c>
      <c r="L267" s="11" t="s">
        <v>1189</v>
      </c>
      <c r="M267" s="11" t="s">
        <v>1190</v>
      </c>
    </row>
    <row r="268" spans="1:13" x14ac:dyDescent="0.3">
      <c r="A268" t="s">
        <v>1166</v>
      </c>
      <c r="B268" t="s">
        <v>132</v>
      </c>
      <c r="D268" s="11" t="s">
        <v>38</v>
      </c>
      <c r="E268" s="12">
        <v>8</v>
      </c>
      <c r="F268" s="11" t="s">
        <v>1168</v>
      </c>
      <c r="G268" s="11" t="s">
        <v>133</v>
      </c>
      <c r="H268" s="11" t="s">
        <v>20</v>
      </c>
      <c r="I268" s="11" t="s">
        <v>134</v>
      </c>
      <c r="J268" s="11" t="s">
        <v>20</v>
      </c>
      <c r="K268" s="11" t="s">
        <v>135</v>
      </c>
      <c r="L268" s="11" t="s">
        <v>136</v>
      </c>
      <c r="M268" s="11" t="s">
        <v>137</v>
      </c>
    </row>
    <row r="269" spans="1:13" x14ac:dyDescent="0.3">
      <c r="A269" t="s">
        <v>1191</v>
      </c>
      <c r="B269" t="s">
        <v>1056</v>
      </c>
      <c r="C269" t="s">
        <v>16</v>
      </c>
      <c r="D269" s="11" t="s">
        <v>32</v>
      </c>
      <c r="E269" s="12">
        <v>10</v>
      </c>
      <c r="F269" s="11" t="s">
        <v>1192</v>
      </c>
      <c r="G269" s="11" t="s">
        <v>1058</v>
      </c>
      <c r="H269" s="11" t="s">
        <v>20</v>
      </c>
      <c r="I269" s="11" t="s">
        <v>1059</v>
      </c>
      <c r="J269" s="11" t="s">
        <v>20</v>
      </c>
      <c r="K269" s="11" t="s">
        <v>1060</v>
      </c>
      <c r="L269" s="11" t="s">
        <v>1061</v>
      </c>
      <c r="M269" s="11" t="s">
        <v>1062</v>
      </c>
    </row>
    <row r="270" spans="1:13" x14ac:dyDescent="0.3">
      <c r="A270" t="s">
        <v>1191</v>
      </c>
      <c r="B270" s="11" t="s">
        <v>1193</v>
      </c>
      <c r="C270" s="11"/>
      <c r="D270" s="11" t="s">
        <v>38</v>
      </c>
      <c r="E270" s="12">
        <v>8</v>
      </c>
      <c r="F270" s="11" t="s">
        <v>1192</v>
      </c>
      <c r="G270" s="11" t="s">
        <v>1194</v>
      </c>
      <c r="H270" s="11" t="s">
        <v>20</v>
      </c>
      <c r="I270" s="11" t="s">
        <v>1195</v>
      </c>
      <c r="J270" s="11" t="s">
        <v>20</v>
      </c>
      <c r="K270" s="11" t="s">
        <v>1196</v>
      </c>
      <c r="L270" s="11" t="s">
        <v>36</v>
      </c>
      <c r="M270" s="11" t="s">
        <v>1196</v>
      </c>
    </row>
    <row r="271" spans="1:13" x14ac:dyDescent="0.3">
      <c r="A271" t="s">
        <v>1191</v>
      </c>
      <c r="B271" s="11" t="s">
        <v>1197</v>
      </c>
      <c r="C271" s="11"/>
      <c r="D271" s="11" t="s">
        <v>17</v>
      </c>
      <c r="E271" s="12">
        <v>1</v>
      </c>
      <c r="F271" s="11" t="s">
        <v>1192</v>
      </c>
      <c r="G271" s="11" t="s">
        <v>1198</v>
      </c>
      <c r="H271" s="11" t="s">
        <v>20</v>
      </c>
      <c r="I271" s="11" t="s">
        <v>1199</v>
      </c>
      <c r="J271" s="11" t="s">
        <v>20</v>
      </c>
      <c r="K271" s="11" t="s">
        <v>1200</v>
      </c>
      <c r="L271" s="11" t="s">
        <v>1201</v>
      </c>
      <c r="M271" s="11" t="s">
        <v>1202</v>
      </c>
    </row>
    <row r="272" spans="1:13" x14ac:dyDescent="0.3">
      <c r="A272" t="s">
        <v>1191</v>
      </c>
      <c r="B272" s="11" t="s">
        <v>1203</v>
      </c>
      <c r="C272" s="11"/>
      <c r="D272" s="11" t="s">
        <v>17</v>
      </c>
      <c r="E272" s="12">
        <v>1</v>
      </c>
      <c r="F272" s="11" t="s">
        <v>1192</v>
      </c>
      <c r="G272" s="11" t="s">
        <v>1204</v>
      </c>
      <c r="H272" s="11" t="s">
        <v>20</v>
      </c>
      <c r="I272" s="11" t="s">
        <v>1205</v>
      </c>
      <c r="J272" s="11" t="s">
        <v>20</v>
      </c>
      <c r="K272" s="11" t="s">
        <v>1206</v>
      </c>
      <c r="L272" s="11" t="s">
        <v>36</v>
      </c>
      <c r="M272" s="11" t="s">
        <v>1206</v>
      </c>
    </row>
    <row r="273" spans="1:13" x14ac:dyDescent="0.3">
      <c r="A273" t="s">
        <v>1191</v>
      </c>
      <c r="B273" s="11" t="s">
        <v>1207</v>
      </c>
      <c r="C273" s="11"/>
      <c r="D273" s="11" t="s">
        <v>38</v>
      </c>
      <c r="E273" s="12">
        <v>8</v>
      </c>
      <c r="F273" s="11" t="s">
        <v>1192</v>
      </c>
      <c r="G273" s="11" t="s">
        <v>1208</v>
      </c>
      <c r="H273" s="11" t="s">
        <v>20</v>
      </c>
      <c r="I273" s="11" t="s">
        <v>1209</v>
      </c>
      <c r="J273" s="11" t="s">
        <v>20</v>
      </c>
      <c r="K273" s="11" t="s">
        <v>1210</v>
      </c>
      <c r="L273" s="11" t="s">
        <v>36</v>
      </c>
      <c r="M273" s="11" t="s">
        <v>1210</v>
      </c>
    </row>
    <row r="274" spans="1:13" x14ac:dyDescent="0.3">
      <c r="A274" t="s">
        <v>1191</v>
      </c>
      <c r="B274" s="11" t="s">
        <v>1211</v>
      </c>
      <c r="C274" s="11"/>
      <c r="D274" s="11" t="s">
        <v>17</v>
      </c>
      <c r="E274" s="12">
        <v>1</v>
      </c>
      <c r="F274" s="11" t="s">
        <v>1192</v>
      </c>
      <c r="G274" s="11" t="s">
        <v>1212</v>
      </c>
      <c r="H274" s="11" t="s">
        <v>20</v>
      </c>
      <c r="I274" s="11" t="s">
        <v>1213</v>
      </c>
      <c r="J274" s="11" t="s">
        <v>20</v>
      </c>
      <c r="K274" s="11" t="s">
        <v>1214</v>
      </c>
      <c r="L274" s="11" t="s">
        <v>36</v>
      </c>
      <c r="M274" s="11" t="s">
        <v>1214</v>
      </c>
    </row>
    <row r="275" spans="1:13" x14ac:dyDescent="0.3">
      <c r="A275" t="s">
        <v>1191</v>
      </c>
      <c r="B275" s="11" t="s">
        <v>1215</v>
      </c>
      <c r="C275" s="11"/>
      <c r="D275" s="11" t="s">
        <v>38</v>
      </c>
      <c r="E275" s="12">
        <v>8</v>
      </c>
      <c r="F275" s="11" t="s">
        <v>1192</v>
      </c>
      <c r="G275" s="11" t="s">
        <v>1216</v>
      </c>
      <c r="H275" s="11" t="s">
        <v>20</v>
      </c>
      <c r="I275" s="11" t="s">
        <v>1217</v>
      </c>
      <c r="J275" s="11" t="s">
        <v>20</v>
      </c>
      <c r="K275" s="11" t="s">
        <v>1218</v>
      </c>
      <c r="L275" s="11" t="s">
        <v>36</v>
      </c>
      <c r="M275" s="11" t="s">
        <v>1218</v>
      </c>
    </row>
    <row r="276" spans="1:13" x14ac:dyDescent="0.3">
      <c r="A276" t="s">
        <v>1191</v>
      </c>
      <c r="B276" s="11" t="s">
        <v>1219</v>
      </c>
      <c r="C276" s="11"/>
      <c r="D276" s="11" t="s">
        <v>17</v>
      </c>
      <c r="E276" s="12">
        <v>1</v>
      </c>
      <c r="F276" s="11" t="s">
        <v>1192</v>
      </c>
      <c r="G276" s="11" t="s">
        <v>1220</v>
      </c>
      <c r="H276" s="11" t="s">
        <v>20</v>
      </c>
      <c r="I276" s="11" t="s">
        <v>1221</v>
      </c>
      <c r="J276" s="11" t="s">
        <v>20</v>
      </c>
      <c r="K276" s="11" t="s">
        <v>1222</v>
      </c>
      <c r="L276" s="11" t="s">
        <v>36</v>
      </c>
      <c r="M276" s="11" t="s">
        <v>1222</v>
      </c>
    </row>
    <row r="277" spans="1:13" x14ac:dyDescent="0.3">
      <c r="A277" t="s">
        <v>1191</v>
      </c>
      <c r="B277" t="s">
        <v>132</v>
      </c>
      <c r="D277" s="11" t="s">
        <v>38</v>
      </c>
      <c r="E277" s="12">
        <v>8</v>
      </c>
      <c r="F277" s="11" t="s">
        <v>1192</v>
      </c>
      <c r="G277" s="11" t="s">
        <v>133</v>
      </c>
      <c r="H277" s="11" t="s">
        <v>20</v>
      </c>
      <c r="I277" s="11" t="s">
        <v>134</v>
      </c>
      <c r="J277" s="11" t="s">
        <v>20</v>
      </c>
      <c r="K277" s="11" t="s">
        <v>135</v>
      </c>
      <c r="L277" s="11" t="s">
        <v>136</v>
      </c>
      <c r="M277" s="11" t="s">
        <v>137</v>
      </c>
    </row>
    <row r="278" spans="1:13" x14ac:dyDescent="0.3">
      <c r="A278" t="s">
        <v>1223</v>
      </c>
      <c r="B278" t="s">
        <v>1056</v>
      </c>
      <c r="C278" t="s">
        <v>16</v>
      </c>
      <c r="D278" s="11" t="s">
        <v>32</v>
      </c>
      <c r="E278" s="12">
        <v>10</v>
      </c>
      <c r="F278" s="11" t="s">
        <v>1224</v>
      </c>
      <c r="G278" s="11" t="s">
        <v>1058</v>
      </c>
      <c r="H278" s="11" t="s">
        <v>20</v>
      </c>
      <c r="I278" s="11" t="s">
        <v>1059</v>
      </c>
      <c r="J278" s="11" t="s">
        <v>20</v>
      </c>
      <c r="K278" s="11" t="s">
        <v>1060</v>
      </c>
      <c r="L278" s="11" t="s">
        <v>1061</v>
      </c>
      <c r="M278" s="11" t="s">
        <v>1062</v>
      </c>
    </row>
    <row r="279" spans="1:13" x14ac:dyDescent="0.3">
      <c r="A279" t="s">
        <v>1223</v>
      </c>
      <c r="B279" s="11" t="s">
        <v>1225</v>
      </c>
      <c r="C279" s="11"/>
      <c r="D279" s="11" t="s">
        <v>17</v>
      </c>
      <c r="E279" s="12">
        <v>1</v>
      </c>
      <c r="F279" s="11" t="s">
        <v>1224</v>
      </c>
      <c r="G279" s="11" t="s">
        <v>1226</v>
      </c>
      <c r="H279" s="11" t="s">
        <v>20</v>
      </c>
      <c r="I279" s="11" t="s">
        <v>1227</v>
      </c>
      <c r="J279" s="11" t="s">
        <v>20</v>
      </c>
      <c r="K279" s="11" t="s">
        <v>1228</v>
      </c>
      <c r="L279" s="11" t="s">
        <v>36</v>
      </c>
      <c r="M279" s="11" t="s">
        <v>1228</v>
      </c>
    </row>
    <row r="280" spans="1:13" x14ac:dyDescent="0.3">
      <c r="A280" t="s">
        <v>1223</v>
      </c>
      <c r="B280" s="11" t="s">
        <v>1229</v>
      </c>
      <c r="C280" s="11"/>
      <c r="D280" s="11" t="s">
        <v>38</v>
      </c>
      <c r="E280" s="12">
        <v>8</v>
      </c>
      <c r="F280" s="11" t="s">
        <v>1224</v>
      </c>
      <c r="G280" s="11" t="s">
        <v>1230</v>
      </c>
      <c r="H280" s="11" t="s">
        <v>20</v>
      </c>
      <c r="I280" s="11" t="s">
        <v>1231</v>
      </c>
      <c r="J280" s="11" t="s">
        <v>20</v>
      </c>
      <c r="K280" s="11" t="s">
        <v>1232</v>
      </c>
      <c r="L280" s="11" t="s">
        <v>1233</v>
      </c>
      <c r="M280" s="11" t="s">
        <v>1234</v>
      </c>
    </row>
    <row r="281" spans="1:13" x14ac:dyDescent="0.3">
      <c r="A281" t="s">
        <v>1223</v>
      </c>
      <c r="B281" s="11" t="s">
        <v>1235</v>
      </c>
      <c r="C281" s="11"/>
      <c r="D281" s="11" t="s">
        <v>32</v>
      </c>
      <c r="E281" s="12">
        <v>2</v>
      </c>
      <c r="F281" s="11" t="s">
        <v>1224</v>
      </c>
      <c r="G281" s="11" t="s">
        <v>1236</v>
      </c>
      <c r="H281" s="11" t="s">
        <v>20</v>
      </c>
      <c r="I281" s="11" t="s">
        <v>1237</v>
      </c>
      <c r="J281" s="11" t="s">
        <v>20</v>
      </c>
      <c r="K281" s="11" t="s">
        <v>1238</v>
      </c>
      <c r="L281" s="11" t="s">
        <v>36</v>
      </c>
      <c r="M281" s="11" t="s">
        <v>1238</v>
      </c>
    </row>
    <row r="282" spans="1:13" x14ac:dyDescent="0.3">
      <c r="A282" t="s">
        <v>1223</v>
      </c>
      <c r="B282" s="11" t="s">
        <v>1239</v>
      </c>
      <c r="C282" s="11"/>
      <c r="D282" s="11" t="s">
        <v>38</v>
      </c>
      <c r="E282" s="12">
        <v>8</v>
      </c>
      <c r="F282" s="11" t="s">
        <v>1224</v>
      </c>
      <c r="G282" s="11" t="s">
        <v>1240</v>
      </c>
      <c r="H282" s="11" t="s">
        <v>20</v>
      </c>
      <c r="I282" s="11" t="s">
        <v>1241</v>
      </c>
      <c r="J282" s="11" t="s">
        <v>20</v>
      </c>
      <c r="K282" s="11" t="s">
        <v>1242</v>
      </c>
      <c r="L282" s="11" t="s">
        <v>36</v>
      </c>
      <c r="M282" s="11" t="s">
        <v>1242</v>
      </c>
    </row>
    <row r="283" spans="1:13" x14ac:dyDescent="0.3">
      <c r="A283" t="s">
        <v>1223</v>
      </c>
      <c r="B283" s="11" t="s">
        <v>1243</v>
      </c>
      <c r="C283" s="11"/>
      <c r="D283" s="11" t="s">
        <v>17</v>
      </c>
      <c r="E283" s="12">
        <v>1</v>
      </c>
      <c r="F283" s="11" t="s">
        <v>1224</v>
      </c>
      <c r="G283" s="11" t="s">
        <v>1244</v>
      </c>
      <c r="H283" s="11" t="s">
        <v>20</v>
      </c>
      <c r="I283" s="11" t="s">
        <v>1245</v>
      </c>
      <c r="J283" s="11" t="s">
        <v>20</v>
      </c>
      <c r="K283" s="11" t="s">
        <v>1246</v>
      </c>
      <c r="L283" s="11" t="s">
        <v>36</v>
      </c>
      <c r="M283" s="11" t="s">
        <v>1246</v>
      </c>
    </row>
    <row r="284" spans="1:13" x14ac:dyDescent="0.3">
      <c r="A284" t="s">
        <v>1223</v>
      </c>
      <c r="B284" s="11" t="s">
        <v>1247</v>
      </c>
      <c r="C284" s="11"/>
      <c r="D284" s="11" t="s">
        <v>38</v>
      </c>
      <c r="E284" s="12">
        <v>8</v>
      </c>
      <c r="F284" s="11" t="s">
        <v>1224</v>
      </c>
      <c r="G284" s="11" t="s">
        <v>1248</v>
      </c>
      <c r="H284" s="11" t="s">
        <v>20</v>
      </c>
      <c r="I284" s="11" t="s">
        <v>1249</v>
      </c>
      <c r="J284" s="11" t="s">
        <v>20</v>
      </c>
      <c r="K284" s="11" t="s">
        <v>1250</v>
      </c>
      <c r="L284" s="11" t="s">
        <v>36</v>
      </c>
      <c r="M284" s="11" t="s">
        <v>1250</v>
      </c>
    </row>
    <row r="285" spans="1:13" x14ac:dyDescent="0.3">
      <c r="A285" t="s">
        <v>1223</v>
      </c>
      <c r="B285" s="11" t="s">
        <v>1251</v>
      </c>
      <c r="C285" s="11"/>
      <c r="D285" s="11" t="s">
        <v>17</v>
      </c>
      <c r="E285" s="12">
        <v>1</v>
      </c>
      <c r="F285" s="11" t="s">
        <v>1224</v>
      </c>
      <c r="G285" s="11" t="s">
        <v>1252</v>
      </c>
      <c r="H285" s="11" t="s">
        <v>20</v>
      </c>
      <c r="I285" s="11" t="s">
        <v>1253</v>
      </c>
      <c r="J285" s="11" t="s">
        <v>20</v>
      </c>
      <c r="K285" s="11" t="s">
        <v>1254</v>
      </c>
      <c r="L285" s="11" t="s">
        <v>36</v>
      </c>
      <c r="M285" s="11" t="s">
        <v>1254</v>
      </c>
    </row>
    <row r="286" spans="1:13" x14ac:dyDescent="0.3">
      <c r="A286" t="s">
        <v>1223</v>
      </c>
      <c r="B286" t="s">
        <v>132</v>
      </c>
      <c r="D286" s="11" t="s">
        <v>38</v>
      </c>
      <c r="E286" s="12">
        <v>8</v>
      </c>
      <c r="F286" s="11" t="s">
        <v>1224</v>
      </c>
      <c r="G286" s="11" t="s">
        <v>133</v>
      </c>
      <c r="H286" s="11" t="s">
        <v>20</v>
      </c>
      <c r="I286" s="11" t="s">
        <v>134</v>
      </c>
      <c r="J286" s="11" t="s">
        <v>20</v>
      </c>
      <c r="K286" s="11" t="s">
        <v>135</v>
      </c>
      <c r="L286" s="11" t="s">
        <v>136</v>
      </c>
      <c r="M286" s="11" t="s">
        <v>137</v>
      </c>
    </row>
    <row r="287" spans="1:13" x14ac:dyDescent="0.3">
      <c r="A287" t="s">
        <v>1255</v>
      </c>
      <c r="B287" s="11" t="s">
        <v>1256</v>
      </c>
      <c r="C287" s="11"/>
      <c r="D287" s="11" t="s">
        <v>17</v>
      </c>
      <c r="E287" s="12">
        <v>2</v>
      </c>
      <c r="F287" s="11" t="s">
        <v>1257</v>
      </c>
      <c r="G287" s="11" t="s">
        <v>1258</v>
      </c>
      <c r="H287" s="11" t="s">
        <v>20</v>
      </c>
      <c r="I287" s="11" t="s">
        <v>1259</v>
      </c>
      <c r="J287" s="11" t="s">
        <v>20</v>
      </c>
      <c r="K287" s="11" t="s">
        <v>1260</v>
      </c>
      <c r="L287" s="11" t="s">
        <v>36</v>
      </c>
      <c r="M287" s="11" t="s">
        <v>1260</v>
      </c>
    </row>
    <row r="288" spans="1:13" x14ac:dyDescent="0.3">
      <c r="A288" t="s">
        <v>1255</v>
      </c>
      <c r="B288" s="11" t="s">
        <v>1261</v>
      </c>
      <c r="C288" s="11"/>
      <c r="D288" s="11" t="s">
        <v>17</v>
      </c>
      <c r="E288" s="12">
        <v>2</v>
      </c>
      <c r="F288" s="11" t="s">
        <v>1257</v>
      </c>
      <c r="G288" s="11" t="s">
        <v>1262</v>
      </c>
      <c r="H288" s="11" t="s">
        <v>20</v>
      </c>
      <c r="I288" s="11" t="s">
        <v>1263</v>
      </c>
      <c r="J288" s="11" t="s">
        <v>20</v>
      </c>
      <c r="K288" s="11" t="s">
        <v>1264</v>
      </c>
      <c r="L288" s="11" t="s">
        <v>1265</v>
      </c>
      <c r="M288" s="11" t="s">
        <v>1266</v>
      </c>
    </row>
    <row r="289" spans="1:13" x14ac:dyDescent="0.3">
      <c r="A289" t="s">
        <v>1255</v>
      </c>
      <c r="B289" s="11" t="s">
        <v>1267</v>
      </c>
      <c r="C289" s="11"/>
      <c r="D289" s="11" t="s">
        <v>17</v>
      </c>
      <c r="E289" s="12">
        <v>2</v>
      </c>
      <c r="F289" s="11" t="s">
        <v>1257</v>
      </c>
      <c r="G289" s="11" t="s">
        <v>1268</v>
      </c>
      <c r="H289" s="11" t="s">
        <v>20</v>
      </c>
      <c r="I289" s="11" t="s">
        <v>1269</v>
      </c>
      <c r="J289" s="11" t="s">
        <v>20</v>
      </c>
      <c r="K289" s="11" t="s">
        <v>1270</v>
      </c>
      <c r="L289" s="11" t="s">
        <v>1271</v>
      </c>
      <c r="M289" s="11" t="s">
        <v>1272</v>
      </c>
    </row>
    <row r="290" spans="1:13" x14ac:dyDescent="0.3">
      <c r="A290" t="s">
        <v>1255</v>
      </c>
      <c r="B290" s="11" t="s">
        <v>1273</v>
      </c>
      <c r="C290" s="11"/>
      <c r="D290" s="11" t="s">
        <v>38</v>
      </c>
      <c r="E290" s="12">
        <v>8</v>
      </c>
      <c r="F290" s="11" t="s">
        <v>1257</v>
      </c>
      <c r="G290" s="11" t="s">
        <v>1274</v>
      </c>
      <c r="H290" s="11" t="s">
        <v>20</v>
      </c>
      <c r="I290" s="11" t="s">
        <v>1275</v>
      </c>
      <c r="J290" s="11" t="s">
        <v>20</v>
      </c>
      <c r="K290" s="11" t="s">
        <v>1276</v>
      </c>
      <c r="L290" s="11" t="s">
        <v>36</v>
      </c>
      <c r="M290" s="11" t="s">
        <v>1276</v>
      </c>
    </row>
    <row r="291" spans="1:13" x14ac:dyDescent="0.3">
      <c r="A291" t="s">
        <v>1255</v>
      </c>
      <c r="B291" s="11" t="s">
        <v>1277</v>
      </c>
      <c r="C291" s="11"/>
      <c r="D291" s="11" t="s">
        <v>17</v>
      </c>
      <c r="E291" s="12">
        <v>10</v>
      </c>
      <c r="F291" s="11" t="s">
        <v>1257</v>
      </c>
      <c r="G291" s="11" t="s">
        <v>1278</v>
      </c>
      <c r="H291" s="11" t="s">
        <v>20</v>
      </c>
      <c r="I291" s="11" t="s">
        <v>1279</v>
      </c>
      <c r="J291" s="11" t="s">
        <v>20</v>
      </c>
      <c r="K291" s="11" t="s">
        <v>1280</v>
      </c>
      <c r="L291" s="11" t="s">
        <v>36</v>
      </c>
      <c r="M291" s="11" t="s">
        <v>1280</v>
      </c>
    </row>
    <row r="292" spans="1:13" x14ac:dyDescent="0.3">
      <c r="A292" t="s">
        <v>1255</v>
      </c>
      <c r="B292" t="s">
        <v>1281</v>
      </c>
      <c r="D292" s="11" t="s">
        <v>17</v>
      </c>
      <c r="E292" s="12">
        <v>2</v>
      </c>
      <c r="F292" s="11" t="s">
        <v>1257</v>
      </c>
      <c r="G292" s="11" t="s">
        <v>1282</v>
      </c>
      <c r="H292" s="11" t="s">
        <v>20</v>
      </c>
      <c r="I292" s="11" t="s">
        <v>1283</v>
      </c>
      <c r="J292" s="11" t="s">
        <v>20</v>
      </c>
      <c r="K292" s="11" t="s">
        <v>1284</v>
      </c>
      <c r="L292" s="11" t="s">
        <v>36</v>
      </c>
      <c r="M292" s="11" t="s">
        <v>1284</v>
      </c>
    </row>
    <row r="293" spans="1:13" x14ac:dyDescent="0.3">
      <c r="A293" t="s">
        <v>1255</v>
      </c>
      <c r="B293" s="11" t="s">
        <v>1285</v>
      </c>
      <c r="C293" s="11"/>
      <c r="D293" s="11" t="s">
        <v>17</v>
      </c>
      <c r="E293" s="12">
        <v>2</v>
      </c>
      <c r="F293" s="11" t="s">
        <v>1257</v>
      </c>
      <c r="G293" s="11" t="s">
        <v>1286</v>
      </c>
      <c r="H293" s="11" t="s">
        <v>20</v>
      </c>
      <c r="I293" s="11" t="s">
        <v>1287</v>
      </c>
      <c r="J293" s="11" t="s">
        <v>20</v>
      </c>
      <c r="K293" s="11" t="s">
        <v>1288</v>
      </c>
      <c r="L293" s="11" t="s">
        <v>36</v>
      </c>
      <c r="M293" s="11" t="s">
        <v>1288</v>
      </c>
    </row>
    <row r="294" spans="1:13" x14ac:dyDescent="0.3">
      <c r="A294" t="s">
        <v>1255</v>
      </c>
      <c r="B294" s="11" t="s">
        <v>1289</v>
      </c>
      <c r="C294" s="11"/>
      <c r="D294" s="11" t="s">
        <v>38</v>
      </c>
      <c r="E294" s="12">
        <v>8</v>
      </c>
      <c r="F294" s="11" t="s">
        <v>1257</v>
      </c>
      <c r="G294" s="11" t="s">
        <v>1290</v>
      </c>
      <c r="H294" s="11" t="s">
        <v>20</v>
      </c>
      <c r="I294" s="11" t="s">
        <v>1291</v>
      </c>
      <c r="J294" s="11" t="s">
        <v>20</v>
      </c>
      <c r="K294" s="11" t="s">
        <v>1292</v>
      </c>
      <c r="L294" s="11" t="s">
        <v>36</v>
      </c>
      <c r="M294" s="11" t="s">
        <v>1292</v>
      </c>
    </row>
    <row r="295" spans="1:13" x14ac:dyDescent="0.3">
      <c r="A295" t="s">
        <v>1255</v>
      </c>
      <c r="B295" s="11" t="s">
        <v>1293</v>
      </c>
      <c r="C295" s="11"/>
      <c r="D295" s="11" t="s">
        <v>17</v>
      </c>
      <c r="E295" s="12">
        <v>2</v>
      </c>
      <c r="F295" s="11" t="s">
        <v>1257</v>
      </c>
      <c r="G295" s="11" t="s">
        <v>1294</v>
      </c>
      <c r="H295" s="11" t="s">
        <v>20</v>
      </c>
      <c r="I295" s="11" t="s">
        <v>1295</v>
      </c>
      <c r="J295" s="11" t="s">
        <v>20</v>
      </c>
      <c r="K295" s="11" t="s">
        <v>1296</v>
      </c>
      <c r="L295" s="11" t="s">
        <v>36</v>
      </c>
      <c r="M295" s="11" t="s">
        <v>1296</v>
      </c>
    </row>
    <row r="296" spans="1:13" x14ac:dyDescent="0.3">
      <c r="A296" t="s">
        <v>1255</v>
      </c>
      <c r="B296" s="11" t="s">
        <v>1297</v>
      </c>
      <c r="C296" s="11"/>
      <c r="D296" s="11" t="s">
        <v>44</v>
      </c>
      <c r="E296" s="12">
        <v>1</v>
      </c>
      <c r="F296" s="11" t="s">
        <v>1257</v>
      </c>
      <c r="G296" s="11" t="s">
        <v>1298</v>
      </c>
      <c r="H296" s="11" t="s">
        <v>20</v>
      </c>
      <c r="I296" s="11" t="s">
        <v>1299</v>
      </c>
      <c r="J296" s="11" t="s">
        <v>20</v>
      </c>
      <c r="K296" s="11" t="s">
        <v>1300</v>
      </c>
      <c r="L296" s="11" t="s">
        <v>36</v>
      </c>
      <c r="M296" s="11" t="s">
        <v>1300</v>
      </c>
    </row>
    <row r="297" spans="1:13" x14ac:dyDescent="0.3">
      <c r="A297" t="s">
        <v>1255</v>
      </c>
      <c r="B297" s="11" t="s">
        <v>1301</v>
      </c>
      <c r="C297" s="11"/>
      <c r="D297" s="11" t="s">
        <v>38</v>
      </c>
      <c r="E297" s="12">
        <v>8</v>
      </c>
      <c r="F297" s="11" t="s">
        <v>1257</v>
      </c>
      <c r="G297" s="11" t="s">
        <v>1302</v>
      </c>
      <c r="H297" s="11" t="s">
        <v>20</v>
      </c>
      <c r="I297" s="11" t="s">
        <v>1303</v>
      </c>
      <c r="J297" s="11" t="s">
        <v>311</v>
      </c>
      <c r="K297" s="11" t="s">
        <v>1304</v>
      </c>
      <c r="L297" s="11" t="s">
        <v>1305</v>
      </c>
      <c r="M297" s="11" t="s">
        <v>1305</v>
      </c>
    </row>
    <row r="298" spans="1:13" x14ac:dyDescent="0.3">
      <c r="A298" t="s">
        <v>1255</v>
      </c>
      <c r="B298" s="11" t="s">
        <v>1306</v>
      </c>
      <c r="C298" s="11"/>
      <c r="D298" s="11" t="s">
        <v>17</v>
      </c>
      <c r="E298" s="12">
        <v>6</v>
      </c>
      <c r="F298" s="11" t="s">
        <v>1257</v>
      </c>
      <c r="G298" s="11" t="s">
        <v>1307</v>
      </c>
      <c r="H298" s="11" t="s">
        <v>20</v>
      </c>
      <c r="I298" s="11" t="s">
        <v>1308</v>
      </c>
      <c r="J298" s="11" t="s">
        <v>20</v>
      </c>
      <c r="K298" s="11" t="s">
        <v>1309</v>
      </c>
      <c r="L298" s="11" t="s">
        <v>36</v>
      </c>
      <c r="M298" s="11" t="s">
        <v>1309</v>
      </c>
    </row>
    <row r="299" spans="1:13" x14ac:dyDescent="0.3">
      <c r="A299" t="s">
        <v>1255</v>
      </c>
      <c r="B299" s="11" t="s">
        <v>1310</v>
      </c>
      <c r="C299" s="11"/>
      <c r="D299" s="11" t="s">
        <v>38</v>
      </c>
      <c r="E299" s="12">
        <v>8</v>
      </c>
      <c r="F299" s="11" t="s">
        <v>1257</v>
      </c>
      <c r="G299" s="11" t="s">
        <v>1311</v>
      </c>
      <c r="H299" s="11" t="s">
        <v>20</v>
      </c>
      <c r="I299" s="11" t="s">
        <v>1312</v>
      </c>
      <c r="J299" s="11" t="s">
        <v>363</v>
      </c>
      <c r="K299" s="11" t="s">
        <v>1304</v>
      </c>
      <c r="L299" s="11" t="s">
        <v>36</v>
      </c>
      <c r="M299" s="11" t="s">
        <v>1313</v>
      </c>
    </row>
    <row r="300" spans="1:13" x14ac:dyDescent="0.3">
      <c r="A300" t="s">
        <v>1255</v>
      </c>
      <c r="B300" s="11" t="s">
        <v>1314</v>
      </c>
      <c r="C300" s="11"/>
      <c r="D300" s="11" t="s">
        <v>38</v>
      </c>
      <c r="E300" s="12">
        <v>8</v>
      </c>
      <c r="F300" s="11" t="s">
        <v>1257</v>
      </c>
      <c r="G300" s="11" t="s">
        <v>1315</v>
      </c>
      <c r="H300" s="11" t="s">
        <v>20</v>
      </c>
      <c r="I300" s="11" t="s">
        <v>1316</v>
      </c>
      <c r="J300" s="11" t="s">
        <v>20</v>
      </c>
      <c r="K300" s="11" t="s">
        <v>1317</v>
      </c>
      <c r="L300" s="11" t="s">
        <v>1318</v>
      </c>
      <c r="M300" s="11" t="s">
        <v>1318</v>
      </c>
    </row>
    <row r="301" spans="1:13" x14ac:dyDescent="0.3">
      <c r="A301" t="s">
        <v>1255</v>
      </c>
      <c r="B301" s="11" t="s">
        <v>1319</v>
      </c>
      <c r="C301" s="11"/>
      <c r="D301" s="11" t="s">
        <v>17</v>
      </c>
      <c r="E301" s="12">
        <v>2</v>
      </c>
      <c r="F301" s="11" t="s">
        <v>1257</v>
      </c>
      <c r="G301" s="11" t="s">
        <v>1320</v>
      </c>
      <c r="H301" s="11" t="s">
        <v>20</v>
      </c>
      <c r="I301" s="11" t="s">
        <v>1321</v>
      </c>
      <c r="J301" s="11" t="s">
        <v>20</v>
      </c>
      <c r="K301" s="11" t="s">
        <v>1322</v>
      </c>
      <c r="L301" s="11" t="s">
        <v>36</v>
      </c>
      <c r="M301" s="11" t="s">
        <v>1323</v>
      </c>
    </row>
    <row r="302" spans="1:13" x14ac:dyDescent="0.3">
      <c r="A302" t="s">
        <v>1255</v>
      </c>
      <c r="B302" s="11" t="s">
        <v>1324</v>
      </c>
      <c r="C302" s="11"/>
      <c r="D302" s="11" t="s">
        <v>17</v>
      </c>
      <c r="E302" s="12">
        <v>2</v>
      </c>
      <c r="F302" s="11" t="s">
        <v>1257</v>
      </c>
      <c r="G302" s="11" t="s">
        <v>1325</v>
      </c>
      <c r="H302" s="11" t="s">
        <v>20</v>
      </c>
      <c r="I302" s="11" t="s">
        <v>1326</v>
      </c>
      <c r="J302" s="11" t="s">
        <v>20</v>
      </c>
      <c r="K302" s="11" t="s">
        <v>1327</v>
      </c>
      <c r="L302" s="11" t="s">
        <v>1328</v>
      </c>
      <c r="M302" s="11" t="s">
        <v>1329</v>
      </c>
    </row>
    <row r="303" spans="1:13" x14ac:dyDescent="0.3">
      <c r="A303" t="s">
        <v>1255</v>
      </c>
      <c r="B303" t="s">
        <v>132</v>
      </c>
      <c r="D303" s="11" t="s">
        <v>38</v>
      </c>
      <c r="E303" s="12">
        <v>8</v>
      </c>
      <c r="F303" s="11" t="s">
        <v>1257</v>
      </c>
      <c r="G303" s="11" t="s">
        <v>133</v>
      </c>
      <c r="H303" s="11" t="s">
        <v>20</v>
      </c>
      <c r="I303" s="11" t="s">
        <v>134</v>
      </c>
      <c r="J303" s="11" t="s">
        <v>20</v>
      </c>
      <c r="K303" s="11" t="s">
        <v>135</v>
      </c>
      <c r="L303" s="11" t="s">
        <v>136</v>
      </c>
      <c r="M303" s="11" t="s">
        <v>137</v>
      </c>
    </row>
    <row r="304" spans="1:13" x14ac:dyDescent="0.3">
      <c r="A304" t="s">
        <v>1330</v>
      </c>
      <c r="B304" s="11" t="s">
        <v>1331</v>
      </c>
      <c r="C304" s="11"/>
      <c r="D304" s="11" t="s">
        <v>44</v>
      </c>
      <c r="E304" s="12">
        <v>50</v>
      </c>
      <c r="F304" s="11" t="s">
        <v>1332</v>
      </c>
      <c r="G304" s="11" t="s">
        <v>1333</v>
      </c>
      <c r="H304" s="11" t="s">
        <v>20</v>
      </c>
      <c r="I304" s="11" t="s">
        <v>1334</v>
      </c>
      <c r="J304" s="11" t="s">
        <v>20</v>
      </c>
      <c r="K304" s="11" t="s">
        <v>1335</v>
      </c>
      <c r="L304" s="11" t="s">
        <v>1336</v>
      </c>
      <c r="M304" s="11" t="s">
        <v>1337</v>
      </c>
    </row>
    <row r="305" spans="1:13" x14ac:dyDescent="0.3">
      <c r="A305" t="s">
        <v>1330</v>
      </c>
      <c r="B305" s="11" t="s">
        <v>1338</v>
      </c>
      <c r="C305" s="11"/>
      <c r="D305" s="11" t="s">
        <v>17</v>
      </c>
      <c r="E305" s="12">
        <v>2</v>
      </c>
      <c r="F305" s="11" t="s">
        <v>1332</v>
      </c>
      <c r="G305" s="11" t="s">
        <v>1339</v>
      </c>
      <c r="H305" s="11" t="s">
        <v>20</v>
      </c>
      <c r="I305" s="11" t="s">
        <v>1340</v>
      </c>
      <c r="J305" s="11" t="s">
        <v>20</v>
      </c>
      <c r="K305" s="11" t="s">
        <v>1341</v>
      </c>
      <c r="L305" s="11" t="s">
        <v>1336</v>
      </c>
      <c r="M305" s="11" t="s">
        <v>1342</v>
      </c>
    </row>
    <row r="306" spans="1:13" x14ac:dyDescent="0.3">
      <c r="A306" t="s">
        <v>1330</v>
      </c>
      <c r="B306" s="11" t="s">
        <v>1343</v>
      </c>
      <c r="C306" s="11"/>
      <c r="D306" s="11" t="s">
        <v>17</v>
      </c>
      <c r="E306" s="12">
        <v>3</v>
      </c>
      <c r="F306" s="11" t="s">
        <v>1332</v>
      </c>
      <c r="G306" s="11" t="s">
        <v>1344</v>
      </c>
      <c r="H306" s="11" t="s">
        <v>20</v>
      </c>
      <c r="I306" s="11" t="s">
        <v>1345</v>
      </c>
      <c r="J306" s="11" t="s">
        <v>20</v>
      </c>
      <c r="K306" s="11" t="s">
        <v>1346</v>
      </c>
      <c r="L306" s="11" t="s">
        <v>36</v>
      </c>
      <c r="M306" s="11" t="s">
        <v>1346</v>
      </c>
    </row>
    <row r="307" spans="1:13" x14ac:dyDescent="0.3">
      <c r="A307" t="s">
        <v>1330</v>
      </c>
      <c r="B307" s="11" t="s">
        <v>1347</v>
      </c>
      <c r="C307" s="11"/>
      <c r="D307" s="11" t="s">
        <v>17</v>
      </c>
      <c r="E307" s="12">
        <v>2</v>
      </c>
      <c r="F307" s="11" t="s">
        <v>1332</v>
      </c>
      <c r="G307" s="11" t="s">
        <v>1348</v>
      </c>
      <c r="H307" s="11" t="s">
        <v>20</v>
      </c>
      <c r="I307" s="11" t="s">
        <v>1349</v>
      </c>
      <c r="J307" s="11" t="s">
        <v>20</v>
      </c>
      <c r="K307" s="11" t="s">
        <v>1350</v>
      </c>
      <c r="L307" s="11" t="s">
        <v>1336</v>
      </c>
      <c r="M307" s="11" t="s">
        <v>1351</v>
      </c>
    </row>
    <row r="308" spans="1:13" x14ac:dyDescent="0.3">
      <c r="A308" t="s">
        <v>1330</v>
      </c>
      <c r="B308" s="11" t="s">
        <v>1352</v>
      </c>
      <c r="C308" s="11"/>
      <c r="D308" s="11" t="s">
        <v>17</v>
      </c>
      <c r="E308" s="12">
        <v>1</v>
      </c>
      <c r="F308" s="11" t="s">
        <v>1332</v>
      </c>
      <c r="G308" s="11" t="s">
        <v>1353</v>
      </c>
      <c r="H308" s="11" t="s">
        <v>20</v>
      </c>
      <c r="I308" s="11" t="s">
        <v>1354</v>
      </c>
      <c r="J308" s="11" t="s">
        <v>20</v>
      </c>
      <c r="K308" s="11" t="s">
        <v>1355</v>
      </c>
      <c r="L308" s="11" t="s">
        <v>1356</v>
      </c>
      <c r="M308" s="11" t="s">
        <v>1357</v>
      </c>
    </row>
    <row r="309" spans="1:13" x14ac:dyDescent="0.3">
      <c r="A309" t="s">
        <v>1330</v>
      </c>
      <c r="B309" s="11" t="s">
        <v>1358</v>
      </c>
      <c r="C309" s="11"/>
      <c r="D309" s="11" t="s">
        <v>44</v>
      </c>
      <c r="E309" s="12">
        <v>28</v>
      </c>
      <c r="F309" s="11" t="s">
        <v>1332</v>
      </c>
      <c r="G309" s="11" t="s">
        <v>1359</v>
      </c>
      <c r="H309" s="11" t="s">
        <v>20</v>
      </c>
      <c r="I309" s="11" t="s">
        <v>1360</v>
      </c>
      <c r="J309" s="11" t="s">
        <v>20</v>
      </c>
      <c r="K309" s="11" t="s">
        <v>1361</v>
      </c>
      <c r="L309" s="11" t="s">
        <v>36</v>
      </c>
      <c r="M309" s="11" t="s">
        <v>1361</v>
      </c>
    </row>
    <row r="310" spans="1:13" x14ac:dyDescent="0.3">
      <c r="A310" t="s">
        <v>1330</v>
      </c>
      <c r="B310" s="11" t="s">
        <v>1362</v>
      </c>
      <c r="C310" s="11"/>
      <c r="D310" s="11" t="s">
        <v>17</v>
      </c>
      <c r="E310" s="12">
        <v>2</v>
      </c>
      <c r="F310" s="11" t="s">
        <v>1332</v>
      </c>
      <c r="G310" s="11" t="s">
        <v>1363</v>
      </c>
      <c r="H310" s="11" t="s">
        <v>20</v>
      </c>
      <c r="I310" s="11" t="s">
        <v>1364</v>
      </c>
      <c r="J310" s="11" t="s">
        <v>20</v>
      </c>
      <c r="K310" s="11" t="s">
        <v>1365</v>
      </c>
      <c r="L310" s="11" t="s">
        <v>1336</v>
      </c>
      <c r="M310" s="11" t="s">
        <v>1366</v>
      </c>
    </row>
    <row r="311" spans="1:13" x14ac:dyDescent="0.3">
      <c r="A311" t="s">
        <v>1330</v>
      </c>
      <c r="B311" s="11" t="s">
        <v>1367</v>
      </c>
      <c r="C311" s="11"/>
      <c r="D311" s="11" t="s">
        <v>17</v>
      </c>
      <c r="E311" s="12">
        <v>3</v>
      </c>
      <c r="F311" s="11" t="s">
        <v>1332</v>
      </c>
      <c r="G311" s="11" t="s">
        <v>1368</v>
      </c>
      <c r="H311" s="11" t="s">
        <v>20</v>
      </c>
      <c r="I311" s="11" t="s">
        <v>1369</v>
      </c>
      <c r="J311" s="11" t="s">
        <v>20</v>
      </c>
      <c r="K311" s="11" t="s">
        <v>1370</v>
      </c>
      <c r="L311" s="11" t="s">
        <v>36</v>
      </c>
      <c r="M311" s="11" t="s">
        <v>1370</v>
      </c>
    </row>
    <row r="312" spans="1:13" x14ac:dyDescent="0.3">
      <c r="A312" t="s">
        <v>1330</v>
      </c>
      <c r="B312" s="11" t="s">
        <v>1371</v>
      </c>
      <c r="C312" s="11"/>
      <c r="D312" s="11" t="s">
        <v>38</v>
      </c>
      <c r="E312" s="12">
        <v>8</v>
      </c>
      <c r="F312" s="11" t="s">
        <v>1332</v>
      </c>
      <c r="G312" s="11" t="s">
        <v>891</v>
      </c>
      <c r="H312" s="11" t="s">
        <v>20</v>
      </c>
      <c r="I312" s="11" t="s">
        <v>1372</v>
      </c>
      <c r="J312" s="11" t="s">
        <v>20</v>
      </c>
      <c r="K312" s="11" t="s">
        <v>893</v>
      </c>
      <c r="L312" s="11" t="s">
        <v>36</v>
      </c>
      <c r="M312" s="11" t="s">
        <v>893</v>
      </c>
    </row>
    <row r="313" spans="1:13" x14ac:dyDescent="0.3">
      <c r="A313" t="s">
        <v>1330</v>
      </c>
      <c r="B313" s="11" t="s">
        <v>1373</v>
      </c>
      <c r="C313" s="11"/>
      <c r="D313" s="11" t="s">
        <v>17</v>
      </c>
      <c r="E313" s="12">
        <v>3</v>
      </c>
      <c r="F313" s="11" t="s">
        <v>1332</v>
      </c>
      <c r="G313" s="11" t="s">
        <v>1374</v>
      </c>
      <c r="H313" s="11" t="s">
        <v>20</v>
      </c>
      <c r="I313" s="11" t="s">
        <v>1375</v>
      </c>
      <c r="J313" s="11" t="s">
        <v>20</v>
      </c>
      <c r="K313" s="11" t="s">
        <v>1376</v>
      </c>
      <c r="L313" s="11" t="s">
        <v>36</v>
      </c>
      <c r="M313" s="11" t="s">
        <v>1376</v>
      </c>
    </row>
    <row r="314" spans="1:13" x14ac:dyDescent="0.3">
      <c r="A314" t="s">
        <v>1330</v>
      </c>
      <c r="B314" s="11" t="s">
        <v>1377</v>
      </c>
      <c r="C314" s="11"/>
      <c r="D314" s="11" t="s">
        <v>17</v>
      </c>
      <c r="E314" s="12">
        <v>2</v>
      </c>
      <c r="F314" s="11" t="s">
        <v>1332</v>
      </c>
      <c r="G314" s="11" t="s">
        <v>1378</v>
      </c>
      <c r="H314" s="11" t="s">
        <v>20</v>
      </c>
      <c r="I314" s="11" t="s">
        <v>1379</v>
      </c>
      <c r="J314" s="11" t="s">
        <v>20</v>
      </c>
      <c r="K314" s="11" t="s">
        <v>1380</v>
      </c>
      <c r="L314" s="11" t="s">
        <v>1336</v>
      </c>
      <c r="M314" s="11" t="s">
        <v>1381</v>
      </c>
    </row>
    <row r="315" spans="1:13" x14ac:dyDescent="0.3">
      <c r="A315" t="s">
        <v>1330</v>
      </c>
      <c r="B315" s="11" t="s">
        <v>1382</v>
      </c>
      <c r="C315" s="11"/>
      <c r="D315" s="11" t="s">
        <v>44</v>
      </c>
      <c r="E315" s="12">
        <v>50</v>
      </c>
      <c r="F315" s="11" t="s">
        <v>1332</v>
      </c>
      <c r="G315" s="11" t="s">
        <v>1383</v>
      </c>
      <c r="H315" s="11" t="s">
        <v>20</v>
      </c>
      <c r="I315" s="11" t="s">
        <v>1384</v>
      </c>
      <c r="J315" s="11" t="s">
        <v>20</v>
      </c>
      <c r="K315" s="11" t="s">
        <v>1385</v>
      </c>
      <c r="L315" s="11" t="s">
        <v>1336</v>
      </c>
      <c r="M315" s="11" t="s">
        <v>1386</v>
      </c>
    </row>
    <row r="316" spans="1:13" x14ac:dyDescent="0.3">
      <c r="A316" t="s">
        <v>1330</v>
      </c>
      <c r="B316" s="11" t="s">
        <v>1387</v>
      </c>
      <c r="C316" s="11"/>
      <c r="D316" s="11" t="s">
        <v>17</v>
      </c>
      <c r="E316" s="12">
        <v>2</v>
      </c>
      <c r="F316" s="11" t="s">
        <v>1332</v>
      </c>
      <c r="G316" s="11" t="s">
        <v>1388</v>
      </c>
      <c r="H316" s="11" t="s">
        <v>20</v>
      </c>
      <c r="I316" s="11" t="s">
        <v>1389</v>
      </c>
      <c r="J316" s="11" t="s">
        <v>20</v>
      </c>
      <c r="K316" s="11" t="s">
        <v>1390</v>
      </c>
      <c r="L316" s="11" t="s">
        <v>1336</v>
      </c>
      <c r="M316" s="11" t="s">
        <v>1391</v>
      </c>
    </row>
    <row r="317" spans="1:13" x14ac:dyDescent="0.3">
      <c r="A317" t="s">
        <v>1330</v>
      </c>
      <c r="B317" s="11" t="s">
        <v>1392</v>
      </c>
      <c r="C317" s="11"/>
      <c r="D317" s="11" t="s">
        <v>17</v>
      </c>
      <c r="E317" s="12">
        <v>3</v>
      </c>
      <c r="F317" s="11" t="s">
        <v>1332</v>
      </c>
      <c r="G317" s="11" t="s">
        <v>1393</v>
      </c>
      <c r="H317" s="11" t="s">
        <v>20</v>
      </c>
      <c r="I317" s="11" t="s">
        <v>1394</v>
      </c>
      <c r="J317" s="11" t="s">
        <v>20</v>
      </c>
      <c r="K317" s="11" t="s">
        <v>1395</v>
      </c>
      <c r="L317" s="11" t="s">
        <v>36</v>
      </c>
      <c r="M317" s="11" t="s">
        <v>1395</v>
      </c>
    </row>
    <row r="318" spans="1:13" x14ac:dyDescent="0.3">
      <c r="A318" t="s">
        <v>1330</v>
      </c>
      <c r="B318" s="11" t="s">
        <v>1396</v>
      </c>
      <c r="C318" s="11"/>
      <c r="D318" s="11" t="s">
        <v>17</v>
      </c>
      <c r="E318" s="12">
        <v>2</v>
      </c>
      <c r="F318" s="11" t="s">
        <v>1332</v>
      </c>
      <c r="G318" s="11" t="s">
        <v>1397</v>
      </c>
      <c r="H318" s="11" t="s">
        <v>20</v>
      </c>
      <c r="I318" s="11" t="s">
        <v>1398</v>
      </c>
      <c r="J318" s="11" t="s">
        <v>20</v>
      </c>
      <c r="K318" s="11" t="s">
        <v>1399</v>
      </c>
      <c r="L318" s="11" t="s">
        <v>1336</v>
      </c>
      <c r="M318" s="11" t="s">
        <v>1400</v>
      </c>
    </row>
    <row r="319" spans="1:13" x14ac:dyDescent="0.3">
      <c r="A319" t="s">
        <v>1330</v>
      </c>
      <c r="B319" s="11" t="s">
        <v>1401</v>
      </c>
      <c r="C319" s="11"/>
      <c r="D319" s="11" t="s">
        <v>17</v>
      </c>
      <c r="E319" s="12">
        <v>2</v>
      </c>
      <c r="F319" s="11" t="s">
        <v>1332</v>
      </c>
      <c r="G319" s="11" t="s">
        <v>1402</v>
      </c>
      <c r="H319" s="11" t="s">
        <v>20</v>
      </c>
      <c r="I319" s="11" t="s">
        <v>1403</v>
      </c>
      <c r="J319" s="11" t="s">
        <v>20</v>
      </c>
      <c r="K319" s="11" t="s">
        <v>1404</v>
      </c>
      <c r="L319" s="11" t="s">
        <v>36</v>
      </c>
      <c r="M319" s="11" t="s">
        <v>1404</v>
      </c>
    </row>
    <row r="320" spans="1:13" x14ac:dyDescent="0.3">
      <c r="A320" t="s">
        <v>1330</v>
      </c>
      <c r="B320" s="11" t="s">
        <v>1405</v>
      </c>
      <c r="C320" s="11"/>
      <c r="D320" s="11" t="s">
        <v>17</v>
      </c>
      <c r="E320" s="12">
        <v>2</v>
      </c>
      <c r="F320" s="11" t="s">
        <v>1332</v>
      </c>
      <c r="G320" s="11" t="s">
        <v>1406</v>
      </c>
      <c r="H320" s="11" t="s">
        <v>20</v>
      </c>
      <c r="I320" s="11" t="s">
        <v>1407</v>
      </c>
      <c r="J320" s="11" t="s">
        <v>20</v>
      </c>
      <c r="K320" s="11" t="s">
        <v>1408</v>
      </c>
      <c r="L320" s="11" t="s">
        <v>36</v>
      </c>
      <c r="M320" s="11" t="s">
        <v>1408</v>
      </c>
    </row>
    <row r="321" spans="1:13" x14ac:dyDescent="0.3">
      <c r="A321" t="s">
        <v>1330</v>
      </c>
      <c r="B321" s="11" t="s">
        <v>1409</v>
      </c>
      <c r="C321" s="11"/>
      <c r="D321" s="11" t="s">
        <v>44</v>
      </c>
      <c r="E321" s="12">
        <v>2</v>
      </c>
      <c r="F321" s="11" t="s">
        <v>1332</v>
      </c>
      <c r="G321" s="11" t="s">
        <v>1410</v>
      </c>
      <c r="H321" s="11" t="s">
        <v>20</v>
      </c>
      <c r="I321" s="11" t="s">
        <v>1411</v>
      </c>
      <c r="J321" s="11" t="s">
        <v>20</v>
      </c>
      <c r="K321" s="11" t="s">
        <v>1412</v>
      </c>
      <c r="L321" s="11" t="s">
        <v>36</v>
      </c>
      <c r="M321" s="11" t="s">
        <v>1412</v>
      </c>
    </row>
    <row r="322" spans="1:13" x14ac:dyDescent="0.3">
      <c r="A322" t="s">
        <v>1330</v>
      </c>
      <c r="B322" s="11" t="s">
        <v>1413</v>
      </c>
      <c r="C322" s="11"/>
      <c r="D322" s="11" t="s">
        <v>44</v>
      </c>
      <c r="E322" s="12">
        <v>1</v>
      </c>
      <c r="F322" s="11" t="s">
        <v>1332</v>
      </c>
      <c r="G322" s="11" t="s">
        <v>1414</v>
      </c>
      <c r="H322" s="11" t="s">
        <v>20</v>
      </c>
      <c r="I322" s="11" t="s">
        <v>1415</v>
      </c>
      <c r="J322" s="11" t="s">
        <v>20</v>
      </c>
      <c r="K322" s="11" t="s">
        <v>1416</v>
      </c>
      <c r="L322" s="11" t="s">
        <v>1417</v>
      </c>
      <c r="M322" s="11" t="s">
        <v>1418</v>
      </c>
    </row>
    <row r="323" spans="1:13" x14ac:dyDescent="0.3">
      <c r="A323" t="s">
        <v>1330</v>
      </c>
      <c r="B323" s="11" t="s">
        <v>1419</v>
      </c>
      <c r="C323" s="11"/>
      <c r="D323" s="11" t="s">
        <v>32</v>
      </c>
      <c r="E323" s="12">
        <v>8</v>
      </c>
      <c r="F323" s="11" t="s">
        <v>1332</v>
      </c>
      <c r="G323" s="11" t="s">
        <v>1420</v>
      </c>
      <c r="H323" s="11" t="s">
        <v>20</v>
      </c>
      <c r="I323" s="11" t="s">
        <v>1421</v>
      </c>
      <c r="J323" s="11" t="s">
        <v>20</v>
      </c>
      <c r="K323" s="11" t="s">
        <v>1422</v>
      </c>
      <c r="L323" s="11" t="s">
        <v>1423</v>
      </c>
      <c r="M323" s="11" t="s">
        <v>1424</v>
      </c>
    </row>
    <row r="324" spans="1:13" x14ac:dyDescent="0.3">
      <c r="A324" t="s">
        <v>1330</v>
      </c>
      <c r="B324" s="11" t="s">
        <v>1281</v>
      </c>
      <c r="C324" s="11"/>
      <c r="D324" s="11" t="s">
        <v>44</v>
      </c>
      <c r="E324" s="12">
        <v>1</v>
      </c>
      <c r="F324" s="11" t="s">
        <v>1332</v>
      </c>
      <c r="G324" s="11" t="s">
        <v>1425</v>
      </c>
      <c r="H324" s="11" t="s">
        <v>20</v>
      </c>
      <c r="I324" s="11" t="s">
        <v>1283</v>
      </c>
      <c r="J324" s="11" t="s">
        <v>20</v>
      </c>
      <c r="K324" s="11" t="s">
        <v>1284</v>
      </c>
      <c r="L324" s="11" t="s">
        <v>36</v>
      </c>
      <c r="M324" s="11" t="s">
        <v>1284</v>
      </c>
    </row>
    <row r="325" spans="1:13" x14ac:dyDescent="0.3">
      <c r="A325" t="s">
        <v>1426</v>
      </c>
      <c r="B325" s="11" t="s">
        <v>1427</v>
      </c>
      <c r="C325" s="11" t="s">
        <v>16</v>
      </c>
      <c r="D325" s="11" t="s">
        <v>32</v>
      </c>
      <c r="E325" s="12">
        <v>2</v>
      </c>
      <c r="F325" s="11" t="s">
        <v>1428</v>
      </c>
      <c r="G325" s="11" t="s">
        <v>1429</v>
      </c>
      <c r="H325" s="11" t="s">
        <v>20</v>
      </c>
      <c r="I325" s="11" t="s">
        <v>1430</v>
      </c>
      <c r="J325" s="11" t="s">
        <v>20</v>
      </c>
      <c r="K325" s="11" t="s">
        <v>1431</v>
      </c>
      <c r="L325" s="11" t="s">
        <v>36</v>
      </c>
      <c r="M325" s="11" t="s">
        <v>1431</v>
      </c>
    </row>
    <row r="326" spans="1:13" x14ac:dyDescent="0.3">
      <c r="A326" t="s">
        <v>1426</v>
      </c>
      <c r="B326" s="11" t="s">
        <v>990</v>
      </c>
      <c r="C326" s="11" t="s">
        <v>16</v>
      </c>
      <c r="D326" s="11" t="s">
        <v>44</v>
      </c>
      <c r="E326" s="12">
        <v>9</v>
      </c>
      <c r="F326" s="11" t="s">
        <v>1428</v>
      </c>
      <c r="G326" s="11" t="s">
        <v>992</v>
      </c>
      <c r="H326" s="11" t="s">
        <v>20</v>
      </c>
      <c r="I326" s="11" t="s">
        <v>993</v>
      </c>
      <c r="J326" s="11" t="s">
        <v>20</v>
      </c>
      <c r="K326" s="11" t="s">
        <v>1432</v>
      </c>
      <c r="L326" s="11" t="s">
        <v>995</v>
      </c>
      <c r="M326" s="11" t="s">
        <v>996</v>
      </c>
    </row>
    <row r="327" spans="1:13" x14ac:dyDescent="0.3">
      <c r="A327" t="s">
        <v>1426</v>
      </c>
      <c r="B327" s="11" t="s">
        <v>1433</v>
      </c>
      <c r="C327" s="11"/>
      <c r="D327" s="11" t="s">
        <v>17</v>
      </c>
      <c r="E327" s="12">
        <v>1</v>
      </c>
      <c r="F327" s="11" t="s">
        <v>1428</v>
      </c>
      <c r="G327" s="11" t="s">
        <v>1434</v>
      </c>
      <c r="H327" s="11" t="s">
        <v>20</v>
      </c>
      <c r="I327" s="11" t="s">
        <v>1435</v>
      </c>
      <c r="J327" s="11" t="s">
        <v>20</v>
      </c>
      <c r="K327" s="11" t="s">
        <v>1436</v>
      </c>
      <c r="L327" s="11" t="s">
        <v>36</v>
      </c>
      <c r="M327" s="11" t="s">
        <v>1436</v>
      </c>
    </row>
    <row r="328" spans="1:13" x14ac:dyDescent="0.3">
      <c r="A328" t="s">
        <v>1426</v>
      </c>
      <c r="B328" s="11" t="s">
        <v>1437</v>
      </c>
      <c r="C328" s="11"/>
      <c r="D328" s="11" t="s">
        <v>38</v>
      </c>
      <c r="E328" s="12">
        <v>8</v>
      </c>
      <c r="F328" s="11" t="s">
        <v>1428</v>
      </c>
      <c r="G328" s="11" t="s">
        <v>1438</v>
      </c>
      <c r="H328" s="11" t="s">
        <v>20</v>
      </c>
      <c r="I328" s="11" t="s">
        <v>1439</v>
      </c>
      <c r="J328" s="11" t="s">
        <v>20</v>
      </c>
      <c r="K328" s="11" t="s">
        <v>1440</v>
      </c>
      <c r="L328" s="11" t="s">
        <v>36</v>
      </c>
      <c r="M328" s="11" t="s">
        <v>1440</v>
      </c>
    </row>
    <row r="329" spans="1:13" x14ac:dyDescent="0.3">
      <c r="A329" t="s">
        <v>1426</v>
      </c>
      <c r="B329" s="11" t="s">
        <v>1441</v>
      </c>
      <c r="C329" s="11"/>
      <c r="D329" s="11" t="s">
        <v>17</v>
      </c>
      <c r="E329" s="12">
        <v>1</v>
      </c>
      <c r="F329" s="11" t="s">
        <v>1428</v>
      </c>
      <c r="G329" s="11" t="s">
        <v>1442</v>
      </c>
      <c r="H329" s="11" t="s">
        <v>20</v>
      </c>
      <c r="I329" s="11" t="s">
        <v>1443</v>
      </c>
      <c r="J329" s="11" t="s">
        <v>20</v>
      </c>
      <c r="K329" s="11" t="s">
        <v>1444</v>
      </c>
      <c r="L329" s="11" t="s">
        <v>36</v>
      </c>
      <c r="M329" s="11" t="s">
        <v>1444</v>
      </c>
    </row>
    <row r="330" spans="1:13" x14ac:dyDescent="0.3">
      <c r="A330" t="s">
        <v>1426</v>
      </c>
      <c r="B330" s="11" t="s">
        <v>1445</v>
      </c>
      <c r="C330" s="11"/>
      <c r="D330" s="11" t="s">
        <v>17</v>
      </c>
      <c r="E330" s="12">
        <v>1</v>
      </c>
      <c r="F330" s="11" t="s">
        <v>1428</v>
      </c>
      <c r="G330" s="11" t="s">
        <v>1446</v>
      </c>
      <c r="H330" s="11" t="s">
        <v>20</v>
      </c>
      <c r="I330" s="11" t="s">
        <v>1447</v>
      </c>
      <c r="J330" s="11" t="s">
        <v>112</v>
      </c>
      <c r="K330" s="11" t="s">
        <v>1448</v>
      </c>
      <c r="L330" s="11" t="s">
        <v>1449</v>
      </c>
      <c r="M330" s="11" t="s">
        <v>1450</v>
      </c>
    </row>
    <row r="331" spans="1:13" x14ac:dyDescent="0.3">
      <c r="A331" t="s">
        <v>1451</v>
      </c>
      <c r="B331" s="11" t="s">
        <v>1452</v>
      </c>
      <c r="C331" s="11" t="s">
        <v>16</v>
      </c>
      <c r="D331" s="11" t="s">
        <v>32</v>
      </c>
      <c r="E331" s="12">
        <v>10</v>
      </c>
      <c r="F331" s="11" t="s">
        <v>1428</v>
      </c>
      <c r="G331" s="11" t="s">
        <v>1453</v>
      </c>
      <c r="H331" s="11" t="s">
        <v>20</v>
      </c>
      <c r="I331" s="11" t="s">
        <v>1454</v>
      </c>
      <c r="J331" s="11" t="s">
        <v>20</v>
      </c>
      <c r="K331" s="11" t="s">
        <v>1060</v>
      </c>
      <c r="L331" s="11" t="s">
        <v>1061</v>
      </c>
      <c r="M331" s="11" t="s">
        <v>1455</v>
      </c>
    </row>
    <row r="332" spans="1:13" x14ac:dyDescent="0.3">
      <c r="A332" t="s">
        <v>1451</v>
      </c>
      <c r="B332" s="11" t="s">
        <v>1456</v>
      </c>
      <c r="C332" s="11" t="s">
        <v>16</v>
      </c>
      <c r="D332" s="11" t="s">
        <v>32</v>
      </c>
      <c r="E332" s="12">
        <v>10</v>
      </c>
      <c r="F332" s="11" t="s">
        <v>1428</v>
      </c>
      <c r="G332" s="11" t="s">
        <v>1457</v>
      </c>
      <c r="H332" s="11" t="s">
        <v>20</v>
      </c>
      <c r="I332" s="11" t="s">
        <v>1458</v>
      </c>
      <c r="J332" s="11" t="s">
        <v>20</v>
      </c>
      <c r="K332" s="11" t="s">
        <v>1060</v>
      </c>
      <c r="L332" s="11" t="s">
        <v>1061</v>
      </c>
      <c r="M332" s="11" t="s">
        <v>1459</v>
      </c>
    </row>
    <row r="333" spans="1:13" x14ac:dyDescent="0.3">
      <c r="A333" t="s">
        <v>1451</v>
      </c>
      <c r="B333" t="s">
        <v>132</v>
      </c>
      <c r="D333" s="11" t="s">
        <v>38</v>
      </c>
      <c r="E333" s="12">
        <v>8</v>
      </c>
      <c r="F333" s="11" t="s">
        <v>1428</v>
      </c>
      <c r="G333" s="11" t="s">
        <v>133</v>
      </c>
      <c r="H333" s="11" t="s">
        <v>20</v>
      </c>
      <c r="I333" s="11" t="s">
        <v>134</v>
      </c>
      <c r="J333" s="11" t="s">
        <v>20</v>
      </c>
      <c r="K333" s="11" t="s">
        <v>135</v>
      </c>
      <c r="L333" s="11" t="s">
        <v>136</v>
      </c>
      <c r="M333" s="11" t="s">
        <v>137</v>
      </c>
    </row>
    <row r="334" spans="1:13" ht="18" x14ac:dyDescent="0.35">
      <c r="A334" s="18" t="s">
        <v>1460</v>
      </c>
      <c r="B334" s="11"/>
      <c r="C334" s="11"/>
      <c r="D334" s="11"/>
      <c r="E334" s="12"/>
      <c r="F334" s="11"/>
      <c r="G334" s="11"/>
      <c r="H334" s="11"/>
      <c r="I334" s="11"/>
    </row>
    <row r="335" spans="1:13" x14ac:dyDescent="0.3">
      <c r="A335" s="19" t="s">
        <v>1461</v>
      </c>
      <c r="B335" t="s">
        <v>213</v>
      </c>
      <c r="D335" s="11" t="s">
        <v>17</v>
      </c>
      <c r="E335" s="12">
        <v>3</v>
      </c>
      <c r="F335" s="11" t="s">
        <v>1462</v>
      </c>
      <c r="G335" s="11" t="s">
        <v>260</v>
      </c>
      <c r="H335" s="11" t="s">
        <v>20</v>
      </c>
      <c r="I335" s="11" t="s">
        <v>1463</v>
      </c>
      <c r="J335" s="11" t="s">
        <v>20</v>
      </c>
      <c r="K335" s="11" t="s">
        <v>216</v>
      </c>
      <c r="L335" s="11" t="s">
        <v>217</v>
      </c>
      <c r="M335" s="11" t="s">
        <v>214</v>
      </c>
    </row>
    <row r="336" spans="1:13" x14ac:dyDescent="0.3">
      <c r="A336" s="19" t="s">
        <v>1461</v>
      </c>
      <c r="B336" s="11" t="s">
        <v>1464</v>
      </c>
      <c r="C336" s="11"/>
      <c r="D336" s="11" t="s">
        <v>44</v>
      </c>
      <c r="E336" s="12">
        <v>128</v>
      </c>
      <c r="F336" s="11" t="s">
        <v>1462</v>
      </c>
      <c r="G336" s="11" t="s">
        <v>1465</v>
      </c>
      <c r="H336" s="11" t="s">
        <v>20</v>
      </c>
      <c r="I336" s="11" t="s">
        <v>1466</v>
      </c>
      <c r="J336" s="11" t="s">
        <v>20</v>
      </c>
      <c r="K336" s="11" t="s">
        <v>1467</v>
      </c>
      <c r="L336" s="11" t="s">
        <v>1468</v>
      </c>
      <c r="M336" s="11" t="s">
        <v>1469</v>
      </c>
    </row>
    <row r="337" spans="1:14" x14ac:dyDescent="0.3">
      <c r="A337" s="19" t="s">
        <v>1461</v>
      </c>
      <c r="B337" s="11" t="s">
        <v>1470</v>
      </c>
      <c r="C337" s="11"/>
      <c r="D337" s="11" t="s">
        <v>17</v>
      </c>
      <c r="E337" s="12">
        <v>1</v>
      </c>
      <c r="F337" s="11" t="s">
        <v>1462</v>
      </c>
      <c r="G337" s="11" t="s">
        <v>1471</v>
      </c>
      <c r="H337" s="11" t="s">
        <v>20</v>
      </c>
      <c r="I337" s="11" t="s">
        <v>1472</v>
      </c>
      <c r="K337" s="11" t="s">
        <v>1473</v>
      </c>
    </row>
    <row r="338" spans="1:14" x14ac:dyDescent="0.3">
      <c r="A338" s="20" t="s">
        <v>1474</v>
      </c>
      <c r="B338" s="20" t="s">
        <v>1475</v>
      </c>
      <c r="C338" s="20"/>
      <c r="D338" s="11" t="s">
        <v>17</v>
      </c>
      <c r="E338" s="12">
        <v>2</v>
      </c>
      <c r="F338" s="11" t="s">
        <v>1476</v>
      </c>
      <c r="G338" s="11" t="s">
        <v>1477</v>
      </c>
      <c r="H338" s="11" t="s">
        <v>361</v>
      </c>
      <c r="I338" s="20" t="s">
        <v>1478</v>
      </c>
      <c r="J338" s="11" t="s">
        <v>361</v>
      </c>
      <c r="K338" s="17" t="s">
        <v>1479</v>
      </c>
      <c r="M338" s="11" t="s">
        <v>366</v>
      </c>
    </row>
    <row r="339" spans="1:14" x14ac:dyDescent="0.3">
      <c r="A339" s="20" t="s">
        <v>1474</v>
      </c>
      <c r="B339" s="20" t="s">
        <v>1480</v>
      </c>
      <c r="C339" s="20"/>
      <c r="D339" s="11" t="s">
        <v>17</v>
      </c>
      <c r="E339" s="12">
        <v>1</v>
      </c>
      <c r="F339" s="11" t="s">
        <v>1476</v>
      </c>
      <c r="G339" s="11" t="s">
        <v>1481</v>
      </c>
      <c r="H339" s="11" t="s">
        <v>361</v>
      </c>
      <c r="I339" s="20" t="s">
        <v>1482</v>
      </c>
      <c r="J339" s="11" t="s">
        <v>361</v>
      </c>
      <c r="K339" s="17" t="s">
        <v>1483</v>
      </c>
      <c r="M339" s="11" t="s">
        <v>366</v>
      </c>
    </row>
    <row r="340" spans="1:14" x14ac:dyDescent="0.3">
      <c r="A340" s="20" t="s">
        <v>1474</v>
      </c>
      <c r="B340" s="20" t="s">
        <v>1484</v>
      </c>
      <c r="C340" s="20"/>
      <c r="D340" s="11" t="s">
        <v>17</v>
      </c>
      <c r="E340" s="12">
        <v>1</v>
      </c>
      <c r="F340" s="11" t="s">
        <v>1476</v>
      </c>
      <c r="G340" s="11" t="s">
        <v>1485</v>
      </c>
      <c r="H340" s="11" t="s">
        <v>361</v>
      </c>
      <c r="I340" s="20" t="s">
        <v>1486</v>
      </c>
      <c r="J340" s="11" t="s">
        <v>361</v>
      </c>
      <c r="K340" s="17" t="s">
        <v>1487</v>
      </c>
      <c r="M340" s="11" t="s">
        <v>366</v>
      </c>
    </row>
    <row r="341" spans="1:14" x14ac:dyDescent="0.3">
      <c r="A341" s="20" t="s">
        <v>1474</v>
      </c>
      <c r="B341" s="20" t="s">
        <v>1488</v>
      </c>
      <c r="C341" s="20"/>
      <c r="D341" s="11" t="s">
        <v>17</v>
      </c>
      <c r="E341" s="12">
        <v>1</v>
      </c>
      <c r="F341" s="11" t="s">
        <v>1476</v>
      </c>
      <c r="G341" s="11" t="s">
        <v>1489</v>
      </c>
      <c r="H341" s="11" t="s">
        <v>361</v>
      </c>
      <c r="I341" s="20" t="s">
        <v>1490</v>
      </c>
      <c r="J341" s="11" t="s">
        <v>361</v>
      </c>
      <c r="K341" s="17" t="s">
        <v>1491</v>
      </c>
      <c r="M341" s="11" t="s">
        <v>366</v>
      </c>
    </row>
    <row r="342" spans="1:14" x14ac:dyDescent="0.3">
      <c r="A342" s="15" t="s">
        <v>1492</v>
      </c>
      <c r="B342" t="s">
        <v>1493</v>
      </c>
      <c r="C342" s="20"/>
      <c r="D342" s="11" t="s">
        <v>17</v>
      </c>
      <c r="E342" s="12">
        <v>2</v>
      </c>
      <c r="F342" s="15" t="s">
        <v>1492</v>
      </c>
      <c r="G342" t="s">
        <v>1494</v>
      </c>
      <c r="H342" s="11" t="s">
        <v>361</v>
      </c>
      <c r="I342" s="21" t="s">
        <v>1495</v>
      </c>
      <c r="J342" s="11" t="s">
        <v>361</v>
      </c>
      <c r="K342" s="17" t="s">
        <v>1496</v>
      </c>
    </row>
    <row r="343" spans="1:14" x14ac:dyDescent="0.3">
      <c r="A343" s="15" t="s">
        <v>1492</v>
      </c>
      <c r="B343" s="15" t="s">
        <v>1492</v>
      </c>
      <c r="C343" s="20"/>
      <c r="D343" s="20" t="s">
        <v>17</v>
      </c>
      <c r="E343" s="22">
        <v>1</v>
      </c>
      <c r="F343" s="15" t="s">
        <v>1492</v>
      </c>
      <c r="G343" s="11" t="s">
        <v>1497</v>
      </c>
      <c r="H343" s="11" t="s">
        <v>394</v>
      </c>
      <c r="I343" s="20" t="s">
        <v>1498</v>
      </c>
      <c r="J343" s="16" t="s">
        <v>361</v>
      </c>
      <c r="K343" s="19" t="s">
        <v>1499</v>
      </c>
      <c r="L343" s="16" t="s">
        <v>1500</v>
      </c>
      <c r="M343" s="16" t="s">
        <v>366</v>
      </c>
      <c r="N343" s="19" t="s">
        <v>1499</v>
      </c>
    </row>
    <row r="344" spans="1:14" x14ac:dyDescent="0.3">
      <c r="A344" s="15" t="s">
        <v>1492</v>
      </c>
      <c r="B344" s="20" t="s">
        <v>1501</v>
      </c>
      <c r="C344" s="20"/>
      <c r="D344" s="20"/>
      <c r="E344" s="22"/>
      <c r="F344" s="15" t="s">
        <v>1492</v>
      </c>
      <c r="G344" s="11" t="s">
        <v>1502</v>
      </c>
      <c r="H344" s="11" t="s">
        <v>394</v>
      </c>
      <c r="I344" t="s">
        <v>1503</v>
      </c>
      <c r="J344" s="11" t="s">
        <v>361</v>
      </c>
      <c r="K344" s="17" t="s">
        <v>1504</v>
      </c>
      <c r="L344" s="11" t="s">
        <v>1500</v>
      </c>
      <c r="M344" s="11" t="s">
        <v>366</v>
      </c>
    </row>
    <row r="345" spans="1:14" x14ac:dyDescent="0.3">
      <c r="A345" s="15" t="s">
        <v>1492</v>
      </c>
      <c r="B345" s="20" t="s">
        <v>1505</v>
      </c>
      <c r="C345" s="20"/>
      <c r="D345" s="20"/>
      <c r="E345" s="22"/>
      <c r="F345" s="15" t="s">
        <v>1492</v>
      </c>
      <c r="G345" s="11" t="s">
        <v>1506</v>
      </c>
      <c r="H345" s="11" t="s">
        <v>394</v>
      </c>
      <c r="I345" t="s">
        <v>1507</v>
      </c>
      <c r="J345" s="11" t="s">
        <v>361</v>
      </c>
      <c r="K345" s="17" t="s">
        <v>1508</v>
      </c>
      <c r="L345" s="11" t="s">
        <v>1500</v>
      </c>
      <c r="M345" s="11" t="s">
        <v>366</v>
      </c>
    </row>
    <row r="346" spans="1:14" x14ac:dyDescent="0.3">
      <c r="A346" s="15" t="s">
        <v>1492</v>
      </c>
      <c r="B346" s="20" t="s">
        <v>1509</v>
      </c>
      <c r="C346" s="20"/>
      <c r="D346" s="20"/>
      <c r="E346" s="22"/>
      <c r="F346" s="15" t="s">
        <v>1492</v>
      </c>
      <c r="G346" s="11" t="s">
        <v>1510</v>
      </c>
      <c r="H346" s="11" t="s">
        <v>394</v>
      </c>
      <c r="I346" t="s">
        <v>1511</v>
      </c>
      <c r="J346" s="11" t="s">
        <v>361</v>
      </c>
      <c r="K346" s="17" t="s">
        <v>1512</v>
      </c>
      <c r="L346" s="11" t="s">
        <v>1500</v>
      </c>
      <c r="M346" s="11" t="s">
        <v>366</v>
      </c>
    </row>
    <row r="347" spans="1:14" x14ac:dyDescent="0.3">
      <c r="A347" s="15" t="s">
        <v>1492</v>
      </c>
      <c r="B347" s="20" t="s">
        <v>1513</v>
      </c>
      <c r="C347" s="20"/>
      <c r="D347" s="20"/>
      <c r="E347" s="22"/>
      <c r="F347" s="15" t="s">
        <v>1492</v>
      </c>
      <c r="G347" s="11" t="s">
        <v>1514</v>
      </c>
      <c r="H347" s="11" t="s">
        <v>394</v>
      </c>
      <c r="I347" t="s">
        <v>1515</v>
      </c>
      <c r="J347" s="11" t="s">
        <v>361</v>
      </c>
      <c r="K347" s="17" t="s">
        <v>1516</v>
      </c>
      <c r="L347" s="11" t="s">
        <v>1500</v>
      </c>
      <c r="M347" s="11" t="s">
        <v>366</v>
      </c>
    </row>
    <row r="348" spans="1:14" x14ac:dyDescent="0.3">
      <c r="A348" s="20" t="s">
        <v>1517</v>
      </c>
      <c r="B348" s="20" t="s">
        <v>1518</v>
      </c>
      <c r="C348" s="20"/>
      <c r="D348" s="11" t="s">
        <v>44</v>
      </c>
      <c r="E348" s="12">
        <v>128</v>
      </c>
      <c r="F348" s="11" t="s">
        <v>1519</v>
      </c>
      <c r="G348" s="11" t="s">
        <v>1520</v>
      </c>
      <c r="H348" s="11" t="s">
        <v>361</v>
      </c>
      <c r="I348" s="20" t="s">
        <v>1521</v>
      </c>
      <c r="J348" s="11" t="s">
        <v>361</v>
      </c>
      <c r="K348" s="17" t="s">
        <v>1522</v>
      </c>
      <c r="M348" s="11" t="s">
        <v>366</v>
      </c>
    </row>
    <row r="349" spans="1:14" x14ac:dyDescent="0.3">
      <c r="A349" s="20" t="s">
        <v>1517</v>
      </c>
      <c r="B349" s="20" t="s">
        <v>1523</v>
      </c>
      <c r="C349" s="20"/>
      <c r="D349" s="11" t="s">
        <v>44</v>
      </c>
      <c r="E349" s="12">
        <v>128</v>
      </c>
      <c r="F349" s="11" t="s">
        <v>1519</v>
      </c>
      <c r="G349" s="11" t="s">
        <v>1524</v>
      </c>
      <c r="H349" s="11" t="s">
        <v>361</v>
      </c>
      <c r="I349" s="20" t="s">
        <v>1525</v>
      </c>
      <c r="J349" s="11" t="s">
        <v>361</v>
      </c>
      <c r="K349" s="17" t="s">
        <v>1526</v>
      </c>
    </row>
    <row r="350" spans="1:14" x14ac:dyDescent="0.3">
      <c r="A350" s="20" t="s">
        <v>1527</v>
      </c>
      <c r="B350" s="20" t="s">
        <v>1528</v>
      </c>
      <c r="C350" s="20"/>
      <c r="F350" s="11" t="s">
        <v>1529</v>
      </c>
      <c r="G350" s="11" t="s">
        <v>1530</v>
      </c>
      <c r="H350" s="11" t="s">
        <v>361</v>
      </c>
      <c r="I350" s="21" t="s">
        <v>1531</v>
      </c>
      <c r="J350" s="11" t="s">
        <v>361</v>
      </c>
      <c r="K350" s="17" t="s">
        <v>1532</v>
      </c>
      <c r="M350" s="11" t="s">
        <v>366</v>
      </c>
    </row>
    <row r="351" spans="1:14" x14ac:dyDescent="0.3">
      <c r="A351" s="20" t="s">
        <v>1527</v>
      </c>
      <c r="B351" s="20" t="s">
        <v>1533</v>
      </c>
      <c r="C351" s="20"/>
      <c r="F351" s="11" t="s">
        <v>1529</v>
      </c>
      <c r="G351" s="11" t="s">
        <v>1534</v>
      </c>
      <c r="H351" s="11" t="s">
        <v>361</v>
      </c>
      <c r="I351" s="21" t="s">
        <v>1535</v>
      </c>
      <c r="J351" s="11" t="s">
        <v>361</v>
      </c>
      <c r="K351" s="17" t="s">
        <v>1536</v>
      </c>
      <c r="M351" s="11" t="s">
        <v>366</v>
      </c>
    </row>
    <row r="352" spans="1:14" x14ac:dyDescent="0.3">
      <c r="A352" t="s">
        <v>1537</v>
      </c>
      <c r="B352" s="11" t="s">
        <v>1538</v>
      </c>
      <c r="C352" s="11"/>
      <c r="D352" s="11" t="s">
        <v>32</v>
      </c>
      <c r="E352" s="12">
        <v>9</v>
      </c>
      <c r="F352" s="11" t="s">
        <v>1539</v>
      </c>
      <c r="G352" s="11" t="s">
        <v>1540</v>
      </c>
      <c r="H352" s="11" t="s">
        <v>361</v>
      </c>
      <c r="I352" s="11" t="s">
        <v>1541</v>
      </c>
      <c r="J352" s="11" t="s">
        <v>20</v>
      </c>
      <c r="K352" s="11" t="s">
        <v>1542</v>
      </c>
      <c r="L352" s="11" t="s">
        <v>1061</v>
      </c>
      <c r="M352" s="11" t="s">
        <v>1543</v>
      </c>
    </row>
    <row r="353" spans="1:13" x14ac:dyDescent="0.3">
      <c r="A353" t="s">
        <v>1537</v>
      </c>
      <c r="B353" s="11" t="s">
        <v>1544</v>
      </c>
      <c r="C353" s="11"/>
      <c r="D353" s="11" t="s">
        <v>32</v>
      </c>
      <c r="E353" s="12">
        <v>10</v>
      </c>
      <c r="F353" s="11" t="s">
        <v>1539</v>
      </c>
      <c r="G353" s="11" t="s">
        <v>1545</v>
      </c>
      <c r="H353" s="11" t="s">
        <v>361</v>
      </c>
      <c r="I353" s="11" t="s">
        <v>1546</v>
      </c>
      <c r="K353" s="11" t="s">
        <v>1060</v>
      </c>
      <c r="M353" s="11" t="s">
        <v>1455</v>
      </c>
    </row>
    <row r="354" spans="1:13" x14ac:dyDescent="0.3">
      <c r="A354" t="s">
        <v>1547</v>
      </c>
      <c r="B354" s="11" t="s">
        <v>1548</v>
      </c>
      <c r="C354" s="11"/>
      <c r="D354" s="11" t="s">
        <v>38</v>
      </c>
      <c r="E354" s="12">
        <v>8</v>
      </c>
      <c r="F354" s="11" t="s">
        <v>1549</v>
      </c>
      <c r="G354" s="11" t="s">
        <v>1550</v>
      </c>
      <c r="H354" s="11" t="s">
        <v>20</v>
      </c>
      <c r="I354" s="11" t="s">
        <v>1551</v>
      </c>
      <c r="J354" s="11" t="s">
        <v>20</v>
      </c>
      <c r="K354" s="11" t="s">
        <v>1552</v>
      </c>
      <c r="L354" s="11" t="s">
        <v>1552</v>
      </c>
      <c r="M354" s="11" t="s">
        <v>1552</v>
      </c>
    </row>
    <row r="355" spans="1:13" x14ac:dyDescent="0.3">
      <c r="A355" t="s">
        <v>1547</v>
      </c>
      <c r="B355" s="11" t="s">
        <v>1553</v>
      </c>
      <c r="C355" s="11"/>
      <c r="D355" s="11" t="s">
        <v>17</v>
      </c>
      <c r="E355" s="12">
        <v>1</v>
      </c>
      <c r="F355" s="11" t="s">
        <v>1549</v>
      </c>
      <c r="G355" s="11" t="s">
        <v>1554</v>
      </c>
      <c r="H355" s="11" t="s">
        <v>20</v>
      </c>
      <c r="I355" s="11" t="s">
        <v>1555</v>
      </c>
      <c r="J355" s="11" t="s">
        <v>20</v>
      </c>
      <c r="K355" s="11" t="s">
        <v>1556</v>
      </c>
      <c r="L355" s="11" t="s">
        <v>1556</v>
      </c>
      <c r="M355" s="11" t="s">
        <v>1556</v>
      </c>
    </row>
    <row r="356" spans="1:13" x14ac:dyDescent="0.3">
      <c r="A356" t="s">
        <v>1547</v>
      </c>
      <c r="B356" s="11" t="s">
        <v>1557</v>
      </c>
      <c r="C356" s="11"/>
      <c r="D356" s="11" t="s">
        <v>17</v>
      </c>
      <c r="E356" s="12">
        <v>1</v>
      </c>
      <c r="F356" s="11" t="s">
        <v>1549</v>
      </c>
      <c r="G356" s="11" t="s">
        <v>1558</v>
      </c>
      <c r="H356" s="11" t="s">
        <v>20</v>
      </c>
      <c r="I356" s="11" t="s">
        <v>1559</v>
      </c>
      <c r="J356" s="11" t="s">
        <v>20</v>
      </c>
      <c r="K356" s="11" t="s">
        <v>1560</v>
      </c>
      <c r="L356" s="11" t="s">
        <v>1560</v>
      </c>
      <c r="M356" s="11" t="s">
        <v>1560</v>
      </c>
    </row>
    <row r="358" spans="1:13" x14ac:dyDescent="0.3">
      <c r="A358" s="23" t="s">
        <v>1561</v>
      </c>
    </row>
    <row r="360" spans="1:13" x14ac:dyDescent="0.3">
      <c r="A360" t="s">
        <v>1562</v>
      </c>
      <c r="B360" s="11" t="s">
        <v>1056</v>
      </c>
      <c r="C360" s="11" t="s">
        <v>16</v>
      </c>
      <c r="D360" s="11" t="s">
        <v>32</v>
      </c>
      <c r="E360" s="12">
        <v>10</v>
      </c>
      <c r="F360" s="11" t="s">
        <v>1563</v>
      </c>
      <c r="G360" s="11" t="s">
        <v>1058</v>
      </c>
      <c r="H360" s="11"/>
      <c r="I360" s="11" t="s">
        <v>1059</v>
      </c>
      <c r="J360" s="11" t="s">
        <v>20</v>
      </c>
      <c r="K360" s="11" t="s">
        <v>1060</v>
      </c>
      <c r="L360" s="11" t="s">
        <v>1061</v>
      </c>
      <c r="M360" s="11" t="s">
        <v>1062</v>
      </c>
    </row>
    <row r="361" spans="1:13" x14ac:dyDescent="0.3">
      <c r="A361" t="s">
        <v>1562</v>
      </c>
      <c r="B361" s="11" t="s">
        <v>1564</v>
      </c>
      <c r="C361" s="11"/>
      <c r="D361" s="11" t="s">
        <v>38</v>
      </c>
      <c r="E361" s="12">
        <v>8</v>
      </c>
      <c r="F361" s="11" t="s">
        <v>1563</v>
      </c>
      <c r="G361" s="11" t="s">
        <v>1565</v>
      </c>
      <c r="H361" s="11"/>
      <c r="I361" s="11" t="s">
        <v>1566</v>
      </c>
      <c r="J361" s="11" t="s">
        <v>20</v>
      </c>
      <c r="K361" s="11" t="s">
        <v>1276</v>
      </c>
      <c r="L361" s="11" t="s">
        <v>36</v>
      </c>
      <c r="M361" s="11" t="s">
        <v>1276</v>
      </c>
    </row>
    <row r="362" spans="1:13" x14ac:dyDescent="0.3">
      <c r="A362" t="s">
        <v>1562</v>
      </c>
      <c r="B362" s="11" t="s">
        <v>1567</v>
      </c>
      <c r="C362" s="11"/>
      <c r="D362" s="11" t="s">
        <v>38</v>
      </c>
      <c r="E362" s="12">
        <v>8</v>
      </c>
      <c r="F362" s="11" t="s">
        <v>1563</v>
      </c>
      <c r="G362" s="11" t="s">
        <v>1568</v>
      </c>
      <c r="H362" s="11"/>
      <c r="I362" s="11" t="s">
        <v>1569</v>
      </c>
      <c r="J362" s="11" t="s">
        <v>20</v>
      </c>
      <c r="K362" s="11" t="s">
        <v>1570</v>
      </c>
      <c r="L362" s="11" t="s">
        <v>36</v>
      </c>
      <c r="M362" s="11" t="s">
        <v>1570</v>
      </c>
    </row>
    <row r="363" spans="1:13" x14ac:dyDescent="0.3">
      <c r="A363" t="s">
        <v>1562</v>
      </c>
      <c r="B363" s="11" t="s">
        <v>1571</v>
      </c>
      <c r="C363" s="11"/>
      <c r="D363" s="11" t="s">
        <v>17</v>
      </c>
      <c r="E363" s="12">
        <v>9</v>
      </c>
      <c r="F363" s="11" t="s">
        <v>1563</v>
      </c>
      <c r="G363" s="11" t="s">
        <v>1572</v>
      </c>
      <c r="H363" s="11"/>
      <c r="I363" s="11" t="s">
        <v>1573</v>
      </c>
      <c r="J363" s="11" t="s">
        <v>363</v>
      </c>
      <c r="K363" s="24" t="s">
        <v>1574</v>
      </c>
      <c r="M363" s="11" t="s">
        <v>364</v>
      </c>
    </row>
    <row r="364" spans="1:13" x14ac:dyDescent="0.3">
      <c r="A364" t="s">
        <v>1562</v>
      </c>
      <c r="B364" s="11" t="s">
        <v>132</v>
      </c>
      <c r="C364" s="11"/>
      <c r="D364" s="11" t="s">
        <v>38</v>
      </c>
      <c r="E364" s="12">
        <v>8</v>
      </c>
      <c r="F364" s="11" t="s">
        <v>1563</v>
      </c>
      <c r="G364" s="11" t="s">
        <v>133</v>
      </c>
      <c r="H364" s="11"/>
      <c r="I364" s="11" t="s">
        <v>134</v>
      </c>
      <c r="J364" s="11" t="s">
        <v>20</v>
      </c>
      <c r="K364" s="11" t="s">
        <v>135</v>
      </c>
      <c r="L364" s="11" t="s">
        <v>136</v>
      </c>
      <c r="M364" s="11" t="s">
        <v>137</v>
      </c>
    </row>
    <row r="365" spans="1:13" x14ac:dyDescent="0.3">
      <c r="A365" t="s">
        <v>1562</v>
      </c>
      <c r="B365" s="11" t="s">
        <v>997</v>
      </c>
      <c r="C365" s="11"/>
      <c r="D365" s="11" t="s">
        <v>17</v>
      </c>
      <c r="E365" s="12">
        <v>1</v>
      </c>
      <c r="F365" s="11" t="s">
        <v>1563</v>
      </c>
      <c r="G365" s="11" t="s">
        <v>998</v>
      </c>
      <c r="H365" s="11"/>
      <c r="I365" s="11" t="s">
        <v>999</v>
      </c>
      <c r="J365" s="11" t="s">
        <v>20</v>
      </c>
      <c r="K365" s="11" t="s">
        <v>1000</v>
      </c>
      <c r="L365" s="11" t="s">
        <v>1001</v>
      </c>
      <c r="M365" s="11" t="s">
        <v>1575</v>
      </c>
    </row>
    <row r="366" spans="1:13" x14ac:dyDescent="0.3">
      <c r="A366" t="s">
        <v>1562</v>
      </c>
      <c r="B366" s="11" t="s">
        <v>1013</v>
      </c>
      <c r="C366" s="11"/>
      <c r="D366" s="11" t="s">
        <v>38</v>
      </c>
      <c r="E366" s="12">
        <v>8</v>
      </c>
      <c r="F366" s="11" t="s">
        <v>1563</v>
      </c>
      <c r="G366" s="11" t="s">
        <v>1014</v>
      </c>
      <c r="H366" s="11"/>
      <c r="I366" s="11" t="s">
        <v>1015</v>
      </c>
      <c r="J366" s="11" t="s">
        <v>20</v>
      </c>
      <c r="K366" s="11" t="s">
        <v>1016</v>
      </c>
      <c r="L366" s="11" t="s">
        <v>36</v>
      </c>
      <c r="M366" s="11" t="s">
        <v>1016</v>
      </c>
    </row>
    <row r="367" spans="1:13" x14ac:dyDescent="0.3">
      <c r="A367" t="s">
        <v>1562</v>
      </c>
      <c r="B367" s="11" t="s">
        <v>1021</v>
      </c>
      <c r="C367" s="11"/>
      <c r="D367" s="11" t="s">
        <v>38</v>
      </c>
      <c r="E367" s="12">
        <v>8</v>
      </c>
      <c r="F367" s="11" t="s">
        <v>1563</v>
      </c>
      <c r="G367" s="11" t="s">
        <v>1022</v>
      </c>
      <c r="H367" s="11"/>
      <c r="I367" s="11" t="s">
        <v>1007</v>
      </c>
      <c r="J367" s="11" t="s">
        <v>20</v>
      </c>
      <c r="K367" s="11" t="s">
        <v>1024</v>
      </c>
      <c r="L367" s="11" t="s">
        <v>36</v>
      </c>
      <c r="M367" s="11" t="s">
        <v>1024</v>
      </c>
    </row>
    <row r="368" spans="1:13" x14ac:dyDescent="0.3">
      <c r="A368" t="s">
        <v>1562</v>
      </c>
      <c r="B368" s="11" t="s">
        <v>1004</v>
      </c>
      <c r="C368" s="11"/>
      <c r="D368" s="11" t="s">
        <v>17</v>
      </c>
      <c r="E368" s="12">
        <v>2</v>
      </c>
      <c r="F368" s="11" t="s">
        <v>1563</v>
      </c>
      <c r="G368" s="11" t="s">
        <v>1576</v>
      </c>
      <c r="H368" s="11"/>
      <c r="I368" s="11" t="s">
        <v>1577</v>
      </c>
      <c r="J368" s="11" t="s">
        <v>20</v>
      </c>
      <c r="K368" s="11" t="s">
        <v>1008</v>
      </c>
      <c r="L368" s="11" t="s">
        <v>1009</v>
      </c>
      <c r="M368" s="11" t="s">
        <v>1010</v>
      </c>
    </row>
    <row r="369" spans="1:13" x14ac:dyDescent="0.3">
      <c r="A369" t="s">
        <v>1562</v>
      </c>
      <c r="B369" s="11" t="s">
        <v>1041</v>
      </c>
      <c r="C369" s="11"/>
      <c r="D369" s="11" t="s">
        <v>38</v>
      </c>
      <c r="E369" s="12">
        <v>8</v>
      </c>
      <c r="F369" s="11" t="s">
        <v>1563</v>
      </c>
      <c r="G369" s="11" t="s">
        <v>1042</v>
      </c>
      <c r="H369" s="11"/>
      <c r="I369" s="11" t="s">
        <v>1043</v>
      </c>
      <c r="J369" s="11" t="s">
        <v>20</v>
      </c>
      <c r="K369" s="11" t="s">
        <v>1044</v>
      </c>
      <c r="L369" s="11" t="s">
        <v>1045</v>
      </c>
      <c r="M369" s="11" t="s">
        <v>1046</v>
      </c>
    </row>
    <row r="370" spans="1:13" x14ac:dyDescent="0.3">
      <c r="A370" t="s">
        <v>1562</v>
      </c>
      <c r="B370" s="11" t="s">
        <v>1047</v>
      </c>
      <c r="C370" s="11"/>
      <c r="D370" s="11" t="s">
        <v>38</v>
      </c>
      <c r="E370" s="12">
        <v>8</v>
      </c>
      <c r="F370" s="11" t="s">
        <v>1563</v>
      </c>
      <c r="G370" s="11" t="s">
        <v>1048</v>
      </c>
      <c r="H370" s="11"/>
      <c r="I370" s="11" t="s">
        <v>1049</v>
      </c>
      <c r="J370" s="11" t="s">
        <v>20</v>
      </c>
      <c r="K370" s="11" t="s">
        <v>1050</v>
      </c>
      <c r="L370" s="11" t="s">
        <v>1051</v>
      </c>
      <c r="M370" s="11" t="s">
        <v>1052</v>
      </c>
    </row>
    <row r="371" spans="1:13" x14ac:dyDescent="0.3">
      <c r="A371" t="s">
        <v>1562</v>
      </c>
      <c r="B371" s="11" t="s">
        <v>1578</v>
      </c>
      <c r="C371" s="11"/>
      <c r="D371" s="11" t="s">
        <v>17</v>
      </c>
      <c r="E371" s="12">
        <v>2</v>
      </c>
      <c r="F371" s="11" t="s">
        <v>1563</v>
      </c>
      <c r="G371" s="11" t="s">
        <v>1579</v>
      </c>
      <c r="H371" s="11"/>
      <c r="I371" s="11" t="s">
        <v>1580</v>
      </c>
      <c r="J371" s="11" t="s">
        <v>20</v>
      </c>
      <c r="K371" s="11" t="s">
        <v>143</v>
      </c>
      <c r="L371" s="11" t="s">
        <v>36</v>
      </c>
      <c r="M371" s="11" t="s">
        <v>143</v>
      </c>
    </row>
    <row r="372" spans="1:13" x14ac:dyDescent="0.3">
      <c r="A372" t="s">
        <v>1562</v>
      </c>
      <c r="B372" s="11" t="s">
        <v>66</v>
      </c>
      <c r="C372" s="11"/>
      <c r="D372" s="11" t="s">
        <v>38</v>
      </c>
      <c r="E372" s="12">
        <v>8</v>
      </c>
      <c r="F372" s="11" t="s">
        <v>1563</v>
      </c>
      <c r="G372" s="11" t="s">
        <v>67</v>
      </c>
      <c r="H372" s="11"/>
      <c r="I372" s="11" t="s">
        <v>68</v>
      </c>
      <c r="J372" s="11" t="s">
        <v>20</v>
      </c>
      <c r="K372" s="11" t="s">
        <v>69</v>
      </c>
      <c r="L372" s="11" t="s">
        <v>36</v>
      </c>
      <c r="M372" s="11" t="s">
        <v>69</v>
      </c>
    </row>
    <row r="373" spans="1:13" x14ac:dyDescent="0.3">
      <c r="A373" t="s">
        <v>1562</v>
      </c>
      <c r="B373" s="11" t="s">
        <v>1581</v>
      </c>
      <c r="C373" s="11"/>
      <c r="D373" s="11" t="s">
        <v>38</v>
      </c>
      <c r="E373" s="12">
        <v>8</v>
      </c>
      <c r="F373" s="11" t="s">
        <v>1563</v>
      </c>
      <c r="G373" s="11" t="s">
        <v>1582</v>
      </c>
      <c r="H373" s="11"/>
      <c r="I373" s="11" t="s">
        <v>1583</v>
      </c>
      <c r="J373" s="11" t="s">
        <v>20</v>
      </c>
      <c r="K373" s="11" t="s">
        <v>1584</v>
      </c>
      <c r="L373" s="11" t="s">
        <v>36</v>
      </c>
      <c r="M373" s="11" t="s">
        <v>1584</v>
      </c>
    </row>
    <row r="374" spans="1:13" x14ac:dyDescent="0.3">
      <c r="A374" t="s">
        <v>1562</v>
      </c>
      <c r="B374" s="11" t="s">
        <v>109</v>
      </c>
      <c r="C374" s="11"/>
      <c r="D374" s="11" t="s">
        <v>17</v>
      </c>
      <c r="E374" s="12">
        <v>1</v>
      </c>
      <c r="F374" s="11" t="s">
        <v>1563</v>
      </c>
      <c r="G374" s="11" t="s">
        <v>110</v>
      </c>
      <c r="H374" s="11"/>
      <c r="I374" s="11" t="s">
        <v>111</v>
      </c>
      <c r="J374" s="11" t="s">
        <v>112</v>
      </c>
      <c r="K374" s="11" t="s">
        <v>113</v>
      </c>
      <c r="L374" s="11" t="s">
        <v>114</v>
      </c>
      <c r="M374" s="11" t="s">
        <v>115</v>
      </c>
    </row>
    <row r="375" spans="1:13" x14ac:dyDescent="0.3">
      <c r="A375" t="s">
        <v>1562</v>
      </c>
      <c r="B375" s="11" t="s">
        <v>1585</v>
      </c>
      <c r="C375" s="11"/>
      <c r="D375" s="11" t="s">
        <v>38</v>
      </c>
      <c r="E375" s="12">
        <v>8</v>
      </c>
      <c r="F375" s="11" t="s">
        <v>1563</v>
      </c>
      <c r="G375" s="11" t="s">
        <v>1586</v>
      </c>
      <c r="H375" s="11"/>
      <c r="I375" s="11" t="s">
        <v>1587</v>
      </c>
      <c r="J375" s="11" t="s">
        <v>20</v>
      </c>
      <c r="K375" s="11" t="s">
        <v>1588</v>
      </c>
      <c r="L375" s="11" t="s">
        <v>36</v>
      </c>
      <c r="M375" s="11" t="s">
        <v>1588</v>
      </c>
    </row>
    <row r="376" spans="1:13" x14ac:dyDescent="0.3">
      <c r="A376" t="s">
        <v>1562</v>
      </c>
      <c r="B376" s="11" t="s">
        <v>1589</v>
      </c>
      <c r="C376" s="11" t="s">
        <v>1590</v>
      </c>
      <c r="D376" s="11" t="s">
        <v>38</v>
      </c>
      <c r="E376" s="12">
        <v>8</v>
      </c>
      <c r="F376" s="11" t="s">
        <v>1563</v>
      </c>
      <c r="G376" s="11" t="s">
        <v>1591</v>
      </c>
      <c r="H376" s="11"/>
      <c r="I376" s="11" t="s">
        <v>1592</v>
      </c>
      <c r="J376" s="11" t="s">
        <v>20</v>
      </c>
      <c r="K376" s="11" t="s">
        <v>1593</v>
      </c>
      <c r="L376" s="11" t="s">
        <v>36</v>
      </c>
      <c r="M376" s="11" t="s">
        <v>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Business Rules for VADIR cols</vt:lpstr>
      <vt:lpstr>BRs sorted by data type</vt:lpstr>
      <vt:lpstr>VADIR DD 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Rush</dc:creator>
  <cp:lastModifiedBy>Department of Veterans Affairs</cp:lastModifiedBy>
  <dcterms:created xsi:type="dcterms:W3CDTF">2019-06-26T03:02:47Z</dcterms:created>
  <dcterms:modified xsi:type="dcterms:W3CDTF">2019-08-07T01:17:26Z</dcterms:modified>
</cp:coreProperties>
</file>