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7" i="4" l="1"/>
  <c r="E17" i="4"/>
  <c r="F14" i="4"/>
  <c r="F15" i="4"/>
  <c r="F16" i="4"/>
  <c r="E15" i="4"/>
  <c r="E16" i="4"/>
  <c r="E14" i="4"/>
  <c r="F11" i="4"/>
  <c r="F12" i="4"/>
  <c r="F13" i="4"/>
  <c r="E13" i="4"/>
  <c r="E12" i="4"/>
  <c r="E11" i="4"/>
</calcChain>
</file>

<file path=xl/sharedStrings.xml><?xml version="1.0" encoding="utf-8"?>
<sst xmlns="http://schemas.openxmlformats.org/spreadsheetml/2006/main" count="151" uniqueCount="76">
  <si>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</si>
  <si>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</si>
  <si>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</si>
  <si>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</si>
  <si>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</si>
  <si>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</si>
  <si>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</si>
  <si>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</si>
  <si>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</si>
  <si>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</si>
  <si>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</si>
  <si>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</si>
  <si>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</si>
  <si>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</si>
  <si>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</si>
  <si>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</si>
  <si>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</si>
  <si>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</si>
  <si>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</si>
  <si>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</si>
  <si>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</si>
  <si>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</si>
  <si>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</si>
  <si>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</si>
  <si>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</si>
  <si>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</si>
  <si>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</si>
  <si>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</si>
  <si>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</si>
  <si>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</si>
  <si>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</si>
  <si>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</si>
  <si>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</si>
  <si>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</si>
  <si>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</si>
  <si>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</si>
  <si>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</si>
  <si>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</si>
  <si>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</si>
  <si>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</si>
  <si>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</si>
  <si>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</si>
  <si>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</si>
  <si>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</si>
  <si>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</si>
  <si>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</si>
  <si>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</si>
  <si>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</si>
  <si>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</si>
  <si>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</si>
  <si>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sex_at_instance_creation</t>
  </si>
  <si>
    <t xml:space="preserve"> cause_end_period_{ImmDis} == 4, then 1
0 otherwise</t>
  </si>
  <si>
    <t>F</t>
  </si>
  <si>
    <t>M</t>
  </si>
  <si>
    <t>gender</t>
  </si>
  <si>
    <t>character</t>
  </si>
  <si>
    <t>ageband</t>
  </si>
  <si>
    <t>flare_{ImmDis}_b</t>
  </si>
  <si>
    <t>M- Male 
F-Female 
O- other sex (undetermined) 
U- Unknown</t>
  </si>
  <si>
    <t>number of flares in this stratum</t>
  </si>
  <si>
    <t>stratum of gender</t>
  </si>
  <si>
    <t>stratum of ageband</t>
  </si>
  <si>
    <t>0-17</t>
  </si>
  <si>
    <t>0-17
18-59
60+</t>
  </si>
  <si>
    <t>O</t>
  </si>
  <si>
    <t>18-59</t>
  </si>
  <si>
    <t>60+</t>
  </si>
  <si>
    <t>personyears_{ImmDis}</t>
  </si>
  <si>
    <t xml:space="preserve">Person years in D3_followup_periods_in_cohort_{ImmDis} </t>
  </si>
  <si>
    <t>D4_persontime_Cube_{ImmDis}</t>
  </si>
  <si>
    <t xml:space="preserve">Persontime in the follow up of {ImmDis}, with flares, per strata of gender and age, incuding hyerarcical partial sums (all genders, all agebands). </t>
  </si>
  <si>
    <t>hyerarchies of strata of age and gender</t>
  </si>
  <si>
    <t>level_of_gender</t>
  </si>
  <si>
    <t>level_of_ageband</t>
  </si>
  <si>
    <t>allgender</t>
  </si>
  <si>
    <t>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</si>
</sst>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4" fillId="3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4" fillId="3" borderId="2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C4" sqref="C4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69</v>
      </c>
    </row>
    <row r="3" spans="1:2" ht="28.8" x14ac:dyDescent="0.3">
      <c r="A3" s="4" t="s">
        <v>14</v>
      </c>
      <c r="B3" s="1" t="s">
        <v>70</v>
      </c>
    </row>
    <row r="4" spans="1:2" x14ac:dyDescent="0.3">
      <c r="A4" s="4" t="s">
        <v>15</v>
      </c>
      <c r="B4" s="2" t="s">
        <v>71</v>
      </c>
    </row>
    <row r="5" spans="1:2" x14ac:dyDescent="0.3">
      <c r="A5" s="4" t="s">
        <v>16</v>
      </c>
      <c r="B5" s="1"/>
    </row>
    <row r="6" spans="1:2" x14ac:dyDescent="0.3">
      <c r="A6" s="4" t="s">
        <v>17</v>
      </c>
      <c r="B6" s="11">
        <v>1</v>
      </c>
    </row>
    <row r="7" spans="1:2" x14ac:dyDescent="0.3">
      <c r="A7" s="4" t="s">
        <v>18</v>
      </c>
      <c r="B7" s="11">
        <v>1</v>
      </c>
    </row>
    <row r="8" spans="1:2" x14ac:dyDescent="0.3">
      <c r="A8" s="4" t="s">
        <v>19</v>
      </c>
    </row>
    <row r="9" spans="1:2" x14ac:dyDescent="0.3">
      <c r="A9" s="4" t="s">
        <v>20</v>
      </c>
    </row>
    <row r="10" spans="1:2" x14ac:dyDescent="0.3">
      <c r="A10" s="4" t="s">
        <v>6</v>
      </c>
      <c r="B10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ht="69" x14ac:dyDescent="0.3">
      <c r="A2" s="9" t="s">
        <v>50</v>
      </c>
      <c r="B2" s="10" t="s">
        <v>60</v>
      </c>
      <c r="C2" s="9" t="s">
        <v>55</v>
      </c>
      <c r="D2" s="13" t="s">
        <v>58</v>
      </c>
      <c r="F2" s="9" t="s">
        <v>39</v>
      </c>
      <c r="H2" s="9" t="s">
        <v>38</v>
      </c>
    </row>
    <row r="3" spans="1:12" ht="43.2" x14ac:dyDescent="0.3">
      <c r="A3" s="9" t="s">
        <v>56</v>
      </c>
      <c r="B3" s="10" t="s">
        <v>61</v>
      </c>
      <c r="D3" s="10" t="s">
        <v>63</v>
      </c>
      <c r="E3" s="12"/>
      <c r="F3" s="9" t="s">
        <v>39</v>
      </c>
      <c r="I3" s="9" t="s">
        <v>38</v>
      </c>
    </row>
    <row r="4" spans="1:12" x14ac:dyDescent="0.3">
      <c r="A4" s="9" t="s">
        <v>67</v>
      </c>
      <c r="B4" s="10" t="s">
        <v>68</v>
      </c>
      <c r="E4" s="12"/>
    </row>
    <row r="5" spans="1:12" ht="43.2" x14ac:dyDescent="0.3">
      <c r="A5" s="9" t="s">
        <v>57</v>
      </c>
      <c r="B5" s="10" t="s">
        <v>59</v>
      </c>
      <c r="F5" s="9" t="s">
        <v>39</v>
      </c>
      <c r="K5" s="10" t="s">
        <v>51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D11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39</v>
      </c>
      <c r="B2" t="s">
        <v>40</v>
      </c>
      <c r="C2" t="s">
        <v>28</v>
      </c>
      <c r="D2" t="s">
        <v>27</v>
      </c>
    </row>
    <row r="3" spans="1:6" x14ac:dyDescent="0.3">
      <c r="A3" t="s">
        <v>39</v>
      </c>
      <c r="B3" t="s">
        <v>41</v>
      </c>
      <c r="C3" t="s">
        <v>29</v>
      </c>
      <c r="D3" t="s">
        <v>27</v>
      </c>
    </row>
    <row r="4" spans="1:6" x14ac:dyDescent="0.3">
      <c r="A4" t="s">
        <v>39</v>
      </c>
      <c r="B4" t="s">
        <v>42</v>
      </c>
      <c r="C4" t="s">
        <v>30</v>
      </c>
      <c r="D4" t="s">
        <v>27</v>
      </c>
    </row>
    <row r="5" spans="1:6" x14ac:dyDescent="0.3">
      <c r="A5" t="s">
        <v>39</v>
      </c>
      <c r="B5" t="s">
        <v>43</v>
      </c>
      <c r="C5" t="s">
        <v>31</v>
      </c>
      <c r="D5" t="s">
        <v>27</v>
      </c>
    </row>
    <row r="6" spans="1:6" x14ac:dyDescent="0.3">
      <c r="A6" t="s">
        <v>39</v>
      </c>
      <c r="B6" t="s">
        <v>44</v>
      </c>
      <c r="C6" t="s">
        <v>32</v>
      </c>
      <c r="D6" t="s">
        <v>27</v>
      </c>
    </row>
    <row r="7" spans="1:6" x14ac:dyDescent="0.3">
      <c r="A7" t="s">
        <v>39</v>
      </c>
      <c r="B7" t="s">
        <v>45</v>
      </c>
      <c r="C7" t="s">
        <v>33</v>
      </c>
      <c r="D7" t="s">
        <v>27</v>
      </c>
    </row>
    <row r="8" spans="1:6" x14ac:dyDescent="0.3">
      <c r="A8" t="s">
        <v>39</v>
      </c>
      <c r="B8" t="s">
        <v>46</v>
      </c>
      <c r="C8" t="s">
        <v>34</v>
      </c>
      <c r="D8" t="s">
        <v>27</v>
      </c>
    </row>
    <row r="9" spans="1:6" x14ac:dyDescent="0.3">
      <c r="A9" t="s">
        <v>39</v>
      </c>
      <c r="B9" t="s">
        <v>47</v>
      </c>
      <c r="C9" t="s">
        <v>35</v>
      </c>
      <c r="D9" t="s">
        <v>27</v>
      </c>
    </row>
    <row r="10" spans="1:6" x14ac:dyDescent="0.3">
      <c r="A10" t="s">
        <v>39</v>
      </c>
      <c r="B10" t="s">
        <v>48</v>
      </c>
      <c r="C10" t="s">
        <v>36</v>
      </c>
      <c r="D10" t="s">
        <v>27</v>
      </c>
    </row>
    <row r="11" spans="1:6" x14ac:dyDescent="0.3">
      <c r="A11" t="s">
        <v>39</v>
      </c>
      <c r="B11" t="s">
        <v>49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0" zoomScaleNormal="100" workbookViewId="0">
      <selection activeCell="A30" sqref="A30:F32"/>
    </sheetView>
  </sheetViews>
  <sheetFormatPr defaultColWidth="8.6640625" defaultRowHeight="14.4" x14ac:dyDescent="0.3"/>
  <cols>
    <col min="3" max="3" width="22.77734375" bestFit="1" customWidth="1"/>
    <col min="4" max="4" width="25" bestFit="1" customWidth="1"/>
    <col min="5" max="5" width="21.77734375" bestFit="1" customWidth="1"/>
    <col min="6" max="6" width="21.77734375" customWidth="1"/>
    <col min="7" max="8" width="24.6640625" bestFit="1" customWidth="1"/>
  </cols>
  <sheetData>
    <row r="1" spans="1:8" x14ac:dyDescent="0.3">
      <c r="A1" s="15" t="s">
        <v>72</v>
      </c>
      <c r="B1" s="15" t="s">
        <v>73</v>
      </c>
      <c r="C1" s="19" t="s">
        <v>54</v>
      </c>
      <c r="D1" s="16" t="s">
        <v>56</v>
      </c>
      <c r="E1" s="16" t="s">
        <v>67</v>
      </c>
      <c r="F1" s="16" t="s">
        <v>57</v>
      </c>
      <c r="G1" s="9"/>
      <c r="H1" s="9"/>
    </row>
    <row r="2" spans="1:8" x14ac:dyDescent="0.3">
      <c r="A2" s="17">
        <v>1</v>
      </c>
      <c r="B2" s="17">
        <v>1</v>
      </c>
      <c r="C2" s="17" t="s">
        <v>52</v>
      </c>
      <c r="D2" s="17" t="s">
        <v>62</v>
      </c>
      <c r="E2" s="17">
        <v>584</v>
      </c>
      <c r="F2" s="17">
        <v>2</v>
      </c>
    </row>
    <row r="3" spans="1:8" x14ac:dyDescent="0.3">
      <c r="A3" s="17">
        <v>1</v>
      </c>
      <c r="B3" s="17">
        <v>1</v>
      </c>
      <c r="C3" s="17" t="s">
        <v>53</v>
      </c>
      <c r="D3" s="17" t="s">
        <v>62</v>
      </c>
      <c r="E3" s="17">
        <v>546</v>
      </c>
      <c r="F3" s="17">
        <v>3</v>
      </c>
    </row>
    <row r="4" spans="1:8" x14ac:dyDescent="0.3">
      <c r="A4" s="17">
        <v>1</v>
      </c>
      <c r="B4" s="17">
        <v>1</v>
      </c>
      <c r="C4" s="17" t="s">
        <v>64</v>
      </c>
      <c r="D4" s="17" t="s">
        <v>62</v>
      </c>
      <c r="E4" s="17">
        <v>2</v>
      </c>
      <c r="F4" s="17">
        <v>0</v>
      </c>
    </row>
    <row r="5" spans="1:8" x14ac:dyDescent="0.3">
      <c r="A5" s="18">
        <v>1</v>
      </c>
      <c r="B5" s="18">
        <v>1</v>
      </c>
      <c r="C5" s="18" t="s">
        <v>52</v>
      </c>
      <c r="D5" s="18" t="s">
        <v>65</v>
      </c>
      <c r="E5" s="18">
        <v>5473</v>
      </c>
      <c r="F5" s="18">
        <v>21</v>
      </c>
    </row>
    <row r="6" spans="1:8" x14ac:dyDescent="0.3">
      <c r="A6" s="18">
        <v>1</v>
      </c>
      <c r="B6" s="18">
        <v>1</v>
      </c>
      <c r="C6" s="18" t="s">
        <v>53</v>
      </c>
      <c r="D6" s="18" t="s">
        <v>65</v>
      </c>
      <c r="E6" s="18">
        <v>7651</v>
      </c>
      <c r="F6" s="18">
        <v>47</v>
      </c>
    </row>
    <row r="7" spans="1:8" x14ac:dyDescent="0.3">
      <c r="A7" s="18">
        <v>1</v>
      </c>
      <c r="B7" s="18">
        <v>1</v>
      </c>
      <c r="C7" s="18" t="s">
        <v>64</v>
      </c>
      <c r="D7" s="18" t="s">
        <v>65</v>
      </c>
      <c r="E7" s="18">
        <v>21</v>
      </c>
      <c r="F7" s="18">
        <v>1</v>
      </c>
    </row>
    <row r="8" spans="1:8" x14ac:dyDescent="0.3">
      <c r="A8" s="17">
        <v>1</v>
      </c>
      <c r="B8" s="17">
        <v>1</v>
      </c>
      <c r="C8" s="17" t="s">
        <v>52</v>
      </c>
      <c r="D8" s="17" t="s">
        <v>66</v>
      </c>
      <c r="E8" s="17">
        <v>8765</v>
      </c>
      <c r="F8" s="17">
        <v>87</v>
      </c>
    </row>
    <row r="9" spans="1:8" x14ac:dyDescent="0.3">
      <c r="A9" s="17">
        <v>1</v>
      </c>
      <c r="B9" s="17">
        <v>1</v>
      </c>
      <c r="C9" s="17" t="s">
        <v>53</v>
      </c>
      <c r="D9" s="17" t="s">
        <v>66</v>
      </c>
      <c r="E9" s="17">
        <v>9543</v>
      </c>
      <c r="F9" s="17">
        <v>91</v>
      </c>
    </row>
    <row r="10" spans="1:8" x14ac:dyDescent="0.3">
      <c r="A10" s="17">
        <v>1</v>
      </c>
      <c r="B10" s="17">
        <v>1</v>
      </c>
      <c r="C10" s="17" t="s">
        <v>64</v>
      </c>
      <c r="D10" s="17" t="s">
        <v>66</v>
      </c>
      <c r="E10" s="17">
        <v>123</v>
      </c>
      <c r="F10" s="17">
        <v>9</v>
      </c>
    </row>
    <row r="11" spans="1:8" x14ac:dyDescent="0.3">
      <c r="A11" s="18">
        <v>2</v>
      </c>
      <c r="B11" s="18">
        <v>1</v>
      </c>
      <c r="C11" s="18" t="s">
        <v>74</v>
      </c>
      <c r="D11" s="18" t="s">
        <v>62</v>
      </c>
      <c r="E11" s="18">
        <f>SUM(E2:E4)</f>
        <v>1132</v>
      </c>
      <c r="F11" s="18">
        <f>SUM(F2:F4)</f>
        <v>5</v>
      </c>
    </row>
    <row r="12" spans="1:8" x14ac:dyDescent="0.3">
      <c r="A12" s="18">
        <v>2</v>
      </c>
      <c r="B12" s="18">
        <v>1</v>
      </c>
      <c r="C12" s="18" t="s">
        <v>74</v>
      </c>
      <c r="D12" s="18" t="s">
        <v>65</v>
      </c>
      <c r="E12" s="18">
        <f>SUM(E5:E7)</f>
        <v>13145</v>
      </c>
      <c r="F12" s="18">
        <f>SUM(F5:F7)</f>
        <v>69</v>
      </c>
    </row>
    <row r="13" spans="1:8" x14ac:dyDescent="0.3">
      <c r="A13" s="18">
        <v>2</v>
      </c>
      <c r="B13" s="18">
        <v>1</v>
      </c>
      <c r="C13" s="18" t="s">
        <v>74</v>
      </c>
      <c r="D13" s="18" t="s">
        <v>66</v>
      </c>
      <c r="E13" s="18">
        <f>SUM(E6:E8)</f>
        <v>16437</v>
      </c>
      <c r="F13" s="18">
        <f>SUM(F6:F8)</f>
        <v>135</v>
      </c>
    </row>
    <row r="14" spans="1:8" x14ac:dyDescent="0.3">
      <c r="A14" s="17">
        <v>1</v>
      </c>
      <c r="B14" s="17">
        <v>2</v>
      </c>
      <c r="C14" s="17" t="s">
        <v>52</v>
      </c>
      <c r="D14" s="17" t="s">
        <v>75</v>
      </c>
      <c r="E14" s="17">
        <f>E2+E5+E8</f>
        <v>14822</v>
      </c>
      <c r="F14" s="17">
        <f>F2+F5+F8</f>
        <v>110</v>
      </c>
    </row>
    <row r="15" spans="1:8" x14ac:dyDescent="0.3">
      <c r="A15" s="17">
        <v>1</v>
      </c>
      <c r="B15" s="17">
        <v>2</v>
      </c>
      <c r="C15" s="17" t="s">
        <v>53</v>
      </c>
      <c r="D15" s="17" t="s">
        <v>75</v>
      </c>
      <c r="E15" s="17">
        <f t="shared" ref="E15:F16" si="0">E3+E6+E9</f>
        <v>17740</v>
      </c>
      <c r="F15" s="17">
        <f t="shared" si="0"/>
        <v>141</v>
      </c>
    </row>
    <row r="16" spans="1:8" x14ac:dyDescent="0.3">
      <c r="A16" s="17">
        <v>1</v>
      </c>
      <c r="B16" s="17">
        <v>2</v>
      </c>
      <c r="C16" s="17" t="s">
        <v>64</v>
      </c>
      <c r="D16" s="17" t="s">
        <v>75</v>
      </c>
      <c r="E16" s="17">
        <f t="shared" si="0"/>
        <v>146</v>
      </c>
      <c r="F16" s="17">
        <f t="shared" si="0"/>
        <v>10</v>
      </c>
    </row>
    <row r="17" spans="1:6" x14ac:dyDescent="0.3">
      <c r="A17" s="18">
        <v>2</v>
      </c>
      <c r="B17" s="18">
        <v>2</v>
      </c>
      <c r="C17" s="18" t="s">
        <v>74</v>
      </c>
      <c r="D17" s="18" t="s">
        <v>75</v>
      </c>
      <c r="E17" s="18">
        <f>SUM(E2:E10)</f>
        <v>32708</v>
      </c>
      <c r="F17" s="18">
        <f>SUM(F2:F10)</f>
        <v>261</v>
      </c>
    </row>
    <row r="23" spans="1:6" x14ac:dyDescent="0.3">
      <c r="A23" s="14" t="s">
        <v>72</v>
      </c>
      <c r="B23" s="14" t="s">
        <v>73</v>
      </c>
      <c r="C23" s="20" t="s">
        <v>54</v>
      </c>
      <c r="D23" s="21" t="s">
        <v>56</v>
      </c>
      <c r="E23" s="21" t="s">
        <v>67</v>
      </c>
      <c r="F23" s="21" t="s">
        <v>57</v>
      </c>
    </row>
    <row r="24" spans="1:6" x14ac:dyDescent="0.3">
      <c r="A24" s="23">
        <v>1</v>
      </c>
      <c r="B24" s="23">
        <v>1</v>
      </c>
      <c r="C24" s="23" t="s">
        <v>52</v>
      </c>
      <c r="D24" s="23" t="s">
        <v>62</v>
      </c>
      <c r="E24" s="23">
        <v>584</v>
      </c>
      <c r="F24" s="23">
        <v>2</v>
      </c>
    </row>
    <row r="25" spans="1:6" x14ac:dyDescent="0.3">
      <c r="A25" s="23">
        <v>1</v>
      </c>
      <c r="B25" s="23">
        <v>1</v>
      </c>
      <c r="C25" s="23" t="s">
        <v>53</v>
      </c>
      <c r="D25" s="23" t="s">
        <v>62</v>
      </c>
      <c r="E25" s="23">
        <v>546</v>
      </c>
      <c r="F25" s="23">
        <v>3</v>
      </c>
    </row>
    <row r="26" spans="1:6" x14ac:dyDescent="0.3">
      <c r="A26" s="23">
        <v>1</v>
      </c>
      <c r="B26" s="23">
        <v>1</v>
      </c>
      <c r="C26" s="23" t="s">
        <v>64</v>
      </c>
      <c r="D26" s="23" t="s">
        <v>62</v>
      </c>
      <c r="E26" s="23">
        <v>2</v>
      </c>
      <c r="F26" s="23">
        <v>0</v>
      </c>
    </row>
    <row r="27" spans="1:6" x14ac:dyDescent="0.3">
      <c r="A27" s="22">
        <v>1</v>
      </c>
      <c r="B27" s="22">
        <v>1</v>
      </c>
      <c r="C27" s="22" t="s">
        <v>52</v>
      </c>
      <c r="D27" s="22" t="s">
        <v>65</v>
      </c>
      <c r="E27" s="22">
        <v>5473</v>
      </c>
      <c r="F27" s="22">
        <v>21</v>
      </c>
    </row>
    <row r="28" spans="1:6" x14ac:dyDescent="0.3">
      <c r="A28" s="22">
        <v>1</v>
      </c>
      <c r="B28" s="22">
        <v>1</v>
      </c>
      <c r="C28" s="22" t="s">
        <v>53</v>
      </c>
      <c r="D28" s="22" t="s">
        <v>65</v>
      </c>
      <c r="E28" s="22">
        <v>7651</v>
      </c>
      <c r="F28" s="22">
        <v>47</v>
      </c>
    </row>
    <row r="29" spans="1:6" x14ac:dyDescent="0.3">
      <c r="A29" s="22">
        <v>1</v>
      </c>
      <c r="B29" s="22">
        <v>1</v>
      </c>
      <c r="C29" s="22" t="s">
        <v>64</v>
      </c>
      <c r="D29" s="22" t="s">
        <v>65</v>
      </c>
      <c r="E29" s="22">
        <v>21</v>
      </c>
      <c r="F29" s="22">
        <v>1</v>
      </c>
    </row>
    <row r="30" spans="1:6" x14ac:dyDescent="0.3">
      <c r="A30" s="23">
        <v>1</v>
      </c>
      <c r="B30" s="23">
        <v>1</v>
      </c>
      <c r="C30" s="23" t="s">
        <v>52</v>
      </c>
      <c r="D30" s="23" t="s">
        <v>66</v>
      </c>
      <c r="E30" s="23">
        <v>8765</v>
      </c>
      <c r="F30" s="23">
        <v>87</v>
      </c>
    </row>
    <row r="31" spans="1:6" x14ac:dyDescent="0.3">
      <c r="A31" s="23">
        <v>1</v>
      </c>
      <c r="B31" s="23">
        <v>1</v>
      </c>
      <c r="C31" s="23" t="s">
        <v>53</v>
      </c>
      <c r="D31" s="23" t="s">
        <v>66</v>
      </c>
      <c r="E31" s="23">
        <v>9543</v>
      </c>
      <c r="F31" s="23">
        <v>91</v>
      </c>
    </row>
    <row r="32" spans="1:6" x14ac:dyDescent="0.3">
      <c r="A32" s="23">
        <v>1</v>
      </c>
      <c r="B32" s="23">
        <v>1</v>
      </c>
      <c r="C32" s="23" t="s">
        <v>64</v>
      </c>
      <c r="D32" s="23" t="s">
        <v>66</v>
      </c>
      <c r="E32" s="23">
        <v>123</v>
      </c>
      <c r="F32" s="23">
        <v>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2024-09-25T15:02:10Z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