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Documents\VADL\agse\design\"/>
    </mc:Choice>
  </mc:AlternateContent>
  <bookViews>
    <workbookView xWindow="0" yWindow="0" windowWidth="28800" windowHeight="12210" activeTab="1"/>
  </bookViews>
  <sheets>
    <sheet name="Hardware" sheetId="1" r:id="rId1"/>
    <sheet name="Fuse_Board" sheetId="3" r:id="rId2"/>
    <sheet name="Arm_Motor_Controller" sheetId="2" r:id="rId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5" i="1"/>
  <c r="H6" i="1"/>
  <c r="H7" i="1"/>
  <c r="H8" i="1"/>
  <c r="H9" i="1"/>
  <c r="H10" i="1"/>
  <c r="H11" i="1"/>
  <c r="H3" i="1" l="1"/>
  <c r="H4" i="1"/>
  <c r="H2" i="1" l="1"/>
</calcChain>
</file>

<file path=xl/sharedStrings.xml><?xml version="1.0" encoding="utf-8"?>
<sst xmlns="http://schemas.openxmlformats.org/spreadsheetml/2006/main" count="157" uniqueCount="137">
  <si>
    <t>Manufacturer Number</t>
  </si>
  <si>
    <t>Datasheet</t>
  </si>
  <si>
    <t>Quantity</t>
  </si>
  <si>
    <t>Unit Price</t>
  </si>
  <si>
    <t>Total Price</t>
  </si>
  <si>
    <t>Description</t>
  </si>
  <si>
    <t>SPST-NO-Limit-Switch</t>
  </si>
  <si>
    <t>http://www.mouser.com/ds/2/307/en-d2hw-20201.pdf</t>
  </si>
  <si>
    <t>Notes</t>
  </si>
  <si>
    <t>Requires M3 Mounting Screws 5mm mounting depth</t>
  </si>
  <si>
    <t>100 pk</t>
  </si>
  <si>
    <t>D2HW-C263MR</t>
  </si>
  <si>
    <t>M3 8mm SHCS</t>
  </si>
  <si>
    <t>91290A113</t>
  </si>
  <si>
    <t>M3 Starter Tap</t>
  </si>
  <si>
    <t>8305A12</t>
  </si>
  <si>
    <t>Supplier</t>
  </si>
  <si>
    <t>Mouser</t>
  </si>
  <si>
    <t>Mcmaster</t>
  </si>
  <si>
    <t>Related Component</t>
  </si>
  <si>
    <t>Limit Switch</t>
  </si>
  <si>
    <t>Might not need it, but grab it in case we do</t>
  </si>
  <si>
    <t>PART</t>
  </si>
  <si>
    <t>VALUE</t>
  </si>
  <si>
    <t>DESCRIPTION</t>
  </si>
  <si>
    <t>QUANTITY</t>
  </si>
  <si>
    <t>URL</t>
  </si>
  <si>
    <t>C1</t>
  </si>
  <si>
    <t>100uF, 50V</t>
  </si>
  <si>
    <t>Polarized Capacitor</t>
  </si>
  <si>
    <t>C2</t>
  </si>
  <si>
    <t>10uF, 10V</t>
  </si>
  <si>
    <t>http://www.mouser.com/ProductDetail/Taiyo-Yuden/LMK316B7106KL-TD/?qs=sGAEpiMZZMsh%252b1woXyUXj7c1PCWacDCMN3IQrdHnm7E%3d</t>
  </si>
  <si>
    <t>C3</t>
  </si>
  <si>
    <t>0.1uF, 10V</t>
  </si>
  <si>
    <t>Capacitor</t>
  </si>
  <si>
    <t>http://www.mouser.com/ProductDetail/Murata-Electronics/GRM155R61A104KA01D/?qs=sGAEpiMZZMs0AnBnWHyRQEzybnecWqjRhOc0xHRv%252bw8%3d</t>
  </si>
  <si>
    <t>D1</t>
  </si>
  <si>
    <t>Diode-SMA</t>
  </si>
  <si>
    <t>D2</t>
  </si>
  <si>
    <t>Diode-1N4148</t>
  </si>
  <si>
    <t>http://www.mouser.com/ProductDetail/Fairchild-Semiconductor/1N4148/?qs=sGAEpiMZZMudZehw8RjeZWbu6z6oTQTL</t>
  </si>
  <si>
    <t>D3</t>
  </si>
  <si>
    <t>RED LED</t>
  </si>
  <si>
    <t>1 (pack of 25)</t>
  </si>
  <si>
    <t>https://www.sparkfun.com/products/12619</t>
  </si>
  <si>
    <t>D4</t>
  </si>
  <si>
    <t>GREEN LED</t>
  </si>
  <si>
    <t>https://www.sparkfun.com/products/12622</t>
  </si>
  <si>
    <t>D5</t>
  </si>
  <si>
    <t>BLUE LED</t>
  </si>
  <si>
    <t>https://www.sparkfun.com/products/12620</t>
  </si>
  <si>
    <t>D6</t>
  </si>
  <si>
    <t>WHITE LED</t>
  </si>
  <si>
    <t>https://www.sparkfun.com/products/12621</t>
  </si>
  <si>
    <t>Q1, Q2, Q5, Q6</t>
  </si>
  <si>
    <t>FQP27P06</t>
  </si>
  <si>
    <t>P-Channel MOSFET</t>
  </si>
  <si>
    <t>http://www.mouser.com/ProductDetail/Fairchild-Semiconductor/FQP27P06/?qs=sGAEpiMZZMshyDBzk1%2fWi1oKJWRB0GXwqvciOrvtG%2f4%3d</t>
  </si>
  <si>
    <t>Q3, Q4, Q7, Q8</t>
  </si>
  <si>
    <t>FQP30N06L</t>
  </si>
  <si>
    <t>N-Channel MOSFET</t>
  </si>
  <si>
    <t>http://www.mouser.com/ProductDetail/Fairchild-Semiconductor/FQP30N06L/?qs=%2fha2pyFaduji0fg%2flrI0nk1olBaTBVmAwVSKddLwzfQ%3d</t>
  </si>
  <si>
    <t>SERVO</t>
  </si>
  <si>
    <t>AX-12A</t>
  </si>
  <si>
    <t>SPOX-3 for AX-12A</t>
  </si>
  <si>
    <t>http://www.mouser.com/ProductDetail/Molex/22-43-6030/?qs=%2fha2pyFadujZSIkqFuu9pfAbA%252bc55yEPa0L20yR5s5c%3d</t>
  </si>
  <si>
    <t>T1 to T6</t>
  </si>
  <si>
    <t>BC846-NPN-SOT23-BEC</t>
  </si>
  <si>
    <t>NPN Transistors</t>
  </si>
  <si>
    <t>http://www.mouser.com/ProductDetail/NXP/BC846215/?qs=%2fha2pyFadujuUAn4sl%2fZ3HIadiACA4SYaUXXifegWq7CBv9Mh%252bf%252blQ%3d%3d</t>
  </si>
  <si>
    <t>R15,R17,R20,R21,R24</t>
  </si>
  <si>
    <t>1.7K RESISTOR</t>
  </si>
  <si>
    <t>http://www.mouser.com/ProductDetail/Vishay-Thin-Film/PLTT0805Z1721AGT5/?qs=sGAEpiMZZMvdGkrng054t2RPW9MYoEveLabTrIrA%252buo%3d</t>
  </si>
  <si>
    <t>R16,R18,R19,R22,R23</t>
  </si>
  <si>
    <t>3.3K RESISTOR</t>
  </si>
  <si>
    <t>http://www.mouser.com/ProductDetail/Panasonic/ERJ-P6WF3301V/?qs=sGAEpiMZZMvdGkrng054t4TwNrulOmeCGt9o4bxosTAKRbEIXdIPyg%3d%3d</t>
  </si>
  <si>
    <t>R13</t>
  </si>
  <si>
    <t>7K RESISTOR</t>
  </si>
  <si>
    <t>http://www.mouser.com/ProductDetail/Vishay/TNPW08057061BT/?qs=sGAEpiMZZMvdGkrng054twN1Uf5gDWJOW9yH6oo%252bIik%3d</t>
  </si>
  <si>
    <t>R4,R5,R6,R7,R8,R9,R10,R11,R12,R14</t>
  </si>
  <si>
    <t>10K RESISTOR</t>
  </si>
  <si>
    <t>http://www.mouser.com/ProductDetail/Panasonic/ERJ-P6WF1002V/?qs=sGAEpiMZZMvdGkrng054t4TwNrulOmeC3j4fJE09Xf85wPvNPdhA1w%3d%3d</t>
  </si>
  <si>
    <t>R3,R25,R26,R27</t>
  </si>
  <si>
    <t>50 RESISTOR</t>
  </si>
  <si>
    <t>http://www.mouser.com/ProductDetail/Vishay/CRCW080550R0FKTA/?qs=aRXG1QX2Yl9J6LSLM7CpJQ%3d%3d</t>
  </si>
  <si>
    <t>Molex 4 Wire Jumper assembly</t>
  </si>
  <si>
    <t>Encoder connector @ board</t>
  </si>
  <si>
    <t>https://www.sparkfun.com/products/9920</t>
  </si>
  <si>
    <t>Molex 5 Wire jumper assembly</t>
  </si>
  <si>
    <t>Encoder connector @ encoder</t>
  </si>
  <si>
    <t>https://www.sparkfun.com/products/9921</t>
  </si>
  <si>
    <t>U1</t>
  </si>
  <si>
    <t>uSD-CARDS</t>
  </si>
  <si>
    <t>http://www.mouser.com/ProductDetail/Apacer/AP16GMCSH4-B/?qs=sGAEpiMZZMtyMAXUUxCBE4AZ7JbBE3hTRlqQ2Hq7Z8o%3d</t>
  </si>
  <si>
    <t>BBB</t>
  </si>
  <si>
    <t>http://www.mouser.com/new/embedded-solutions/beagleboneblack/n-5g1kZ2bv0qx</t>
  </si>
  <si>
    <t>AX-12A (1)</t>
  </si>
  <si>
    <t>http://www.trossenrobotics.com/dynamixel-ax-12-robot-actuator.aspx</t>
  </si>
  <si>
    <t>http://www.mouser.com/ProductDetail/Nichicon/UWT1V101MCL1GS/?qs=sGAEpiMZZMtZ1n0r9vR22RxmuzErLMSVBmnA2mTwl6Q%3d</t>
  </si>
  <si>
    <t>http://www.mouser.com/ProductDetail/Panasonic/EEE-FTH101XAP/?qs=sGAEpiMZZMtZ1n0r9vR22faLJZo9l6aZd9hc%252bS3UNLs%3d</t>
  </si>
  <si>
    <t>n/a</t>
  </si>
  <si>
    <t>General Purpose Relays SPST-NO 12VDC 5A Sealed</t>
  </si>
  <si>
    <t>http://www.mouser.com/ProductDetail/Omron/G6D-1A-ASI-DC12/?qs=%2fha2pyFadujVkh0Gwyt9qnTruLEYS71PBhJzP7KATIjtk0A7NHQUFA%3d%3d</t>
  </si>
  <si>
    <t>Relay Sockets &amp; Hardware PC MT SOCKET FOR G6D</t>
  </si>
  <si>
    <t>http://www.mouser.com/ProductDetail/Omron-Electronics/P6D-04P/?qs=sGAEpiMZZMsALBJgpd149Ndg%252bwN8R2rxdTJlUJArYsk%3d</t>
  </si>
  <si>
    <t>Fuse</t>
  </si>
  <si>
    <t>2A</t>
  </si>
  <si>
    <t>Cartridge Fuses FST 5X20 250V 2A</t>
  </si>
  <si>
    <t>Fuse Holder</t>
  </si>
  <si>
    <t>Relay Socket</t>
  </si>
  <si>
    <t>Power Relay</t>
  </si>
  <si>
    <t>Fuse Holder FUSE-HOLDER OGN</t>
  </si>
  <si>
    <t>http://www.mouser.com/ProductDetail/Schurter/00318201/?qs=sGAEpiMZZMuxTAA0eeO5Gw59anVqG7J0yLU8NKrpOQg%3d</t>
  </si>
  <si>
    <t>http://www.mouser.com/ProductDetail/Vishay-Semiconductors/MURS360-E3-57T/?qs=sGAEpiMZZMtbRapU8LlZD0HbIjlpuZ44mWs6%252bcqziqw%3d</t>
  </si>
  <si>
    <t>PTC</t>
  </si>
  <si>
    <t>Motor Fuses</t>
  </si>
  <si>
    <t>http://www.mouser.com/ProductDetail/Bourns/MF-SMDF050-2/?qs=sGAEpiMZZMsZt0HrY5I79rMmbkJIXavZ9p5iDdfJTwk%3d</t>
  </si>
  <si>
    <t>Molex 2 Wire Jumper assembly</t>
  </si>
  <si>
    <t>Limit switches @ board and Power/Motor</t>
  </si>
  <si>
    <t>https://www.sparkfun.com/products/9918</t>
  </si>
  <si>
    <t>V_REG_LD1085</t>
  </si>
  <si>
    <t>http://www.mouser.com/ProductDetail/STMicroelectronics/LD1085V50/?qs=sGAEpiMZZMsGz1a6aV8DcCRy2MVkeVbmq8UhGP29P1g%3d</t>
  </si>
  <si>
    <t>Nylon 4-40 Standoffs</t>
  </si>
  <si>
    <t>92745A320</t>
  </si>
  <si>
    <t>50 pk Male-Female</t>
  </si>
  <si>
    <t>Fuse Board, Other PCBs</t>
  </si>
  <si>
    <t>4-40 1/4" pan head screws</t>
  </si>
  <si>
    <t>90272A106</t>
  </si>
  <si>
    <t>Big Red Emergency Stop</t>
  </si>
  <si>
    <t>Emergency Stop</t>
  </si>
  <si>
    <t>http://www.mouser.com/ds/2/307/a165e_ds_e_7_2_csm1264-795350.pdf</t>
  </si>
  <si>
    <t>SPST</t>
  </si>
  <si>
    <t>A165E-S-01</t>
  </si>
  <si>
    <t>http://www.mouser.com/ProductDetail/Littelfuse/0217002MXP/?qs=sGAEpiMZZMtxU2g%2f1juGqbdCHRI5TALuY7Y4dZG08Qk%3d</t>
  </si>
  <si>
    <t>http://www.mouser.com/ProductDetail/Littelfuse/0235003HXP/?qs=sGAEpiMZZMtxU2g%2f1juGqbdCHRI5TALupREhglK8MjI%3d</t>
  </si>
  <si>
    <t>Cartridge Fuses FST 5X20 250V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</si>
</sst>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b/>
      <sz val="15"/>
      <color rgb="FF1F497D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2" applyProtection="0"/>
  </cellStyleXfs>
  <cellXfs count="11">
    <xf numFmtId="0" fontId="0" fillId="0" borderId="0" xfId="0"/>
    <xf numFmtId="0" fontId="2" fillId="2" borderId="1" xfId="1" applyFont="1"/>
    <xf numFmtId="0" fontId="3" fillId="0" borderId="0" xfId="2"/>
    <xf numFmtId="0" fontId="3" fillId="0" borderId="0" xfId="2" applyAlignment="1">
      <alignment vertical="center" wrapText="1"/>
    </xf>
    <xf numFmtId="0" fontId="4" fillId="0" borderId="0" xfId="0" applyFont="1"/>
    <xf numFmtId="0" fontId="5" fillId="0" borderId="2" xfId="3" applyFont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2" applyFont="1" applyBorder="1" applyAlignment="1" applyProtection="1">
      <alignment horizontal="left" vertical="center"/>
    </xf>
    <xf numFmtId="0" fontId="3" fillId="0" borderId="0" xfId="2" applyBorder="1" applyProtection="1"/>
    <xf numFmtId="0" fontId="3" fillId="0" borderId="0" xfId="2" applyAlignment="1">
      <alignment horizontal="left" vertical="center"/>
    </xf>
    <xf numFmtId="0" fontId="4" fillId="0" borderId="0" xfId="0" applyFont="1" applyAlignment="1">
      <alignment horizontal="left" vertical="center" wrapText="1" indent="1"/>
    </xf>
  </cellXfs>
  <cellStyles count="4">
    <cellStyle name="Check Cell" xfId="1" builtinId="23"/>
    <cellStyle name="Hyperlink" xfId="2" builtinId="8"/>
    <cellStyle name="Normal" xfId="0" builtinId="0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ds/2/307/a165e_ds_e_7_2_csm1264-795350.pdf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mouser.com/ProductDetail/Omron-Automation-and-Safety/A165E-S-01/?qs=sGAEpiMZZMsqIr59i2oRcvDxwJFRbdDf0uXZ8yAYzNw%3d" TargetMode="External"/><Relationship Id="rId2" Type="http://schemas.openxmlformats.org/officeDocument/2006/relationships/hyperlink" Target="http://www.mouser.com/ProductDetail/Omron-Electronics/D2HW-C263MR/?qs=sGAEpiMZZMtxh4LgnPvDW%252bp%252bAOs5gVcH" TargetMode="External"/><Relationship Id="rId1" Type="http://schemas.openxmlformats.org/officeDocument/2006/relationships/hyperlink" Target="http://www.mouser.com/ds/2/307/en-d2hw-20201.pdf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Littelfuse/0217002MXP/?qs=sGAEpiMZZMtxU2g%2f1juGqbdCHRI5TALuY7Y4dZG08Qk%3d" TargetMode="External"/><Relationship Id="rId2" Type="http://schemas.openxmlformats.org/officeDocument/2006/relationships/hyperlink" Target="http://www.mouser.com/ProductDetail/Omron-Electronics/P6D-04P/?qs=sGAEpiMZZMsALBJgpd149Ndg%252bwN8R2rxdTJlUJArYsk%3d" TargetMode="External"/><Relationship Id="rId1" Type="http://schemas.openxmlformats.org/officeDocument/2006/relationships/hyperlink" Target="http://www.mouser.com/ProductDetail/Omron/G6D-1A-ASI-DC12/?qs=%2fha2pyFadujVkh0Gwyt9qnTruLEYS71PBhJzP7KATIjtk0A7NHQUFA%3d%3d" TargetMode="External"/><Relationship Id="rId4" Type="http://schemas.openxmlformats.org/officeDocument/2006/relationships/hyperlink" Target="http://www.mouser.com/ProductDetail/Schurter/00318201/?qs=sGAEpiMZZMuxTAA0eeO5Gw59anVqG7J0yLU8NKrpOQg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olex/22-43-6030/?qs=%2Fha2pyFadujZSIkqFuu9pfAbA%252bc55yEPa0L20yR5s5c%3D" TargetMode="External"/><Relationship Id="rId13" Type="http://schemas.openxmlformats.org/officeDocument/2006/relationships/hyperlink" Target="https://www.sparkfun.com/products/9920" TargetMode="External"/><Relationship Id="rId18" Type="http://schemas.openxmlformats.org/officeDocument/2006/relationships/hyperlink" Target="http://www.trossenrobotics.com/dynamixel-ax-12-robot-actuator.aspx" TargetMode="External"/><Relationship Id="rId3" Type="http://schemas.openxmlformats.org/officeDocument/2006/relationships/hyperlink" Target="https://www.sparkfun.com/products/12622" TargetMode="External"/><Relationship Id="rId21" Type="http://schemas.openxmlformats.org/officeDocument/2006/relationships/hyperlink" Target="http://www.mouser.com/ProductDetail/Murata-Electronics/GRM155R61A104KA01D/?qs=sGAEpiMZZMs0AnBnWHyRQEzybnecWqjRhOc0xHRv%252bw8%3d" TargetMode="External"/><Relationship Id="rId7" Type="http://schemas.openxmlformats.org/officeDocument/2006/relationships/hyperlink" Target="http://www.mouser.com/ProductDetail/Fairchild-Semiconductor/FQP30N06L/?qs=%2Fha2pyFaduji0fg%2FlrI0nk1olBaTBVmAwVSKddLwzfQ%3D" TargetMode="External"/><Relationship Id="rId12" Type="http://schemas.openxmlformats.org/officeDocument/2006/relationships/hyperlink" Target="http://www.mouser.com/ProductDetail/Vishay/CRCW080550R0FKTA/?qs=aRXG1QX2Yl9J6LSLM7CpJQ%3d%3d" TargetMode="External"/><Relationship Id="rId17" Type="http://schemas.openxmlformats.org/officeDocument/2006/relationships/hyperlink" Target="http://www.mouser.com/new/embedded-solutions/beagleboneblack/n-5g1kZ2bv0qx" TargetMode="External"/><Relationship Id="rId25" Type="http://schemas.openxmlformats.org/officeDocument/2006/relationships/hyperlink" Target="https://www.sparkfun.com/products/9918" TargetMode="External"/><Relationship Id="rId2" Type="http://schemas.openxmlformats.org/officeDocument/2006/relationships/hyperlink" Target="https://www.sparkfun.com/products/12619" TargetMode="External"/><Relationship Id="rId16" Type="http://schemas.openxmlformats.org/officeDocument/2006/relationships/hyperlink" Target="http://www.mouser.com/ProductDetail/Apacer/AP16GMCSH4-B/?qs=sGAEpiMZZMtyMAXUUxCBE4AZ7JbBE3hTRlqQ2Hq7Z8o%3d" TargetMode="External"/><Relationship Id="rId20" Type="http://schemas.openxmlformats.org/officeDocument/2006/relationships/hyperlink" Target="http://www.mouser.com/ProductDetail/Taiyo-Yuden/LMK316B7106KL-TD/?qs=sGAEpiMZZMsh%252b1woXyUXj7c1PCWacDCMN3IQrdHnm7E%3d" TargetMode="External"/><Relationship Id="rId1" Type="http://schemas.openxmlformats.org/officeDocument/2006/relationships/hyperlink" Target="http://www.mouser.com/ProductDetail/Fairchild-Semiconductor/1N4148/?qs=sGAEpiMZZMudZehw8RjeZWbu6z6oTQTL" TargetMode="External"/><Relationship Id="rId6" Type="http://schemas.openxmlformats.org/officeDocument/2006/relationships/hyperlink" Target="http://www.mouser.com/ProductDetail/Fairchild-Semiconductor/FQP27P06/?qs=sGAEpiMZZMshyDBzk1%2FWi1oKJWRB0GXwqvciOrvtG%2F4%3D" TargetMode="External"/><Relationship Id="rId11" Type="http://schemas.openxmlformats.org/officeDocument/2006/relationships/hyperlink" Target="http://www.mouser.com/ProductDetail/Vishay/TNPW08057061BT/?qs=sGAEpiMZZMvdGkrng054twN1Uf5gDWJOW9yH6oo%252bIik%3d" TargetMode="External"/><Relationship Id="rId24" Type="http://schemas.openxmlformats.org/officeDocument/2006/relationships/hyperlink" Target="http://www.mouser.com/ProductDetail/STMicroelectronics/LD1085V50/?qs=sGAEpiMZZMsGz1a6aV8DcCRy2MVkeVbmq8UhGP29P1g%3d" TargetMode="External"/><Relationship Id="rId5" Type="http://schemas.openxmlformats.org/officeDocument/2006/relationships/hyperlink" Target="https://www.sparkfun.com/products/12621" TargetMode="External"/><Relationship Id="rId15" Type="http://schemas.openxmlformats.org/officeDocument/2006/relationships/hyperlink" Target="https://www.sparkfun.com/products/9921" TargetMode="External"/><Relationship Id="rId23" Type="http://schemas.openxmlformats.org/officeDocument/2006/relationships/hyperlink" Target="http://www.mouser.com/ProductDetail/Nichicon/UWT1V101MCL1GS/?qs=sGAEpiMZZMtZ1n0r9vR22RxmuzErLMSVBmnA2mTwl6Q%3d" TargetMode="External"/><Relationship Id="rId10" Type="http://schemas.openxmlformats.org/officeDocument/2006/relationships/hyperlink" Target="http://www.mouser.com/ProductDetail/Panasonic/ERJ-P6WF3301V/?qs=sGAEpiMZZMvdGkrng054t4TwNrulOmeCGt9o4bxosTAKRbEIXdIPyg%3d%3d" TargetMode="External"/><Relationship Id="rId19" Type="http://schemas.openxmlformats.org/officeDocument/2006/relationships/hyperlink" Target="http://www.mouser.com/ProductDetail/NXP/BC846215/?qs=%2fha2pyFadujuUAn4sl%2fZ3HIadiACA4SYaUXXifegWq7CBv9Mh%252bf%252blQ%3d%3d" TargetMode="External"/><Relationship Id="rId4" Type="http://schemas.openxmlformats.org/officeDocument/2006/relationships/hyperlink" Target="https://www.sparkfun.com/products/12620" TargetMode="External"/><Relationship Id="rId9" Type="http://schemas.openxmlformats.org/officeDocument/2006/relationships/hyperlink" Target="http://www.mouser.com/ProductDetail/Vishay-Thin-Film/PLTT0805Z1721AGT5/?qs=sGAEpiMZZMvdGkrng054t2RPW9MYoEveLabTrIrA%252buo%3d" TargetMode="External"/><Relationship Id="rId14" Type="http://schemas.openxmlformats.org/officeDocument/2006/relationships/hyperlink" Target="http://www.mouser.com/ProductDetail/Panasonic/ERJ-P6WF1002V/?qs=sGAEpiMZZMvdGkrng054t4TwNrulOmeC3j4fJE09Xf85wPvNPdhA1w%3d%3d" TargetMode="External"/><Relationship Id="rId22" Type="http://schemas.openxmlformats.org/officeDocument/2006/relationships/hyperlink" Target="http://www.mouser.com/ProductDetail/Vishay-Semiconductors/MURS360-E3-57T/?qs=sGAEpiMZZMtbRapU8LlZD0HbIjlpuZ44mWs6%252bcqziq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7" sqref="F7"/>
    </sheetView>
  </sheetViews>
  <sheetFormatPr defaultRowHeight="15" x14ac:dyDescent="0.25"/>
  <cols>
    <col min="1" max="1" width="24.28515625" bestFit="1" customWidth="1"/>
    <col min="2" max="2" width="23.5703125" bestFit="1" customWidth="1"/>
    <col min="3" max="4" width="23.5703125" customWidth="1"/>
    <col min="5" max="5" width="67.7109375" bestFit="1" customWidth="1"/>
    <col min="6" max="6" width="10.5703125" bestFit="1" customWidth="1"/>
    <col min="7" max="7" width="9.7109375" bestFit="1" customWidth="1"/>
    <col min="8" max="8" width="11.42578125" bestFit="1" customWidth="1"/>
    <col min="9" max="9" width="48.42578125" bestFit="1" customWidth="1"/>
  </cols>
  <sheetData>
    <row r="1" spans="1:9" ht="17.25" thickTop="1" thickBot="1" x14ac:dyDescent="0.3">
      <c r="A1" s="1" t="s">
        <v>5</v>
      </c>
      <c r="B1" s="1" t="s">
        <v>0</v>
      </c>
      <c r="C1" s="1" t="s">
        <v>16</v>
      </c>
      <c r="D1" s="1" t="s">
        <v>19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8</v>
      </c>
    </row>
    <row r="2" spans="1:9" ht="15.75" thickTop="1" x14ac:dyDescent="0.25">
      <c r="A2" t="s">
        <v>6</v>
      </c>
      <c r="B2" s="3" t="s">
        <v>11</v>
      </c>
      <c r="C2" t="s">
        <v>17</v>
      </c>
      <c r="D2" t="s">
        <v>20</v>
      </c>
      <c r="E2" s="2" t="s">
        <v>7</v>
      </c>
      <c r="F2">
        <v>5.71</v>
      </c>
      <c r="G2">
        <v>8</v>
      </c>
      <c r="H2">
        <f>F2*G2</f>
        <v>45.68</v>
      </c>
      <c r="I2" t="s">
        <v>9</v>
      </c>
    </row>
    <row r="3" spans="1:9" x14ac:dyDescent="0.25">
      <c r="A3" t="s">
        <v>12</v>
      </c>
      <c r="B3" s="3" t="s">
        <v>13</v>
      </c>
      <c r="C3" t="s">
        <v>18</v>
      </c>
      <c r="D3" t="s">
        <v>20</v>
      </c>
      <c r="F3">
        <v>6.58</v>
      </c>
      <c r="G3">
        <v>1</v>
      </c>
      <c r="H3">
        <f t="shared" ref="H3:H16" si="0">F3*G3</f>
        <v>6.58</v>
      </c>
      <c r="I3" t="s">
        <v>10</v>
      </c>
    </row>
    <row r="4" spans="1:9" x14ac:dyDescent="0.25">
      <c r="A4" t="s">
        <v>14</v>
      </c>
      <c r="B4" s="2" t="s">
        <v>15</v>
      </c>
      <c r="C4" t="s">
        <v>18</v>
      </c>
      <c r="D4" t="s">
        <v>20</v>
      </c>
      <c r="F4">
        <v>8.09</v>
      </c>
      <c r="G4">
        <v>1</v>
      </c>
      <c r="H4">
        <f t="shared" si="0"/>
        <v>8.09</v>
      </c>
      <c r="I4" t="s">
        <v>21</v>
      </c>
    </row>
    <row r="5" spans="1:9" x14ac:dyDescent="0.25">
      <c r="A5" t="s">
        <v>123</v>
      </c>
      <c r="B5" s="2" t="s">
        <v>124</v>
      </c>
      <c r="C5" t="s">
        <v>18</v>
      </c>
      <c r="D5" t="s">
        <v>126</v>
      </c>
      <c r="F5">
        <v>12.6</v>
      </c>
      <c r="G5">
        <v>1</v>
      </c>
      <c r="H5">
        <f t="shared" si="0"/>
        <v>12.6</v>
      </c>
      <c r="I5" t="s">
        <v>125</v>
      </c>
    </row>
    <row r="6" spans="1:9" x14ac:dyDescent="0.25">
      <c r="A6" t="s">
        <v>127</v>
      </c>
      <c r="B6" s="2" t="s">
        <v>128</v>
      </c>
      <c r="C6" t="s">
        <v>18</v>
      </c>
      <c r="D6" t="s">
        <v>126</v>
      </c>
      <c r="F6">
        <v>1.46</v>
      </c>
      <c r="G6">
        <v>1</v>
      </c>
      <c r="H6">
        <f t="shared" si="0"/>
        <v>1.46</v>
      </c>
      <c r="I6" t="s">
        <v>10</v>
      </c>
    </row>
    <row r="7" spans="1:9" x14ac:dyDescent="0.25">
      <c r="A7" t="s">
        <v>129</v>
      </c>
      <c r="B7" s="3" t="s">
        <v>133</v>
      </c>
      <c r="C7" t="s">
        <v>17</v>
      </c>
      <c r="D7" t="s">
        <v>130</v>
      </c>
      <c r="E7" s="2" t="s">
        <v>131</v>
      </c>
      <c r="F7">
        <v>32</v>
      </c>
      <c r="G7">
        <v>1</v>
      </c>
      <c r="H7">
        <f t="shared" si="0"/>
        <v>32</v>
      </c>
      <c r="I7" t="s">
        <v>132</v>
      </c>
    </row>
    <row r="8" spans="1:9" x14ac:dyDescent="0.25">
      <c r="H8">
        <f t="shared" si="0"/>
        <v>0</v>
      </c>
    </row>
    <row r="9" spans="1:9" x14ac:dyDescent="0.25">
      <c r="E9" s="2"/>
      <c r="H9">
        <f t="shared" si="0"/>
        <v>0</v>
      </c>
    </row>
    <row r="10" spans="1:9" x14ac:dyDescent="0.25">
      <c r="H10">
        <f t="shared" si="0"/>
        <v>0</v>
      </c>
    </row>
    <row r="11" spans="1:9" x14ac:dyDescent="0.25">
      <c r="H11">
        <f t="shared" si="0"/>
        <v>0</v>
      </c>
    </row>
    <row r="12" spans="1:9" x14ac:dyDescent="0.25">
      <c r="H12">
        <f t="shared" si="0"/>
        <v>0</v>
      </c>
    </row>
    <row r="13" spans="1:9" x14ac:dyDescent="0.25">
      <c r="H13">
        <f t="shared" si="0"/>
        <v>0</v>
      </c>
    </row>
    <row r="14" spans="1:9" x14ac:dyDescent="0.25">
      <c r="H14">
        <f t="shared" si="0"/>
        <v>0</v>
      </c>
    </row>
    <row r="15" spans="1:9" x14ac:dyDescent="0.25">
      <c r="H15">
        <f t="shared" si="0"/>
        <v>0</v>
      </c>
    </row>
    <row r="16" spans="1:9" x14ac:dyDescent="0.25">
      <c r="H16">
        <f t="shared" si="0"/>
        <v>0</v>
      </c>
    </row>
  </sheetData>
  <hyperlinks>
    <hyperlink ref="E2" r:id="rId1"/>
    <hyperlink ref="B2" r:id="rId2"/>
    <hyperlink ref="B3" r:id="rId3" location="91290a113/=11i0gxa" display="91290A111"/>
    <hyperlink ref="B4" r:id="rId4" location="8305a12/=11i0icf"/>
    <hyperlink ref="B5" r:id="rId5" location="92745a320/=11in8yp"/>
    <hyperlink ref="B6" r:id="rId6" location="90272a106/=11indgx"/>
    <hyperlink ref="B7" r:id="rId7"/>
    <hyperlink ref="E7" r:id="rId8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C1" workbookViewId="0">
      <selection activeCell="C5" sqref="C5"/>
    </sheetView>
  </sheetViews>
  <sheetFormatPr defaultRowHeight="15" x14ac:dyDescent="0.25"/>
  <cols>
    <col min="1" max="1" width="19.5703125" bestFit="1" customWidth="1"/>
    <col min="3" max="3" width="46.5703125" bestFit="1" customWidth="1"/>
    <col min="4" max="4" width="13.85546875" bestFit="1" customWidth="1"/>
    <col min="5" max="5" width="134.85546875" bestFit="1" customWidth="1"/>
  </cols>
  <sheetData>
    <row r="1" spans="1:5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5" ht="15.75" thickTop="1" x14ac:dyDescent="0.25">
      <c r="A2" t="s">
        <v>111</v>
      </c>
      <c r="B2" t="s">
        <v>101</v>
      </c>
      <c r="C2" t="s">
        <v>102</v>
      </c>
      <c r="D2">
        <v>1</v>
      </c>
      <c r="E2" s="2" t="s">
        <v>103</v>
      </c>
    </row>
    <row r="3" spans="1:5" x14ac:dyDescent="0.25">
      <c r="A3" t="s">
        <v>110</v>
      </c>
      <c r="B3" t="s">
        <v>101</v>
      </c>
      <c r="C3" t="s">
        <v>104</v>
      </c>
      <c r="D3">
        <v>1</v>
      </c>
      <c r="E3" s="2" t="s">
        <v>105</v>
      </c>
    </row>
    <row r="4" spans="1:5" x14ac:dyDescent="0.25">
      <c r="A4" t="s">
        <v>106</v>
      </c>
      <c r="B4" t="s">
        <v>107</v>
      </c>
      <c r="C4" s="10" t="s">
        <v>108</v>
      </c>
      <c r="D4">
        <v>6</v>
      </c>
      <c r="E4" s="2" t="s">
        <v>134</v>
      </c>
    </row>
    <row r="5" spans="1:5" x14ac:dyDescent="0.25">
      <c r="C5" s="10" t="s">
        <v>136</v>
      </c>
      <c r="D5">
        <v>3</v>
      </c>
      <c r="E5" s="2" t="s">
        <v>135</v>
      </c>
    </row>
    <row r="6" spans="1:5" x14ac:dyDescent="0.25">
      <c r="A6" t="s">
        <v>109</v>
      </c>
      <c r="B6" t="s">
        <v>101</v>
      </c>
      <c r="C6" s="4" t="s">
        <v>112</v>
      </c>
      <c r="D6">
        <v>3</v>
      </c>
      <c r="E6" s="2" t="s">
        <v>113</v>
      </c>
    </row>
  </sheetData>
  <hyperlinks>
    <hyperlink ref="E2" r:id="rId1"/>
    <hyperlink ref="E3" r:id="rId2"/>
    <hyperlink ref="E4" r:id="rId3"/>
    <hyperlink ref="E6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6" sqref="D26"/>
    </sheetView>
  </sheetViews>
  <sheetFormatPr defaultColWidth="9.140625" defaultRowHeight="15" x14ac:dyDescent="0.25"/>
  <cols>
    <col min="1" max="1" width="30.28515625" style="6" customWidth="1"/>
    <col min="2" max="2" width="30" style="6" customWidth="1"/>
    <col min="3" max="3" width="9.140625" style="6"/>
    <col min="4" max="4" width="26" style="6" customWidth="1"/>
    <col min="5" max="5" width="139.28515625" style="6" customWidth="1"/>
    <col min="6" max="6" width="123.42578125" style="6" bestFit="1" customWidth="1"/>
    <col min="7" max="16384" width="9.140625" style="6"/>
  </cols>
  <sheetData>
    <row r="1" spans="1:6" ht="20.25" thickBot="1" x14ac:dyDescent="0.3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</row>
    <row r="2" spans="1:6" ht="15.75" thickTop="1" x14ac:dyDescent="0.25">
      <c r="A2" s="6" t="s">
        <v>27</v>
      </c>
      <c r="B2" s="6" t="s">
        <v>28</v>
      </c>
      <c r="C2" s="6" t="s">
        <v>29</v>
      </c>
      <c r="D2" s="6">
        <v>8</v>
      </c>
      <c r="E2" s="2" t="s">
        <v>99</v>
      </c>
      <c r="F2" s="6" t="s">
        <v>100</v>
      </c>
    </row>
    <row r="3" spans="1:6" x14ac:dyDescent="0.25">
      <c r="A3" s="6" t="s">
        <v>30</v>
      </c>
      <c r="B3" s="6" t="s">
        <v>31</v>
      </c>
      <c r="C3" s="6" t="s">
        <v>29</v>
      </c>
      <c r="D3" s="6">
        <v>20</v>
      </c>
      <c r="E3" s="8" t="s">
        <v>32</v>
      </c>
    </row>
    <row r="4" spans="1:6" x14ac:dyDescent="0.25">
      <c r="A4" s="6" t="s">
        <v>33</v>
      </c>
      <c r="B4" s="6" t="s">
        <v>34</v>
      </c>
      <c r="C4" s="6" t="s">
        <v>35</v>
      </c>
      <c r="D4" s="6">
        <v>20</v>
      </c>
      <c r="E4" s="8" t="s">
        <v>36</v>
      </c>
    </row>
    <row r="5" spans="1:6" x14ac:dyDescent="0.25">
      <c r="A5" s="6" t="s">
        <v>37</v>
      </c>
      <c r="C5" s="6" t="s">
        <v>38</v>
      </c>
      <c r="D5" s="6">
        <v>10</v>
      </c>
      <c r="E5" s="8" t="s">
        <v>114</v>
      </c>
    </row>
    <row r="6" spans="1:6" x14ac:dyDescent="0.25">
      <c r="A6" s="6" t="s">
        <v>39</v>
      </c>
      <c r="C6" s="6" t="s">
        <v>40</v>
      </c>
      <c r="D6" s="6">
        <v>10</v>
      </c>
      <c r="E6" s="7" t="s">
        <v>41</v>
      </c>
    </row>
    <row r="7" spans="1:6" x14ac:dyDescent="0.25">
      <c r="A7" s="6" t="s">
        <v>42</v>
      </c>
      <c r="C7" s="6" t="s">
        <v>43</v>
      </c>
      <c r="D7" s="6" t="s">
        <v>44</v>
      </c>
      <c r="E7" s="7" t="s">
        <v>45</v>
      </c>
    </row>
    <row r="8" spans="1:6" x14ac:dyDescent="0.25">
      <c r="A8" s="6" t="s">
        <v>46</v>
      </c>
      <c r="C8" s="6" t="s">
        <v>47</v>
      </c>
      <c r="D8" s="6" t="s">
        <v>44</v>
      </c>
      <c r="E8" s="7" t="s">
        <v>48</v>
      </c>
    </row>
    <row r="9" spans="1:6" x14ac:dyDescent="0.25">
      <c r="A9" s="6" t="s">
        <v>49</v>
      </c>
      <c r="C9" s="6" t="s">
        <v>50</v>
      </c>
      <c r="D9" s="6" t="s">
        <v>44</v>
      </c>
      <c r="E9" s="7" t="s">
        <v>51</v>
      </c>
    </row>
    <row r="10" spans="1:6" x14ac:dyDescent="0.25">
      <c r="A10" s="6" t="s">
        <v>52</v>
      </c>
      <c r="C10" s="6" t="s">
        <v>53</v>
      </c>
      <c r="D10" s="6" t="s">
        <v>44</v>
      </c>
      <c r="E10" s="7" t="s">
        <v>54</v>
      </c>
    </row>
    <row r="11" spans="1:6" x14ac:dyDescent="0.25">
      <c r="A11" s="6" t="s">
        <v>115</v>
      </c>
      <c r="C11" s="6" t="s">
        <v>116</v>
      </c>
      <c r="D11" s="6">
        <v>10</v>
      </c>
      <c r="E11" s="7" t="s">
        <v>117</v>
      </c>
    </row>
    <row r="14" spans="1:6" x14ac:dyDescent="0.25">
      <c r="A14" s="6" t="s">
        <v>55</v>
      </c>
      <c r="B14" s="6" t="s">
        <v>56</v>
      </c>
      <c r="C14" s="6" t="s">
        <v>57</v>
      </c>
      <c r="D14" s="6">
        <v>36</v>
      </c>
      <c r="E14" s="7" t="s">
        <v>58</v>
      </c>
    </row>
    <row r="15" spans="1:6" x14ac:dyDescent="0.25">
      <c r="A15" s="6" t="s">
        <v>59</v>
      </c>
      <c r="B15" s="6" t="s">
        <v>60</v>
      </c>
      <c r="C15" s="6" t="s">
        <v>61</v>
      </c>
      <c r="D15" s="6">
        <v>36</v>
      </c>
      <c r="E15" s="7" t="s">
        <v>62</v>
      </c>
    </row>
    <row r="17" spans="1:5" x14ac:dyDescent="0.25">
      <c r="A17" s="6" t="s">
        <v>63</v>
      </c>
      <c r="B17" s="6" t="s">
        <v>64</v>
      </c>
      <c r="C17" s="6" t="s">
        <v>65</v>
      </c>
      <c r="D17" s="6">
        <v>10</v>
      </c>
      <c r="E17" s="7" t="s">
        <v>66</v>
      </c>
    </row>
    <row r="18" spans="1:5" x14ac:dyDescent="0.25">
      <c r="A18" s="6" t="s">
        <v>67</v>
      </c>
      <c r="B18" s="6" t="s">
        <v>68</v>
      </c>
      <c r="C18" s="6" t="s">
        <v>69</v>
      </c>
      <c r="D18" s="6">
        <v>25</v>
      </c>
      <c r="E18" s="8" t="s">
        <v>70</v>
      </c>
    </row>
    <row r="20" spans="1:5" x14ac:dyDescent="0.25">
      <c r="A20" s="6" t="s">
        <v>71</v>
      </c>
      <c r="B20" s="6" t="s">
        <v>72</v>
      </c>
      <c r="D20" s="6">
        <v>25</v>
      </c>
      <c r="E20" s="9" t="s">
        <v>73</v>
      </c>
    </row>
    <row r="21" spans="1:5" x14ac:dyDescent="0.25">
      <c r="A21" s="6" t="s">
        <v>74</v>
      </c>
      <c r="B21" s="6" t="s">
        <v>75</v>
      </c>
      <c r="D21" s="6">
        <v>25</v>
      </c>
      <c r="E21" s="9" t="s">
        <v>76</v>
      </c>
    </row>
    <row r="22" spans="1:5" x14ac:dyDescent="0.25">
      <c r="A22" s="6" t="s">
        <v>77</v>
      </c>
      <c r="B22" s="6" t="s">
        <v>78</v>
      </c>
      <c r="D22" s="6">
        <v>10</v>
      </c>
      <c r="E22" s="9" t="s">
        <v>79</v>
      </c>
    </row>
    <row r="23" spans="1:5" x14ac:dyDescent="0.25">
      <c r="A23" s="6" t="s">
        <v>80</v>
      </c>
      <c r="B23" s="6" t="s">
        <v>81</v>
      </c>
      <c r="D23" s="6">
        <v>25</v>
      </c>
      <c r="E23" s="9" t="s">
        <v>82</v>
      </c>
    </row>
    <row r="24" spans="1:5" x14ac:dyDescent="0.25">
      <c r="A24" s="6" t="s">
        <v>83</v>
      </c>
      <c r="B24" s="6" t="s">
        <v>84</v>
      </c>
      <c r="D24" s="6">
        <v>25</v>
      </c>
      <c r="E24" s="9" t="s">
        <v>85</v>
      </c>
    </row>
    <row r="25" spans="1:5" x14ac:dyDescent="0.25">
      <c r="E25" s="9"/>
    </row>
    <row r="26" spans="1:5" x14ac:dyDescent="0.25">
      <c r="E26" s="9"/>
    </row>
    <row r="29" spans="1:5" x14ac:dyDescent="0.25">
      <c r="B29" s="6" t="s">
        <v>86</v>
      </c>
      <c r="C29" s="6" t="s">
        <v>87</v>
      </c>
      <c r="D29" s="6">
        <v>10</v>
      </c>
      <c r="E29" s="9" t="s">
        <v>88</v>
      </c>
    </row>
    <row r="30" spans="1:5" x14ac:dyDescent="0.25">
      <c r="B30" s="6" t="s">
        <v>89</v>
      </c>
      <c r="C30" s="6" t="s">
        <v>90</v>
      </c>
      <c r="D30" s="6">
        <v>10</v>
      </c>
      <c r="E30" s="9" t="s">
        <v>91</v>
      </c>
    </row>
    <row r="31" spans="1:5" x14ac:dyDescent="0.25">
      <c r="B31" s="6" t="s">
        <v>118</v>
      </c>
      <c r="C31" s="6" t="s">
        <v>119</v>
      </c>
      <c r="D31" s="6">
        <v>50</v>
      </c>
      <c r="E31" s="2" t="s">
        <v>120</v>
      </c>
    </row>
    <row r="33" spans="1:5" x14ac:dyDescent="0.25">
      <c r="A33" s="6" t="s">
        <v>92</v>
      </c>
      <c r="B33" s="6" t="s">
        <v>121</v>
      </c>
      <c r="C33" s="6" t="s">
        <v>121</v>
      </c>
      <c r="D33" s="6">
        <v>10</v>
      </c>
      <c r="E33" s="2" t="s">
        <v>122</v>
      </c>
    </row>
    <row r="34" spans="1:5" x14ac:dyDescent="0.25">
      <c r="A34" s="6" t="s">
        <v>93</v>
      </c>
      <c r="D34" s="6">
        <v>2</v>
      </c>
      <c r="E34" s="9" t="s">
        <v>94</v>
      </c>
    </row>
    <row r="35" spans="1:5" x14ac:dyDescent="0.25">
      <c r="A35" s="6" t="s">
        <v>95</v>
      </c>
      <c r="D35" s="6">
        <v>2</v>
      </c>
      <c r="E35" s="9" t="s">
        <v>96</v>
      </c>
    </row>
    <row r="36" spans="1:5" x14ac:dyDescent="0.25">
      <c r="A36" s="6" t="s">
        <v>97</v>
      </c>
      <c r="D36" s="6">
        <v>1</v>
      </c>
      <c r="E36" s="9" t="s">
        <v>98</v>
      </c>
    </row>
  </sheetData>
  <hyperlinks>
    <hyperlink ref="E6" r:id="rId1"/>
    <hyperlink ref="E7" r:id="rId2"/>
    <hyperlink ref="E8" r:id="rId3"/>
    <hyperlink ref="E9" r:id="rId4"/>
    <hyperlink ref="E10" r:id="rId5"/>
    <hyperlink ref="E14" r:id="rId6"/>
    <hyperlink ref="E15" r:id="rId7"/>
    <hyperlink ref="E17" r:id="rId8"/>
    <hyperlink ref="E20" r:id="rId9"/>
    <hyperlink ref="E21" r:id="rId10"/>
    <hyperlink ref="E22" r:id="rId11"/>
    <hyperlink ref="E24" r:id="rId12"/>
    <hyperlink ref="E29" r:id="rId13"/>
    <hyperlink ref="E23" r:id="rId14"/>
    <hyperlink ref="E30" r:id="rId15"/>
    <hyperlink ref="E34" r:id="rId16"/>
    <hyperlink ref="E35" r:id="rId17"/>
    <hyperlink ref="E36" r:id="rId18"/>
    <hyperlink ref="E18" r:id="rId19"/>
    <hyperlink ref="E3" r:id="rId20"/>
    <hyperlink ref="E4" r:id="rId21"/>
    <hyperlink ref="E5" r:id="rId22"/>
    <hyperlink ref="E2" r:id="rId23"/>
    <hyperlink ref="E33" r:id="rId24"/>
    <hyperlink ref="E31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Fuse_Board</vt:lpstr>
      <vt:lpstr>Arm_Motor_Controller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Dexter Watkins</cp:lastModifiedBy>
  <dcterms:created xsi:type="dcterms:W3CDTF">2016-03-10T17:40:32Z</dcterms:created>
  <dcterms:modified xsi:type="dcterms:W3CDTF">2016-03-14T04:01:07Z</dcterms:modified>
</cp:coreProperties>
</file>