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9" i="3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AF3"/>
  <c r="AE3"/>
  <c r="H3"/>
  <c r="X10" i="2"/>
  <c r="R10"/>
  <c r="AI10"/>
  <c r="U10"/>
  <c r="O10"/>
  <c r="F28" i="3"/>
  <c r="AA10" i="2" l="1"/>
  <c r="I3" i="3"/>
  <c r="AI12" i="2"/>
  <c r="J3" i="3" l="1"/>
  <c r="O12" i="2"/>
  <c r="AA12"/>
  <c r="R12"/>
  <c r="U12"/>
  <c r="X12"/>
  <c r="AI3"/>
  <c r="X3"/>
  <c r="U3"/>
  <c r="R3"/>
  <c r="O3"/>
  <c r="K3"/>
  <c r="AA3" l="1"/>
  <c r="AE3" s="1"/>
  <c r="K10"/>
  <c r="AE10" l="1"/>
  <c r="AE12" s="1"/>
  <c r="K12"/>
  <c r="AA13" l="1"/>
  <c r="O13"/>
  <c r="U13"/>
  <c r="X13"/>
  <c r="R13"/>
  <c r="AE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5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6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<sst xmlns="http://schemas.openxmlformats.org/spreadsheetml/2006/main" count="102" uniqueCount="66">
  <si>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</si>
  <si>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</si>
  <si>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</si>
  <si>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</si>
  <si>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</si>
  <si>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</si>
  <si>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</si>
  <si>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</si>
  <si>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</si>
  <si>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</si>
  <si>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</si>
  <si>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</si>
  <si>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</si>
  <si>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</si>
  <si>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</si>
  <si>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</si>
  <si>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</si>
  <si>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</si>
  <si>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</si>
  <si>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</si>
  <si>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</si>
  <si>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</si>
  <si>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</si>
  <si>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</si>
  <si>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</si>
  <si>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</si>
  <si>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</si>
  <si>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</si>
  <si>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</si>
  <si>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</si>
  <si>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</si>
  <si>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</si>
  <si>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</si>
  <si>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</si>
  <si>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</si>
  <si>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</si>
  <si>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</si>
  <si>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</si>
  <si>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</si>
  <si>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</si>
  <si>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</si>
  <si>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</si>
  <si>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Skill Up</t>
    <phoneticPr fontId="6"/>
  </si>
  <si>
    <t>Shubham</t>
    <phoneticPr fontId="5"/>
  </si>
  <si>
    <t>OK</t>
  </si>
  <si>
    <t>Page_Load</t>
    <phoneticPr fontId="6"/>
  </si>
  <si>
    <t>HTML</t>
    <phoneticPr fontId="6"/>
  </si>
  <si>
    <t>Address</t>
    <phoneticPr fontId="5"/>
  </si>
  <si>
    <t>Favourite websites</t>
    <phoneticPr fontId="5"/>
  </si>
  <si>
    <t>Movies</t>
    <phoneticPr fontId="5"/>
  </si>
  <si>
    <t>Fields</t>
    <phoneticPr fontId="6"/>
  </si>
  <si>
    <t>Nmae</t>
    <phoneticPr fontId="5"/>
  </si>
  <si>
    <t>Exception</t>
    <phoneticPr fontId="5"/>
  </si>
  <si>
    <t>O</t>
    <phoneticPr fontId="5"/>
  </si>
  <si>
    <t>Editable</t>
    <phoneticPr fontId="5"/>
  </si>
  <si>
    <t>Redirect to other page</t>
    <phoneticPr fontId="5"/>
  </si>
  <si>
    <t>Content</t>
    <phoneticPr fontId="5"/>
  </si>
  <si>
    <t>Fixed content</t>
    <phoneticPr fontId="5"/>
  </si>
  <si>
    <t>Assignment 3</t>
    <phoneticPr fontId="6"/>
  </si>
  <si>
    <t>MySelfFormattedCSS.html</t>
    <phoneticPr fontId="5"/>
  </si>
  <si>
    <t>Css file</t>
    <phoneticPr fontId="5"/>
  </si>
  <si>
    <t>O</t>
    <phoneticPr fontId="5"/>
  </si>
  <si>
    <t>Show all records with formatting</t>
    <phoneticPr fontId="5"/>
  </si>
  <si>
    <t>N</t>
  </si>
  <si>
    <t>Shubham</t>
    <phoneticPr fontId="5"/>
  </si>
  <si>
    <t>[ JVS : Day 01 Assignment 3]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</si>
</sst>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6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center" vertical="center" wrapText="1"/>
    </xf>
    <xf numFmtId="49" fontId="11" fillId="0" borderId="37" xfId="3" applyNumberFormat="1" applyFont="1" applyFill="1" applyBorder="1" applyAlignment="1">
      <alignment horizontal="center" vertical="center" wrapText="1"/>
    </xf>
    <xf numFmtId="49" fontId="13" fillId="0" borderId="37" xfId="3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5" xfId="4" applyNumberFormat="1" applyFont="1" applyFill="1" applyBorder="1" applyAlignment="1">
      <alignment horizontal="center" vertical="center" wrapText="1"/>
    </xf>
    <xf numFmtId="0" fontId="11" fillId="0" borderId="40" xfId="4" applyNumberFormat="1" applyFont="1" applyFill="1" applyBorder="1" applyAlignment="1">
      <alignment horizontal="center" vertical="center" wrapText="1"/>
    </xf>
    <xf numFmtId="0" fontId="11" fillId="0" borderId="37" xfId="4" applyNumberFormat="1" applyFont="1" applyFill="1" applyBorder="1" applyAlignment="1">
      <alignment horizontal="center" vertical="center" wrapText="1"/>
    </xf>
    <xf numFmtId="0" fontId="11" fillId="0" borderId="3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44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4" xfId="5" applyNumberFormat="1" applyFont="1" applyFill="1" applyBorder="1" applyAlignment="1">
      <alignment horizontal="left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vertical="top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6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38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2" xfId="3" applyNumberFormat="1" applyFont="1" applyFill="1" applyBorder="1" applyAlignment="1">
      <alignment horizontal="left" vertical="top" wrapText="1"/>
    </xf>
    <xf numFmtId="49" fontId="11" fillId="0" borderId="29" xfId="4" applyNumberFormat="1" applyFont="1" applyFill="1" applyBorder="1" applyAlignment="1">
      <alignment horizontal="left" vertical="center" wrapText="1"/>
    </xf>
    <xf numFmtId="49" fontId="11" fillId="0" borderId="44" xfId="4" applyNumberFormat="1" applyFont="1" applyFill="1" applyBorder="1" applyAlignment="1">
      <alignment horizontal="left" vertical="center" wrapText="1"/>
    </xf>
    <xf numFmtId="49" fontId="11" fillId="0" borderId="36" xfId="4" applyNumberFormat="1" applyFont="1" applyFill="1" applyBorder="1" applyAlignment="1">
      <alignment horizontal="left" vertical="center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45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57150</xdr:colOff>
      <xdr:row>49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/>
  </sheetViews>
  <sheetFormatPr defaultRowHeight="13.5"/>
  <cols>
    <col min="1" max="1" width="9" customWidth="1"/>
    <col min="2" max="2" width="10.25" customWidth="1"/>
  </cols>
  <sheetData>
    <row r="2" spans="1:9">
      <c r="A2" s="67"/>
      <c r="B2" s="67"/>
      <c r="C2" s="63"/>
      <c r="D2" s="63"/>
      <c r="E2" s="63"/>
      <c r="F2" s="63"/>
      <c r="G2" s="63"/>
      <c r="H2" s="63"/>
      <c r="I2" s="63"/>
    </row>
    <row r="3" spans="1:9">
      <c r="A3" s="67"/>
      <c r="B3" s="67"/>
      <c r="C3" s="63"/>
      <c r="D3" s="63"/>
      <c r="E3" s="63"/>
      <c r="F3" s="63"/>
      <c r="G3" s="63"/>
      <c r="H3" s="63"/>
      <c r="I3" s="63"/>
    </row>
    <row r="4" spans="1:9" ht="15">
      <c r="A4" s="64"/>
      <c r="B4" s="64"/>
      <c r="C4" s="63"/>
      <c r="D4" s="63"/>
      <c r="E4" s="63"/>
      <c r="F4" s="63"/>
      <c r="G4" s="63"/>
      <c r="H4" s="63"/>
      <c r="I4" s="63"/>
    </row>
    <row r="5" spans="1:9" ht="15">
      <c r="A5" s="66"/>
      <c r="B5" s="66"/>
    </row>
    <row r="6" spans="1:9" ht="15">
      <c r="A6" s="65"/>
      <c r="B6" s="66"/>
    </row>
    <row r="7" spans="1:9" ht="15">
      <c r="A7" s="65"/>
      <c r="B7" s="66"/>
    </row>
    <row r="8" spans="1:9" ht="15">
      <c r="A8" s="65"/>
      <c r="B8" s="66"/>
    </row>
    <row r="9" spans="1:9" ht="15">
      <c r="A9" s="65"/>
      <c r="B9" s="66"/>
    </row>
    <row r="10" spans="1:9" ht="15">
      <c r="A10" s="65"/>
      <c r="B10" s="66"/>
    </row>
    <row r="11" spans="1:9" ht="15">
      <c r="A11" s="65"/>
      <c r="B11" s="6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abSelected="1" topLeftCell="A5" workbookViewId="0">
      <selection activeCell="B7" sqref="B7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21"/>
      <c r="C3" s="123"/>
      <c r="D3" s="133"/>
      <c r="E3" s="134"/>
      <c r="F3" s="134"/>
      <c r="G3" s="134"/>
      <c r="H3" s="134"/>
      <c r="I3" s="134"/>
      <c r="J3" s="135"/>
      <c r="K3" s="124">
        <f ca="1">IF($D3="",0,MAX(INDIRECT("'"&amp;$D3&amp;"'!$H3:$AZ3")))</f>
        <v>0</v>
      </c>
      <c r="L3" s="125"/>
      <c r="M3" s="125"/>
      <c r="N3" s="126"/>
      <c r="O3" s="121" t="str">
        <f ca="1">IF($D3="","",COUNTIF(INDIRECT("'"&amp;$D3&amp;"'!$H26:$AZ26"),O$9))</f>
        <v/>
      </c>
      <c r="P3" s="122"/>
      <c r="Q3" s="123"/>
      <c r="R3" s="121" t="str">
        <f ca="1">IF($D3="","",COUNTIF(INDIRECT("'"&amp;$D3&amp;"'!$H26:$AZ26"),R$9))</f>
        <v/>
      </c>
      <c r="S3" s="122"/>
      <c r="T3" s="123"/>
      <c r="U3" s="121" t="str">
        <f ca="1">IF($D3="","",COUNTIF(INDIRECT("'"&amp;$D3&amp;"'!$H26:$AZ26"),U$9))</f>
        <v/>
      </c>
      <c r="V3" s="122"/>
      <c r="W3" s="123"/>
      <c r="X3" s="121" t="str">
        <f ca="1">IF($D3="","",COUNTIF(INDIRECT("'"&amp;$D3&amp;"'!$H26:$AZ26"),X$9))</f>
        <v/>
      </c>
      <c r="Y3" s="122"/>
      <c r="Z3" s="123"/>
      <c r="AA3" s="124">
        <f ca="1">SUM(O3:Z3)</f>
        <v>0</v>
      </c>
      <c r="AB3" s="125"/>
      <c r="AC3" s="125"/>
      <c r="AD3" s="126"/>
      <c r="AE3" s="124">
        <f ca="1">K3-AA3</f>
        <v>0</v>
      </c>
      <c r="AF3" s="125"/>
      <c r="AG3" s="125"/>
      <c r="AH3" s="126"/>
      <c r="AI3" s="127" t="str">
        <f ca="1">IF($D3="","",SUM(INDIRECT("'"&amp;$D3&amp;"'!$H28:$AZ28")))</f>
        <v/>
      </c>
      <c r="AJ3" s="128"/>
      <c r="AK3" s="128"/>
      <c r="AL3" s="129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30" t="s">
        <v>65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2"/>
    </row>
    <row r="8" spans="2:38" ht="13.5" customHeight="1">
      <c r="B8" s="115"/>
      <c r="C8" s="116"/>
      <c r="D8" s="115"/>
      <c r="E8" s="117"/>
      <c r="F8" s="117"/>
      <c r="G8" s="117"/>
      <c r="H8" s="117"/>
      <c r="I8" s="117"/>
      <c r="J8" s="116"/>
      <c r="K8" s="103" t="s">
        <v>1</v>
      </c>
      <c r="L8" s="104"/>
      <c r="M8" s="104"/>
      <c r="N8" s="105"/>
      <c r="O8" s="118" t="s">
        <v>2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20"/>
      <c r="AA8" s="103" t="s">
        <v>3</v>
      </c>
      <c r="AB8" s="104"/>
      <c r="AC8" s="104"/>
      <c r="AD8" s="105"/>
      <c r="AE8" s="103" t="s">
        <v>3</v>
      </c>
      <c r="AF8" s="104"/>
      <c r="AG8" s="104"/>
      <c r="AH8" s="105"/>
      <c r="AI8" s="106"/>
      <c r="AJ8" s="107"/>
      <c r="AK8" s="107"/>
      <c r="AL8" s="108"/>
    </row>
    <row r="9" spans="2:38" s="3" customFormat="1">
      <c r="B9" s="109" t="s">
        <v>4</v>
      </c>
      <c r="C9" s="110"/>
      <c r="D9" s="109" t="s">
        <v>5</v>
      </c>
      <c r="E9" s="111"/>
      <c r="F9" s="111"/>
      <c r="G9" s="111"/>
      <c r="H9" s="111"/>
      <c r="I9" s="111"/>
      <c r="J9" s="110"/>
      <c r="K9" s="97" t="s">
        <v>6</v>
      </c>
      <c r="L9" s="98"/>
      <c r="M9" s="98"/>
      <c r="N9" s="99"/>
      <c r="O9" s="112" t="s">
        <v>7</v>
      </c>
      <c r="P9" s="113"/>
      <c r="Q9" s="114"/>
      <c r="R9" s="112" t="s">
        <v>8</v>
      </c>
      <c r="S9" s="113"/>
      <c r="T9" s="114"/>
      <c r="U9" s="112" t="s">
        <v>9</v>
      </c>
      <c r="V9" s="113"/>
      <c r="W9" s="114"/>
      <c r="X9" s="112" t="s">
        <v>10</v>
      </c>
      <c r="Y9" s="113"/>
      <c r="Z9" s="114"/>
      <c r="AA9" s="97" t="s">
        <v>11</v>
      </c>
      <c r="AB9" s="98"/>
      <c r="AC9" s="98"/>
      <c r="AD9" s="99"/>
      <c r="AE9" s="97" t="s">
        <v>12</v>
      </c>
      <c r="AF9" s="98"/>
      <c r="AG9" s="98"/>
      <c r="AH9" s="99"/>
      <c r="AI9" s="100" t="s">
        <v>13</v>
      </c>
      <c r="AJ9" s="101"/>
      <c r="AK9" s="101"/>
      <c r="AL9" s="102"/>
    </row>
    <row r="10" spans="2:38" s="3" customFormat="1" ht="15" customHeight="1">
      <c r="B10" s="121">
        <v>1</v>
      </c>
      <c r="C10" s="123"/>
      <c r="D10" s="133" t="s">
        <v>45</v>
      </c>
      <c r="E10" s="134"/>
      <c r="F10" s="134"/>
      <c r="G10" s="134"/>
      <c r="H10" s="134"/>
      <c r="I10" s="134"/>
      <c r="J10" s="135"/>
      <c r="K10" s="124">
        <f ca="1">IF($D10="",0,MAX(INDIRECT("'"&amp;$D10&amp;"'!$H3:$AZ3")))</f>
        <v>3</v>
      </c>
      <c r="L10" s="125"/>
      <c r="M10" s="125"/>
      <c r="N10" s="126"/>
      <c r="O10" s="121">
        <f ca="1">IF($D10="","",COUNTIF(INDIRECT("'"&amp;$D10&amp;"'!$H51:$AZ51"),O$9))</f>
        <v>0</v>
      </c>
      <c r="P10" s="122"/>
      <c r="Q10" s="123"/>
      <c r="R10" s="121">
        <f ca="1">IF($D10="","",COUNTIF(INDIRECT("'"&amp;$D10&amp;"'!$H51:$AZ51"),R$9))</f>
        <v>0</v>
      </c>
      <c r="S10" s="122"/>
      <c r="T10" s="123"/>
      <c r="U10" s="121">
        <f ca="1">IF($D10="","",COUNTIF(INDIRECT("'"&amp;$D10&amp;"'!$H51:$AZ51"),U$9))</f>
        <v>0</v>
      </c>
      <c r="V10" s="122"/>
      <c r="W10" s="123"/>
      <c r="X10" s="121">
        <f ca="1">IF($D10="","",COUNTIF(INDIRECT("'"&amp;$D10&amp;"'!$H51:$AZ51"),X$9))</f>
        <v>0</v>
      </c>
      <c r="Y10" s="122"/>
      <c r="Z10" s="123"/>
      <c r="AA10" s="124">
        <f ca="1">SUM(O10:Z10)</f>
        <v>0</v>
      </c>
      <c r="AB10" s="125"/>
      <c r="AC10" s="125"/>
      <c r="AD10" s="126"/>
      <c r="AE10" s="124">
        <f ca="1">K10-AA10</f>
        <v>3</v>
      </c>
      <c r="AF10" s="125"/>
      <c r="AG10" s="125"/>
      <c r="AH10" s="126"/>
      <c r="AI10" s="127">
        <f ca="1">IF($D10="","",SUM(INDIRECT("'"&amp;$D10&amp;"'!$H28:$AZ28")))</f>
        <v>0</v>
      </c>
      <c r="AJ10" s="128"/>
      <c r="AK10" s="128"/>
      <c r="AL10" s="129"/>
    </row>
    <row r="11" spans="2:38" s="3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 ht="12.75" customHeight="1">
      <c r="B12" s="88" t="s">
        <v>1</v>
      </c>
      <c r="C12" s="89"/>
      <c r="D12" s="89"/>
      <c r="E12" s="89"/>
      <c r="F12" s="89"/>
      <c r="G12" s="89"/>
      <c r="H12" s="89"/>
      <c r="I12" s="89"/>
      <c r="J12" s="90"/>
      <c r="K12" s="82">
        <f ca="1">SUBTOTAL(9,K9:K11)</f>
        <v>3</v>
      </c>
      <c r="L12" s="83"/>
      <c r="M12" s="83"/>
      <c r="N12" s="84"/>
      <c r="O12" s="94">
        <f ca="1">SUBTOTAL(9,O9:O11)</f>
        <v>0</v>
      </c>
      <c r="P12" s="95"/>
      <c r="Q12" s="96"/>
      <c r="R12" s="94">
        <f ca="1">SUBTOTAL(9,R9:R11)</f>
        <v>0</v>
      </c>
      <c r="S12" s="95"/>
      <c r="T12" s="96"/>
      <c r="U12" s="94">
        <f ca="1">SUBTOTAL(9,U9:U11)</f>
        <v>0</v>
      </c>
      <c r="V12" s="95"/>
      <c r="W12" s="96"/>
      <c r="X12" s="94">
        <f ca="1">SUBTOTAL(9,X9:X11)</f>
        <v>0</v>
      </c>
      <c r="Y12" s="95"/>
      <c r="Z12" s="96"/>
      <c r="AA12" s="94">
        <f ca="1">SUBTOTAL(9,AA9:AA11)</f>
        <v>0</v>
      </c>
      <c r="AB12" s="95"/>
      <c r="AC12" s="95"/>
      <c r="AD12" s="96"/>
      <c r="AE12" s="94">
        <f ca="1">SUBTOTAL(9,AE9:AE11)</f>
        <v>3</v>
      </c>
      <c r="AF12" s="95"/>
      <c r="AG12" s="95"/>
      <c r="AH12" s="96"/>
      <c r="AI12" s="82">
        <f ca="1">SUBTOTAL(9,AI9:AI11)</f>
        <v>0</v>
      </c>
      <c r="AJ12" s="83"/>
      <c r="AK12" s="83"/>
      <c r="AL12" s="84"/>
    </row>
    <row r="13" spans="2:38">
      <c r="B13" s="88" t="s">
        <v>14</v>
      </c>
      <c r="C13" s="89"/>
      <c r="D13" s="89"/>
      <c r="E13" s="89"/>
      <c r="F13" s="89"/>
      <c r="G13" s="89"/>
      <c r="H13" s="89"/>
      <c r="I13" s="89"/>
      <c r="J13" s="90"/>
      <c r="K13" s="85"/>
      <c r="L13" s="86"/>
      <c r="M13" s="86"/>
      <c r="N13" s="87"/>
      <c r="O13" s="91">
        <f ca="1">IF(ISERR(O12/$K$12),0,O12/$K$12)</f>
        <v>0</v>
      </c>
      <c r="P13" s="92"/>
      <c r="Q13" s="93"/>
      <c r="R13" s="91">
        <f ca="1">IF(ISERR(R12/$K$12),0,R12/$K$12)</f>
        <v>0</v>
      </c>
      <c r="S13" s="92"/>
      <c r="T13" s="93"/>
      <c r="U13" s="91">
        <f ca="1">IF(ISERR(U12/$K$12),0,U12/$K$12)</f>
        <v>0</v>
      </c>
      <c r="V13" s="92"/>
      <c r="W13" s="93"/>
      <c r="X13" s="91">
        <f ca="1">IF(ISERR(X12/$K$12),0,X12/$K$12)</f>
        <v>0</v>
      </c>
      <c r="Y13" s="92"/>
      <c r="Z13" s="93"/>
      <c r="AA13" s="91">
        <f ca="1">IF(ISERR(AA12/$K$12),0,AA12/$K$12)</f>
        <v>0</v>
      </c>
      <c r="AB13" s="92"/>
      <c r="AC13" s="92"/>
      <c r="AD13" s="93"/>
      <c r="AE13" s="91">
        <f ca="1">IF(ISERR(AE12/$K$12),0,AE12/$K$12)</f>
        <v>1</v>
      </c>
      <c r="AF13" s="92"/>
      <c r="AG13" s="92"/>
      <c r="AH13" s="93"/>
      <c r="AI13" s="85"/>
      <c r="AJ13" s="86"/>
      <c r="AK13" s="86"/>
      <c r="AL13" s="87"/>
    </row>
    <row r="15" spans="2:38">
      <c r="D15" s="11"/>
      <c r="E15" s="11"/>
      <c r="F15" s="11"/>
      <c r="G15" s="11"/>
      <c r="H15" s="11"/>
      <c r="I15" s="11"/>
      <c r="J15" s="11"/>
    </row>
    <row r="16" spans="2:38">
      <c r="B16" s="12"/>
      <c r="C16" s="12"/>
    </row>
  </sheetData>
  <mergeCells count="54"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9:AH9"/>
    <mergeCell ref="AI9:AL9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</mergeCells>
  <phoneticPr fontId="5"/>
  <conditionalFormatting sqref="K11:AL11 K4:AL4 K3:AE3 AI3:AL3 O10 AE10 AA10 X10 U10 R10 K10 AI10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0"/>
  <sheetViews>
    <sheetView workbookViewId="0">
      <selection activeCell="O15" sqref="O15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59" customWidth="1"/>
    <col min="6" max="7" width="15.625" style="59" customWidth="1"/>
    <col min="8" max="22" width="3.625" style="60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</v>
      </c>
      <c r="B1" s="186" t="s">
        <v>34</v>
      </c>
      <c r="C1" s="187"/>
      <c r="D1" s="187"/>
      <c r="E1" s="188"/>
      <c r="F1" s="186" t="s">
        <v>42</v>
      </c>
      <c r="G1" s="187"/>
      <c r="H1" s="187"/>
      <c r="I1" s="187"/>
      <c r="J1" s="187"/>
      <c r="K1" s="187"/>
      <c r="L1" s="187"/>
      <c r="M1" s="187"/>
      <c r="N1" s="187"/>
      <c r="O1" s="188"/>
      <c r="P1" s="186" t="s">
        <v>16</v>
      </c>
      <c r="Q1" s="187"/>
      <c r="R1" s="187"/>
      <c r="S1" s="188"/>
      <c r="T1" s="186" t="s">
        <v>35</v>
      </c>
      <c r="U1" s="187"/>
      <c r="V1" s="187"/>
      <c r="W1" s="187"/>
      <c r="X1" s="187"/>
      <c r="Y1" s="187"/>
      <c r="Z1" s="188"/>
      <c r="AA1" s="189" t="s">
        <v>17</v>
      </c>
      <c r="AB1" s="189"/>
      <c r="AC1" s="190">
        <v>43627</v>
      </c>
      <c r="AD1" s="190"/>
      <c r="AE1" s="190"/>
      <c r="AF1" s="191"/>
    </row>
    <row r="2" spans="1:32" ht="20.100000000000001" customHeight="1" thickBot="1">
      <c r="A2" s="15" t="s">
        <v>18</v>
      </c>
      <c r="B2" s="183"/>
      <c r="C2" s="184"/>
      <c r="D2" s="184"/>
      <c r="E2" s="192"/>
      <c r="F2" s="183" t="s">
        <v>46</v>
      </c>
      <c r="G2" s="184"/>
      <c r="H2" s="192"/>
      <c r="I2" s="193" t="s">
        <v>58</v>
      </c>
      <c r="J2" s="194"/>
      <c r="K2" s="194"/>
      <c r="L2" s="194"/>
      <c r="M2" s="194"/>
      <c r="N2" s="194"/>
      <c r="O2" s="195"/>
      <c r="P2" s="183"/>
      <c r="Q2" s="184"/>
      <c r="R2" s="184"/>
      <c r="S2" s="184"/>
      <c r="T2" s="184"/>
      <c r="U2" s="184"/>
      <c r="V2" s="184"/>
      <c r="W2" s="184"/>
      <c r="X2" s="184"/>
      <c r="Y2" s="184"/>
      <c r="Z2" s="192"/>
      <c r="AA2" s="183" t="s">
        <v>19</v>
      </c>
      <c r="AB2" s="184"/>
      <c r="AC2" s="183" t="s">
        <v>20</v>
      </c>
      <c r="AD2" s="184"/>
      <c r="AE2" s="184"/>
      <c r="AF2" s="185"/>
    </row>
    <row r="3" spans="1:32" ht="37.5" customHeight="1" thickBot="1">
      <c r="A3" s="16" t="s">
        <v>21</v>
      </c>
      <c r="B3" s="17"/>
      <c r="C3" s="17"/>
      <c r="D3" s="17"/>
      <c r="E3" s="17"/>
      <c r="F3" s="17"/>
      <c r="G3" s="18" t="s">
        <v>22</v>
      </c>
      <c r="H3" s="19">
        <f>IF(COUNTA(H4:H24)&gt;0,1,"")</f>
        <v>1</v>
      </c>
      <c r="I3" s="20">
        <f>IF(COUNTA(I4:I24)&gt;0,IF(H3&gt;0,H3+1,""),"")</f>
        <v>2</v>
      </c>
      <c r="J3" s="20">
        <f>IF(COUNTA(J4:J24)&gt;0,IF(I3&gt;0,I3+1,""),"")</f>
        <v>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IF(COUNTA(AE4:AE24)&gt;0,IF(AD3&gt;0,AD3+1,""),"")</f>
        <v/>
      </c>
      <c r="AF3" s="21" t="str">
        <f>IF(COUNTA(AF4:AF24)&gt;0,IF(AE3&gt;0,AE3+1,""),"")</f>
        <v/>
      </c>
    </row>
    <row r="4" spans="1:32" s="24" customFormat="1" ht="13.5" customHeight="1">
      <c r="A4" s="165" t="s">
        <v>23</v>
      </c>
      <c r="B4" s="168" t="s">
        <v>59</v>
      </c>
      <c r="C4" s="169"/>
      <c r="D4" s="169"/>
      <c r="E4" s="169"/>
      <c r="F4" s="169"/>
      <c r="G4" s="170"/>
      <c r="H4" s="7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32" s="24" customFormat="1" ht="13.5" customHeight="1">
      <c r="A5" s="166"/>
      <c r="B5" s="174" t="s">
        <v>36</v>
      </c>
      <c r="C5" s="175"/>
      <c r="D5" s="175"/>
      <c r="E5" s="175"/>
      <c r="F5" s="175"/>
      <c r="G5" s="176"/>
      <c r="H5" s="72" t="s">
        <v>53</v>
      </c>
      <c r="I5" s="25" t="s">
        <v>53</v>
      </c>
      <c r="J5" s="25" t="s">
        <v>53</v>
      </c>
      <c r="K5" s="25" t="s">
        <v>61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7"/>
    </row>
    <row r="6" spans="1:32" s="24" customFormat="1" ht="13.5" customHeight="1">
      <c r="A6" s="166"/>
      <c r="B6" s="75"/>
      <c r="C6" s="177" t="s">
        <v>50</v>
      </c>
      <c r="D6" s="136"/>
      <c r="E6" s="136"/>
      <c r="F6" s="136"/>
      <c r="G6" s="137"/>
      <c r="H6" s="6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</row>
    <row r="7" spans="1:32" s="24" customFormat="1" ht="13.5" customHeight="1">
      <c r="A7" s="166"/>
      <c r="B7" s="75"/>
      <c r="C7" s="76"/>
      <c r="D7" s="136" t="s">
        <v>51</v>
      </c>
      <c r="E7" s="136"/>
      <c r="F7" s="136"/>
      <c r="G7" s="137"/>
      <c r="H7" s="68"/>
      <c r="I7" s="28" t="s">
        <v>53</v>
      </c>
      <c r="J7" s="28" t="s">
        <v>53</v>
      </c>
      <c r="K7" s="28" t="s">
        <v>61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</row>
    <row r="8" spans="1:32" s="24" customFormat="1" ht="13.5" customHeight="1">
      <c r="A8" s="166"/>
      <c r="B8" s="75"/>
      <c r="C8" s="76"/>
      <c r="D8" s="136" t="s">
        <v>47</v>
      </c>
      <c r="E8" s="136"/>
      <c r="F8" s="136"/>
      <c r="G8" s="137"/>
      <c r="H8" s="68"/>
      <c r="I8" s="28" t="s">
        <v>53</v>
      </c>
      <c r="J8" s="28" t="s">
        <v>53</v>
      </c>
      <c r="K8" s="28" t="s">
        <v>61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</row>
    <row r="9" spans="1:32" s="24" customFormat="1" ht="13.5" customHeight="1">
      <c r="A9" s="166"/>
      <c r="B9" s="75"/>
      <c r="C9" s="76"/>
      <c r="D9" s="136" t="s">
        <v>48</v>
      </c>
      <c r="E9" s="136"/>
      <c r="F9" s="136"/>
      <c r="G9" s="137"/>
      <c r="H9" s="68"/>
      <c r="I9" s="28" t="s">
        <v>53</v>
      </c>
      <c r="J9" s="28" t="s">
        <v>53</v>
      </c>
      <c r="K9" s="28" t="s">
        <v>61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</row>
    <row r="10" spans="1:32" s="24" customFormat="1" ht="13.5" customHeight="1">
      <c r="A10" s="166"/>
      <c r="B10" s="75"/>
      <c r="C10" s="62"/>
      <c r="D10" s="136" t="s">
        <v>49</v>
      </c>
      <c r="E10" s="136"/>
      <c r="F10" s="136"/>
      <c r="G10" s="137"/>
      <c r="H10" s="68"/>
      <c r="I10" s="28" t="s">
        <v>53</v>
      </c>
      <c r="J10" s="28" t="s">
        <v>53</v>
      </c>
      <c r="K10" s="28" t="s">
        <v>61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</row>
    <row r="11" spans="1:32" s="24" customFormat="1" ht="13.5" customHeight="1">
      <c r="A11" s="166"/>
      <c r="B11" s="75"/>
      <c r="C11" s="164" t="s">
        <v>60</v>
      </c>
      <c r="D11" s="136"/>
      <c r="E11" s="136"/>
      <c r="F11" s="136"/>
      <c r="G11" s="137"/>
      <c r="H11" s="68"/>
      <c r="I11" s="28"/>
      <c r="J11" s="28"/>
      <c r="K11" s="28" t="s">
        <v>61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</row>
    <row r="12" spans="1:32" s="24" customFormat="1" ht="13.5" customHeight="1">
      <c r="A12" s="166"/>
      <c r="B12" s="75"/>
      <c r="C12" s="164" t="s">
        <v>40</v>
      </c>
      <c r="D12" s="136"/>
      <c r="E12" s="136"/>
      <c r="F12" s="136"/>
      <c r="G12" s="137"/>
      <c r="H12" s="61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  <c r="AB12" s="28"/>
      <c r="AC12" s="30"/>
      <c r="AD12" s="28"/>
      <c r="AE12" s="28"/>
      <c r="AF12" s="29"/>
    </row>
    <row r="13" spans="1:32" s="24" customFormat="1" ht="13.5" customHeight="1" thickBot="1">
      <c r="A13" s="166"/>
      <c r="B13" s="80"/>
      <c r="C13" s="81"/>
      <c r="D13" s="178" t="s">
        <v>52</v>
      </c>
      <c r="E13" s="178"/>
      <c r="F13" s="178"/>
      <c r="G13" s="179"/>
      <c r="H13" s="61" t="s">
        <v>53</v>
      </c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0"/>
      <c r="AB13" s="28"/>
      <c r="AC13" s="30"/>
      <c r="AD13" s="30"/>
      <c r="AE13" s="28"/>
      <c r="AF13" s="29"/>
    </row>
    <row r="14" spans="1:32" s="24" customFormat="1" ht="13.5" customHeight="1">
      <c r="A14" s="165" t="s">
        <v>24</v>
      </c>
      <c r="B14" s="168" t="s">
        <v>37</v>
      </c>
      <c r="C14" s="169"/>
      <c r="D14" s="169"/>
      <c r="E14" s="169"/>
      <c r="F14" s="169"/>
      <c r="G14" s="170"/>
      <c r="H14" s="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2"/>
    </row>
    <row r="15" spans="1:32" s="24" customFormat="1" ht="13.5" customHeight="1">
      <c r="A15" s="166"/>
      <c r="B15" s="171"/>
      <c r="C15" s="145" t="s">
        <v>38</v>
      </c>
      <c r="D15" s="143"/>
      <c r="E15" s="143"/>
      <c r="F15" s="143"/>
      <c r="G15" s="144"/>
      <c r="H15" s="6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8"/>
      <c r="Y15" s="28"/>
      <c r="Z15" s="28"/>
      <c r="AA15" s="28"/>
      <c r="AB15" s="28"/>
      <c r="AC15" s="28"/>
      <c r="AD15" s="28"/>
      <c r="AE15" s="28"/>
      <c r="AF15" s="29"/>
    </row>
    <row r="16" spans="1:32" s="24" customFormat="1" ht="13.5" customHeight="1">
      <c r="A16" s="166"/>
      <c r="B16" s="171"/>
      <c r="C16" s="78"/>
      <c r="D16" s="145" t="s">
        <v>39</v>
      </c>
      <c r="E16" s="143"/>
      <c r="F16" s="143"/>
      <c r="G16" s="144"/>
      <c r="H16" s="68"/>
      <c r="I16" s="30" t="s">
        <v>53</v>
      </c>
      <c r="J16" s="30" t="s">
        <v>53</v>
      </c>
      <c r="K16" s="30" t="s">
        <v>61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8"/>
      <c r="AA16" s="28"/>
      <c r="AB16" s="28"/>
      <c r="AC16" s="28"/>
      <c r="AD16" s="28"/>
      <c r="AE16" s="28"/>
      <c r="AF16" s="29"/>
    </row>
    <row r="17" spans="1:32" s="24" customFormat="1" ht="13.5" customHeight="1">
      <c r="A17" s="166"/>
      <c r="B17" s="171"/>
      <c r="C17" s="77"/>
      <c r="D17" s="145" t="s">
        <v>62</v>
      </c>
      <c r="E17" s="143"/>
      <c r="F17" s="143"/>
      <c r="G17" s="144"/>
      <c r="H17" s="68"/>
      <c r="I17" s="30"/>
      <c r="J17" s="30"/>
      <c r="K17" s="30" t="s">
        <v>61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8"/>
      <c r="AA17" s="28"/>
      <c r="AB17" s="28"/>
      <c r="AC17" s="28"/>
      <c r="AD17" s="28"/>
      <c r="AE17" s="28"/>
      <c r="AF17" s="29"/>
    </row>
    <row r="18" spans="1:32" s="24" customFormat="1" ht="13.5" customHeight="1">
      <c r="A18" s="166"/>
      <c r="B18" s="171"/>
      <c r="C18" s="145" t="s">
        <v>40</v>
      </c>
      <c r="D18" s="143"/>
      <c r="E18" s="143"/>
      <c r="F18" s="143"/>
      <c r="G18" s="144"/>
      <c r="H18" s="61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9"/>
    </row>
    <row r="19" spans="1:32" s="24" customFormat="1" ht="13.5" customHeight="1">
      <c r="A19" s="166"/>
      <c r="B19" s="171"/>
      <c r="C19" s="70"/>
      <c r="D19" s="180" t="s">
        <v>41</v>
      </c>
      <c r="E19" s="181"/>
      <c r="F19" s="181"/>
      <c r="G19" s="182"/>
      <c r="H19" s="74" t="s">
        <v>53</v>
      </c>
      <c r="I19" s="34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  <c r="Z19" s="33"/>
      <c r="AA19" s="33"/>
      <c r="AB19" s="33"/>
      <c r="AC19" s="33"/>
      <c r="AD19" s="33"/>
      <c r="AE19" s="33"/>
      <c r="AF19" s="35"/>
    </row>
    <row r="20" spans="1:32" s="24" customFormat="1" ht="13.5" customHeight="1">
      <c r="A20" s="166"/>
      <c r="B20" s="172"/>
      <c r="C20" s="138" t="s">
        <v>56</v>
      </c>
      <c r="D20" s="138"/>
      <c r="E20" s="138"/>
      <c r="F20" s="138"/>
      <c r="G20" s="139"/>
      <c r="H20" s="74"/>
      <c r="I20" s="33"/>
      <c r="J20" s="34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5"/>
    </row>
    <row r="21" spans="1:32" s="24" customFormat="1" ht="13.5" customHeight="1">
      <c r="A21" s="166"/>
      <c r="B21" s="172"/>
      <c r="C21" s="69"/>
      <c r="D21" s="143" t="s">
        <v>57</v>
      </c>
      <c r="E21" s="143"/>
      <c r="F21" s="143"/>
      <c r="G21" s="144"/>
      <c r="H21" s="74"/>
      <c r="I21" s="33" t="s">
        <v>53</v>
      </c>
      <c r="J21" s="34" t="s">
        <v>53</v>
      </c>
      <c r="K21" s="33" t="s">
        <v>61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33"/>
      <c r="AE21" s="33"/>
      <c r="AF21" s="35"/>
    </row>
    <row r="22" spans="1:32" s="24" customFormat="1" ht="13.5" customHeight="1">
      <c r="A22" s="166"/>
      <c r="B22" s="172"/>
      <c r="C22" s="69"/>
      <c r="D22" s="143" t="s">
        <v>54</v>
      </c>
      <c r="E22" s="143"/>
      <c r="F22" s="143"/>
      <c r="G22" s="144"/>
      <c r="H22" s="74"/>
      <c r="I22" s="33"/>
      <c r="J22" s="34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33"/>
      <c r="AE22" s="33"/>
      <c r="AF22" s="35"/>
    </row>
    <row r="23" spans="1:32" s="24" customFormat="1" ht="15" customHeight="1" thickBot="1">
      <c r="A23" s="167"/>
      <c r="B23" s="173"/>
      <c r="C23" s="140" t="s">
        <v>55</v>
      </c>
      <c r="D23" s="141"/>
      <c r="E23" s="141"/>
      <c r="F23" s="141"/>
      <c r="G23" s="142"/>
      <c r="H23" s="79"/>
      <c r="I23" s="36"/>
      <c r="J23" s="37" t="s">
        <v>53</v>
      </c>
      <c r="K23" s="37" t="s">
        <v>61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6"/>
      <c r="AF23" s="38"/>
    </row>
    <row r="24" spans="1:32" s="24" customFormat="1" ht="24" customHeight="1">
      <c r="A24" s="155" t="s">
        <v>25</v>
      </c>
      <c r="B24" s="158"/>
      <c r="C24" s="159"/>
      <c r="D24" s="159"/>
      <c r="E24" s="159"/>
      <c r="F24" s="160"/>
      <c r="G24" s="42" t="s">
        <v>26</v>
      </c>
      <c r="H24" s="39" t="s">
        <v>27</v>
      </c>
      <c r="I24" s="40" t="s">
        <v>27</v>
      </c>
      <c r="J24" s="40" t="s">
        <v>27</v>
      </c>
      <c r="K24" s="40" t="s">
        <v>63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</row>
    <row r="25" spans="1:32" s="24" customFormat="1" ht="27" customHeight="1">
      <c r="A25" s="156"/>
      <c r="B25" s="161"/>
      <c r="C25" s="162"/>
      <c r="D25" s="162"/>
      <c r="E25" s="162"/>
      <c r="F25" s="163"/>
      <c r="G25" s="42" t="s">
        <v>28</v>
      </c>
      <c r="H25" s="43" t="s">
        <v>43</v>
      </c>
      <c r="I25" s="44" t="s">
        <v>43</v>
      </c>
      <c r="J25" s="44" t="s">
        <v>43</v>
      </c>
      <c r="K25" s="44" t="s">
        <v>64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</row>
    <row r="26" spans="1:32" s="24" customFormat="1" ht="27" customHeight="1">
      <c r="A26" s="156"/>
      <c r="B26" s="161"/>
      <c r="C26" s="162"/>
      <c r="D26" s="162"/>
      <c r="E26" s="162"/>
      <c r="F26" s="163"/>
      <c r="G26" s="42" t="s">
        <v>29</v>
      </c>
      <c r="H26" s="46">
        <v>43627</v>
      </c>
      <c r="I26" s="46">
        <v>43627</v>
      </c>
      <c r="J26" s="46">
        <v>43627</v>
      </c>
      <c r="K26" s="46">
        <v>43627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8"/>
    </row>
    <row r="27" spans="1:32" s="24" customFormat="1" ht="24.75" customHeight="1">
      <c r="A27" s="157"/>
      <c r="B27" s="161"/>
      <c r="C27" s="162"/>
      <c r="D27" s="162"/>
      <c r="E27" s="162"/>
      <c r="F27" s="163"/>
      <c r="G27" s="49" t="s">
        <v>30</v>
      </c>
      <c r="H27" s="43" t="s">
        <v>44</v>
      </c>
      <c r="I27" s="44" t="s">
        <v>44</v>
      </c>
      <c r="J27" s="44" t="s">
        <v>44</v>
      </c>
      <c r="K27" s="44" t="s">
        <v>44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/>
    </row>
    <row r="28" spans="1:32" s="24" customFormat="1" ht="24.75" customHeight="1">
      <c r="A28" s="146" t="s">
        <v>31</v>
      </c>
      <c r="B28" s="148" t="s">
        <v>32</v>
      </c>
      <c r="C28" s="149"/>
      <c r="D28" s="149"/>
      <c r="E28" s="150"/>
      <c r="F28" s="151" t="e">
        <f ca="1">GetBugSheetName()</f>
        <v>#NAME?</v>
      </c>
      <c r="G28" s="152"/>
      <c r="H28" s="50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2"/>
    </row>
    <row r="29" spans="1:32" s="24" customFormat="1" ht="36" customHeight="1" thickBot="1">
      <c r="A29" s="147"/>
      <c r="B29" s="153" t="s">
        <v>33</v>
      </c>
      <c r="C29" s="153"/>
      <c r="D29" s="153"/>
      <c r="E29" s="153"/>
      <c r="F29" s="153"/>
      <c r="G29" s="154"/>
      <c r="H29" s="53" t="str">
        <f t="shared" ref="H29:AF29" si="0">IF(H28="","",(SUM(LEN(H28)-LEN(SUBSTITUTE(H28,",","")))/LEN(",")) + 1 )</f>
        <v/>
      </c>
      <c r="I29" s="54" t="str">
        <f t="shared" si="0"/>
        <v/>
      </c>
      <c r="J29" s="54" t="str">
        <f t="shared" si="0"/>
        <v/>
      </c>
      <c r="K29" s="54" t="str">
        <f t="shared" si="0"/>
        <v/>
      </c>
      <c r="L29" s="54" t="str">
        <f t="shared" si="0"/>
        <v/>
      </c>
      <c r="M29" s="54" t="str">
        <f t="shared" si="0"/>
        <v/>
      </c>
      <c r="N29" s="54" t="str">
        <f t="shared" si="0"/>
        <v/>
      </c>
      <c r="O29" s="54" t="str">
        <f t="shared" si="0"/>
        <v/>
      </c>
      <c r="P29" s="54" t="str">
        <f t="shared" si="0"/>
        <v/>
      </c>
      <c r="Q29" s="54" t="str">
        <f t="shared" si="0"/>
        <v/>
      </c>
      <c r="R29" s="54" t="str">
        <f t="shared" si="0"/>
        <v/>
      </c>
      <c r="S29" s="54" t="str">
        <f t="shared" si="0"/>
        <v/>
      </c>
      <c r="T29" s="54" t="str">
        <f t="shared" si="0"/>
        <v/>
      </c>
      <c r="U29" s="54" t="str">
        <f t="shared" si="0"/>
        <v/>
      </c>
      <c r="V29" s="54" t="str">
        <f t="shared" si="0"/>
        <v/>
      </c>
      <c r="W29" s="54" t="str">
        <f t="shared" si="0"/>
        <v/>
      </c>
      <c r="X29" s="54" t="str">
        <f t="shared" si="0"/>
        <v/>
      </c>
      <c r="Y29" s="54" t="str">
        <f t="shared" si="0"/>
        <v/>
      </c>
      <c r="Z29" s="54" t="str">
        <f t="shared" si="0"/>
        <v/>
      </c>
      <c r="AA29" s="54" t="str">
        <f t="shared" si="0"/>
        <v/>
      </c>
      <c r="AB29" s="54" t="str">
        <f t="shared" si="0"/>
        <v/>
      </c>
      <c r="AC29" s="54" t="str">
        <f t="shared" si="0"/>
        <v/>
      </c>
      <c r="AD29" s="54" t="str">
        <f t="shared" si="0"/>
        <v/>
      </c>
      <c r="AE29" s="54" t="str">
        <f t="shared" si="0"/>
        <v/>
      </c>
      <c r="AF29" s="55" t="str">
        <f t="shared" si="0"/>
        <v/>
      </c>
    </row>
    <row r="30" spans="1:32" s="24" customFormat="1">
      <c r="H30" s="56"/>
      <c r="I30" s="56"/>
      <c r="J30" s="56"/>
      <c r="K30" s="56"/>
      <c r="L30" s="56"/>
      <c r="M30" s="56"/>
      <c r="N30" s="57"/>
      <c r="O30" s="58"/>
      <c r="P30" s="56"/>
      <c r="Q30" s="56"/>
      <c r="R30" s="56"/>
      <c r="S30" s="56"/>
      <c r="T30" s="56"/>
      <c r="U30" s="56"/>
      <c r="V30" s="56"/>
    </row>
  </sheetData>
  <protectedRanges>
    <protectedRange sqref="H24:AF28" name="Range3_1"/>
    <protectedRange sqref="C20:C22 B4:B23 E4:AF23 C4:D19 C23" name="Range2_1"/>
    <protectedRange sqref="T1 AC1:AF2 B1:E2 I2:P2" name="Range1_1"/>
    <protectedRange sqref="F2:H2" name="Range1_1_1"/>
    <protectedRange sqref="F1:O1" name="Range1_1_2"/>
  </protectedRanges>
  <mergeCells count="45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3"/>
    <mergeCell ref="B4:G4"/>
    <mergeCell ref="B5:G5"/>
    <mergeCell ref="C6:G6"/>
    <mergeCell ref="D13:G13"/>
    <mergeCell ref="C11:G11"/>
    <mergeCell ref="A14:A23"/>
    <mergeCell ref="B14:G14"/>
    <mergeCell ref="B15:B23"/>
    <mergeCell ref="C15:G15"/>
    <mergeCell ref="D16:G16"/>
    <mergeCell ref="D19:G19"/>
    <mergeCell ref="D21:G21"/>
    <mergeCell ref="D17:G17"/>
    <mergeCell ref="A24:A27"/>
    <mergeCell ref="B24:F24"/>
    <mergeCell ref="B25:F25"/>
    <mergeCell ref="B26:F26"/>
    <mergeCell ref="B27:F27"/>
    <mergeCell ref="A28:A29"/>
    <mergeCell ref="B28:E28"/>
    <mergeCell ref="F28:G28"/>
    <mergeCell ref="B29:E29"/>
    <mergeCell ref="F29:G29"/>
    <mergeCell ref="D10:G10"/>
    <mergeCell ref="C20:G20"/>
    <mergeCell ref="C23:G23"/>
    <mergeCell ref="D22:G22"/>
    <mergeCell ref="D7:G7"/>
    <mergeCell ref="D8:G8"/>
    <mergeCell ref="D9:G9"/>
    <mergeCell ref="C18:G18"/>
    <mergeCell ref="C12:G12"/>
  </mergeCells>
  <phoneticPr fontId="5"/>
  <conditionalFormatting sqref="H28:AF29">
    <cfRule type="expression" dxfId="4" priority="4" stopIfTrue="1">
      <formula>H$27="NA"</formula>
    </cfRule>
    <cfRule type="expression" dxfId="3" priority="5" stopIfTrue="1">
      <formula>H$27="NG"</formula>
    </cfRule>
  </conditionalFormatting>
  <conditionalFormatting sqref="H3:AF27">
    <cfRule type="expression" dxfId="2" priority="18" stopIfTrue="1">
      <formula>#REF!="NG"</formula>
    </cfRule>
    <cfRule type="expression" dxfId="1" priority="19" stopIfTrue="1">
      <formula>H$27="NA"</formula>
    </cfRule>
    <cfRule type="expression" dxfId="0" priority="20" stopIfTrue="1">
      <formula>H$27="NG"</formula>
    </cfRule>
  </conditionalFormatting>
  <dataValidations count="2">
    <dataValidation type="list" allowBlank="1" showInputMessage="1" showErrorMessage="1" sqref="H27:AF27 JD27:KB27 SZ27:TX27 ACV27:ADT27 AMR27:ANP27 AWN27:AXL27 BGJ27:BHH27 BQF27:BRD27 CAB27:CAZ27 CJX27:CKV27 CTT27:CUR27 DDP27:DEN27 DNL27:DOJ27 DXH27:DYF27 EHD27:EIB27 EQZ27:ERX27 FAV27:FBT27 FKR27:FLP27 FUN27:FVL27 GEJ27:GFH27 GOF27:GPD27 GYB27:GYZ27 HHX27:HIV27 HRT27:HSR27 IBP27:ICN27 ILL27:IMJ27 IVH27:IWF27 JFD27:JGB27 JOZ27:JPX27 JYV27:JZT27 KIR27:KJP27 KSN27:KTL27 LCJ27:LDH27 LMF27:LND27 LWB27:LWZ27 MFX27:MGV27 MPT27:MQR27 MZP27:NAN27 NJL27:NKJ27 NTH27:NUF27 ODD27:OEB27 OMZ27:ONX27 OWV27:OXT27 PGR27:PHP27 PQN27:PRL27 QAJ27:QBH27 QKF27:QLD27 QUB27:QUZ27 RDX27:REV27 RNT27:ROR27 RXP27:RYN27 SHL27:SIJ27 SRH27:SSF27 TBD27:TCB27 TKZ27:TLX27 TUV27:TVT27 UER27:UFP27 UON27:UPL27 UYJ27:UZH27 VIF27:VJD27 VSB27:VSZ27 WBX27:WCV27 WLT27:WMR27 WVP27:WWN27 H65563:AF65563 JD65563:KB65563 SZ65563:TX65563 ACV65563:ADT65563 AMR65563:ANP65563 AWN65563:AXL65563 BGJ65563:BHH65563 BQF65563:BRD65563 CAB65563:CAZ65563 CJX65563:CKV65563 CTT65563:CUR65563 DDP65563:DEN65563 DNL65563:DOJ65563 DXH65563:DYF65563 EHD65563:EIB65563 EQZ65563:ERX65563 FAV65563:FBT65563 FKR65563:FLP65563 FUN65563:FVL65563 GEJ65563:GFH65563 GOF65563:GPD65563 GYB65563:GYZ65563 HHX65563:HIV65563 HRT65563:HSR65563 IBP65563:ICN65563 ILL65563:IMJ65563 IVH65563:IWF65563 JFD65563:JGB65563 JOZ65563:JPX65563 JYV65563:JZT65563 KIR65563:KJP65563 KSN65563:KTL65563 LCJ65563:LDH65563 LMF65563:LND65563 LWB65563:LWZ65563 MFX65563:MGV65563 MPT65563:MQR65563 MZP65563:NAN65563 NJL65563:NKJ65563 NTH65563:NUF65563 ODD65563:OEB65563 OMZ65563:ONX65563 OWV65563:OXT65563 PGR65563:PHP65563 PQN65563:PRL65563 QAJ65563:QBH65563 QKF65563:QLD65563 QUB65563:QUZ65563 RDX65563:REV65563 RNT65563:ROR65563 RXP65563:RYN65563 SHL65563:SIJ65563 SRH65563:SSF65563 TBD65563:TCB65563 TKZ65563:TLX65563 TUV65563:TVT65563 UER65563:UFP65563 UON65563:UPL65563 UYJ65563:UZH65563 VIF65563:VJD65563 VSB65563:VSZ65563 WBX65563:WCV65563 WLT65563:WMR65563 WVP65563:WWN65563 H131099:AF131099 JD131099:KB131099 SZ131099:TX131099 ACV131099:ADT131099 AMR131099:ANP131099 AWN131099:AXL131099 BGJ131099:BHH131099 BQF131099:BRD131099 CAB131099:CAZ131099 CJX131099:CKV131099 CTT131099:CUR131099 DDP131099:DEN131099 DNL131099:DOJ131099 DXH131099:DYF131099 EHD131099:EIB131099 EQZ131099:ERX131099 FAV131099:FBT131099 FKR131099:FLP131099 FUN131099:FVL131099 GEJ131099:GFH131099 GOF131099:GPD131099 GYB131099:GYZ131099 HHX131099:HIV131099 HRT131099:HSR131099 IBP131099:ICN131099 ILL131099:IMJ131099 IVH131099:IWF131099 JFD131099:JGB131099 JOZ131099:JPX131099 JYV131099:JZT131099 KIR131099:KJP131099 KSN131099:KTL131099 LCJ131099:LDH131099 LMF131099:LND131099 LWB131099:LWZ131099 MFX131099:MGV131099 MPT131099:MQR131099 MZP131099:NAN131099 NJL131099:NKJ131099 NTH131099:NUF131099 ODD131099:OEB131099 OMZ131099:ONX131099 OWV131099:OXT131099 PGR131099:PHP131099 PQN131099:PRL131099 QAJ131099:QBH131099 QKF131099:QLD131099 QUB131099:QUZ131099 RDX131099:REV131099 RNT131099:ROR131099 RXP131099:RYN131099 SHL131099:SIJ131099 SRH131099:SSF131099 TBD131099:TCB131099 TKZ131099:TLX131099 TUV131099:TVT131099 UER131099:UFP131099 UON131099:UPL131099 UYJ131099:UZH131099 VIF131099:VJD131099 VSB131099:VSZ131099 WBX131099:WCV131099 WLT131099:WMR131099 WVP131099:WWN131099 H196635:AF196635 JD196635:KB196635 SZ196635:TX196635 ACV196635:ADT196635 AMR196635:ANP196635 AWN196635:AXL196635 BGJ196635:BHH196635 BQF196635:BRD196635 CAB196635:CAZ196635 CJX196635:CKV196635 CTT196635:CUR196635 DDP196635:DEN196635 DNL196635:DOJ196635 DXH196635:DYF196635 EHD196635:EIB196635 EQZ196635:ERX196635 FAV196635:FBT196635 FKR196635:FLP196635 FUN196635:FVL196635 GEJ196635:GFH196635 GOF196635:GPD196635 GYB196635:GYZ196635 HHX196635:HIV196635 HRT196635:HSR196635 IBP196635:ICN196635 ILL196635:IMJ196635 IVH196635:IWF196635 JFD196635:JGB196635 JOZ196635:JPX196635 JYV196635:JZT196635 KIR196635:KJP196635 KSN196635:KTL196635 LCJ196635:LDH196635 LMF196635:LND196635 LWB196635:LWZ196635 MFX196635:MGV196635 MPT196635:MQR196635 MZP196635:NAN196635 NJL196635:NKJ196635 NTH196635:NUF196635 ODD196635:OEB196635 OMZ196635:ONX196635 OWV196635:OXT196635 PGR196635:PHP196635 PQN196635:PRL196635 QAJ196635:QBH196635 QKF196635:QLD196635 QUB196635:QUZ196635 RDX196635:REV196635 RNT196635:ROR196635 RXP196635:RYN196635 SHL196635:SIJ196635 SRH196635:SSF196635 TBD196635:TCB196635 TKZ196635:TLX196635 TUV196635:TVT196635 UER196635:UFP196635 UON196635:UPL196635 UYJ196635:UZH196635 VIF196635:VJD196635 VSB196635:VSZ196635 WBX196635:WCV196635 WLT196635:WMR196635 WVP196635:WWN196635 H262171:AF262171 JD262171:KB262171 SZ262171:TX262171 ACV262171:ADT262171 AMR262171:ANP262171 AWN262171:AXL262171 BGJ262171:BHH262171 BQF262171:BRD262171 CAB262171:CAZ262171 CJX262171:CKV262171 CTT262171:CUR262171 DDP262171:DEN262171 DNL262171:DOJ262171 DXH262171:DYF262171 EHD262171:EIB262171 EQZ262171:ERX262171 FAV262171:FBT262171 FKR262171:FLP262171 FUN262171:FVL262171 GEJ262171:GFH262171 GOF262171:GPD262171 GYB262171:GYZ262171 HHX262171:HIV262171 HRT262171:HSR262171 IBP262171:ICN262171 ILL262171:IMJ262171 IVH262171:IWF262171 JFD262171:JGB262171 JOZ262171:JPX262171 JYV262171:JZT262171 KIR262171:KJP262171 KSN262171:KTL262171 LCJ262171:LDH262171 LMF262171:LND262171 LWB262171:LWZ262171 MFX262171:MGV262171 MPT262171:MQR262171 MZP262171:NAN262171 NJL262171:NKJ262171 NTH262171:NUF262171 ODD262171:OEB262171 OMZ262171:ONX262171 OWV262171:OXT262171 PGR262171:PHP262171 PQN262171:PRL262171 QAJ262171:QBH262171 QKF262171:QLD262171 QUB262171:QUZ262171 RDX262171:REV262171 RNT262171:ROR262171 RXP262171:RYN262171 SHL262171:SIJ262171 SRH262171:SSF262171 TBD262171:TCB262171 TKZ262171:TLX262171 TUV262171:TVT262171 UER262171:UFP262171 UON262171:UPL262171 UYJ262171:UZH262171 VIF262171:VJD262171 VSB262171:VSZ262171 WBX262171:WCV262171 WLT262171:WMR262171 WVP262171:WWN262171 H327707:AF327707 JD327707:KB327707 SZ327707:TX327707 ACV327707:ADT327707 AMR327707:ANP327707 AWN327707:AXL327707 BGJ327707:BHH327707 BQF327707:BRD327707 CAB327707:CAZ327707 CJX327707:CKV327707 CTT327707:CUR327707 DDP327707:DEN327707 DNL327707:DOJ327707 DXH327707:DYF327707 EHD327707:EIB327707 EQZ327707:ERX327707 FAV327707:FBT327707 FKR327707:FLP327707 FUN327707:FVL327707 GEJ327707:GFH327707 GOF327707:GPD327707 GYB327707:GYZ327707 HHX327707:HIV327707 HRT327707:HSR327707 IBP327707:ICN327707 ILL327707:IMJ327707 IVH327707:IWF327707 JFD327707:JGB327707 JOZ327707:JPX327707 JYV327707:JZT327707 KIR327707:KJP327707 KSN327707:KTL327707 LCJ327707:LDH327707 LMF327707:LND327707 LWB327707:LWZ327707 MFX327707:MGV327707 MPT327707:MQR327707 MZP327707:NAN327707 NJL327707:NKJ327707 NTH327707:NUF327707 ODD327707:OEB327707 OMZ327707:ONX327707 OWV327707:OXT327707 PGR327707:PHP327707 PQN327707:PRL327707 QAJ327707:QBH327707 QKF327707:QLD327707 QUB327707:QUZ327707 RDX327707:REV327707 RNT327707:ROR327707 RXP327707:RYN327707 SHL327707:SIJ327707 SRH327707:SSF327707 TBD327707:TCB327707 TKZ327707:TLX327707 TUV327707:TVT327707 UER327707:UFP327707 UON327707:UPL327707 UYJ327707:UZH327707 VIF327707:VJD327707 VSB327707:VSZ327707 WBX327707:WCV327707 WLT327707:WMR327707 WVP327707:WWN327707 H393243:AF393243 JD393243:KB393243 SZ393243:TX393243 ACV393243:ADT393243 AMR393243:ANP393243 AWN393243:AXL393243 BGJ393243:BHH393243 BQF393243:BRD393243 CAB393243:CAZ393243 CJX393243:CKV393243 CTT393243:CUR393243 DDP393243:DEN393243 DNL393243:DOJ393243 DXH393243:DYF393243 EHD393243:EIB393243 EQZ393243:ERX393243 FAV393243:FBT393243 FKR393243:FLP393243 FUN393243:FVL393243 GEJ393243:GFH393243 GOF393243:GPD393243 GYB393243:GYZ393243 HHX393243:HIV393243 HRT393243:HSR393243 IBP393243:ICN393243 ILL393243:IMJ393243 IVH393243:IWF393243 JFD393243:JGB393243 JOZ393243:JPX393243 JYV393243:JZT393243 KIR393243:KJP393243 KSN393243:KTL393243 LCJ393243:LDH393243 LMF393243:LND393243 LWB393243:LWZ393243 MFX393243:MGV393243 MPT393243:MQR393243 MZP393243:NAN393243 NJL393243:NKJ393243 NTH393243:NUF393243 ODD393243:OEB393243 OMZ393243:ONX393243 OWV393243:OXT393243 PGR393243:PHP393243 PQN393243:PRL393243 QAJ393243:QBH393243 QKF393243:QLD393243 QUB393243:QUZ393243 RDX393243:REV393243 RNT393243:ROR393243 RXP393243:RYN393243 SHL393243:SIJ393243 SRH393243:SSF393243 TBD393243:TCB393243 TKZ393243:TLX393243 TUV393243:TVT393243 UER393243:UFP393243 UON393243:UPL393243 UYJ393243:UZH393243 VIF393243:VJD393243 VSB393243:VSZ393243 WBX393243:WCV393243 WLT393243:WMR393243 WVP393243:WWN393243 H458779:AF458779 JD458779:KB458779 SZ458779:TX458779 ACV458779:ADT458779 AMR458779:ANP458779 AWN458779:AXL458779 BGJ458779:BHH458779 BQF458779:BRD458779 CAB458779:CAZ458779 CJX458779:CKV458779 CTT458779:CUR458779 DDP458779:DEN458779 DNL458779:DOJ458779 DXH458779:DYF458779 EHD458779:EIB458779 EQZ458779:ERX458779 FAV458779:FBT458779 FKR458779:FLP458779 FUN458779:FVL458779 GEJ458779:GFH458779 GOF458779:GPD458779 GYB458779:GYZ458779 HHX458779:HIV458779 HRT458779:HSR458779 IBP458779:ICN458779 ILL458779:IMJ458779 IVH458779:IWF458779 JFD458779:JGB458779 JOZ458779:JPX458779 JYV458779:JZT458779 KIR458779:KJP458779 KSN458779:KTL458779 LCJ458779:LDH458779 LMF458779:LND458779 LWB458779:LWZ458779 MFX458779:MGV458779 MPT458779:MQR458779 MZP458779:NAN458779 NJL458779:NKJ458779 NTH458779:NUF458779 ODD458779:OEB458779 OMZ458779:ONX458779 OWV458779:OXT458779 PGR458779:PHP458779 PQN458779:PRL458779 QAJ458779:QBH458779 QKF458779:QLD458779 QUB458779:QUZ458779 RDX458779:REV458779 RNT458779:ROR458779 RXP458779:RYN458779 SHL458779:SIJ458779 SRH458779:SSF458779 TBD458779:TCB458779 TKZ458779:TLX458779 TUV458779:TVT458779 UER458779:UFP458779 UON458779:UPL458779 UYJ458779:UZH458779 VIF458779:VJD458779 VSB458779:VSZ458779 WBX458779:WCV458779 WLT458779:WMR458779 WVP458779:WWN458779 H524315:AF524315 JD524315:KB524315 SZ524315:TX524315 ACV524315:ADT524315 AMR524315:ANP524315 AWN524315:AXL524315 BGJ524315:BHH524315 BQF524315:BRD524315 CAB524315:CAZ524315 CJX524315:CKV524315 CTT524315:CUR524315 DDP524315:DEN524315 DNL524315:DOJ524315 DXH524315:DYF524315 EHD524315:EIB524315 EQZ524315:ERX524315 FAV524315:FBT524315 FKR524315:FLP524315 FUN524315:FVL524315 GEJ524315:GFH524315 GOF524315:GPD524315 GYB524315:GYZ524315 HHX524315:HIV524315 HRT524315:HSR524315 IBP524315:ICN524315 ILL524315:IMJ524315 IVH524315:IWF524315 JFD524315:JGB524315 JOZ524315:JPX524315 JYV524315:JZT524315 KIR524315:KJP524315 KSN524315:KTL524315 LCJ524315:LDH524315 LMF524315:LND524315 LWB524315:LWZ524315 MFX524315:MGV524315 MPT524315:MQR524315 MZP524315:NAN524315 NJL524315:NKJ524315 NTH524315:NUF524315 ODD524315:OEB524315 OMZ524315:ONX524315 OWV524315:OXT524315 PGR524315:PHP524315 PQN524315:PRL524315 QAJ524315:QBH524315 QKF524315:QLD524315 QUB524315:QUZ524315 RDX524315:REV524315 RNT524315:ROR524315 RXP524315:RYN524315 SHL524315:SIJ524315 SRH524315:SSF524315 TBD524315:TCB524315 TKZ524315:TLX524315 TUV524315:TVT524315 UER524315:UFP524315 UON524315:UPL524315 UYJ524315:UZH524315 VIF524315:VJD524315 VSB524315:VSZ524315 WBX524315:WCV524315 WLT524315:WMR524315 WVP524315:WWN524315 H589851:AF589851 JD589851:KB589851 SZ589851:TX589851 ACV589851:ADT589851 AMR589851:ANP589851 AWN589851:AXL589851 BGJ589851:BHH589851 BQF589851:BRD589851 CAB589851:CAZ589851 CJX589851:CKV589851 CTT589851:CUR589851 DDP589851:DEN589851 DNL589851:DOJ589851 DXH589851:DYF589851 EHD589851:EIB589851 EQZ589851:ERX589851 FAV589851:FBT589851 FKR589851:FLP589851 FUN589851:FVL589851 GEJ589851:GFH589851 GOF589851:GPD589851 GYB589851:GYZ589851 HHX589851:HIV589851 HRT589851:HSR589851 IBP589851:ICN589851 ILL589851:IMJ589851 IVH589851:IWF589851 JFD589851:JGB589851 JOZ589851:JPX589851 JYV589851:JZT589851 KIR589851:KJP589851 KSN589851:KTL589851 LCJ589851:LDH589851 LMF589851:LND589851 LWB589851:LWZ589851 MFX589851:MGV589851 MPT589851:MQR589851 MZP589851:NAN589851 NJL589851:NKJ589851 NTH589851:NUF589851 ODD589851:OEB589851 OMZ589851:ONX589851 OWV589851:OXT589851 PGR589851:PHP589851 PQN589851:PRL589851 QAJ589851:QBH589851 QKF589851:QLD589851 QUB589851:QUZ589851 RDX589851:REV589851 RNT589851:ROR589851 RXP589851:RYN589851 SHL589851:SIJ589851 SRH589851:SSF589851 TBD589851:TCB589851 TKZ589851:TLX589851 TUV589851:TVT589851 UER589851:UFP589851 UON589851:UPL589851 UYJ589851:UZH589851 VIF589851:VJD589851 VSB589851:VSZ589851 WBX589851:WCV589851 WLT589851:WMR589851 WVP589851:WWN589851 H655387:AF655387 JD655387:KB655387 SZ655387:TX655387 ACV655387:ADT655387 AMR655387:ANP655387 AWN655387:AXL655387 BGJ655387:BHH655387 BQF655387:BRD655387 CAB655387:CAZ655387 CJX655387:CKV655387 CTT655387:CUR655387 DDP655387:DEN655387 DNL655387:DOJ655387 DXH655387:DYF655387 EHD655387:EIB655387 EQZ655387:ERX655387 FAV655387:FBT655387 FKR655387:FLP655387 FUN655387:FVL655387 GEJ655387:GFH655387 GOF655387:GPD655387 GYB655387:GYZ655387 HHX655387:HIV655387 HRT655387:HSR655387 IBP655387:ICN655387 ILL655387:IMJ655387 IVH655387:IWF655387 JFD655387:JGB655387 JOZ655387:JPX655387 JYV655387:JZT655387 KIR655387:KJP655387 KSN655387:KTL655387 LCJ655387:LDH655387 LMF655387:LND655387 LWB655387:LWZ655387 MFX655387:MGV655387 MPT655387:MQR655387 MZP655387:NAN655387 NJL655387:NKJ655387 NTH655387:NUF655387 ODD655387:OEB655387 OMZ655387:ONX655387 OWV655387:OXT655387 PGR655387:PHP655387 PQN655387:PRL655387 QAJ655387:QBH655387 QKF655387:QLD655387 QUB655387:QUZ655387 RDX655387:REV655387 RNT655387:ROR655387 RXP655387:RYN655387 SHL655387:SIJ655387 SRH655387:SSF655387 TBD655387:TCB655387 TKZ655387:TLX655387 TUV655387:TVT655387 UER655387:UFP655387 UON655387:UPL655387 UYJ655387:UZH655387 VIF655387:VJD655387 VSB655387:VSZ655387 WBX655387:WCV655387 WLT655387:WMR655387 WVP655387:WWN655387 H720923:AF720923 JD720923:KB720923 SZ720923:TX720923 ACV720923:ADT720923 AMR720923:ANP720923 AWN720923:AXL720923 BGJ720923:BHH720923 BQF720923:BRD720923 CAB720923:CAZ720923 CJX720923:CKV720923 CTT720923:CUR720923 DDP720923:DEN720923 DNL720923:DOJ720923 DXH720923:DYF720923 EHD720923:EIB720923 EQZ720923:ERX720923 FAV720923:FBT720923 FKR720923:FLP720923 FUN720923:FVL720923 GEJ720923:GFH720923 GOF720923:GPD720923 GYB720923:GYZ720923 HHX720923:HIV720923 HRT720923:HSR720923 IBP720923:ICN720923 ILL720923:IMJ720923 IVH720923:IWF720923 JFD720923:JGB720923 JOZ720923:JPX720923 JYV720923:JZT720923 KIR720923:KJP720923 KSN720923:KTL720923 LCJ720923:LDH720923 LMF720923:LND720923 LWB720923:LWZ720923 MFX720923:MGV720923 MPT720923:MQR720923 MZP720923:NAN720923 NJL720923:NKJ720923 NTH720923:NUF720923 ODD720923:OEB720923 OMZ720923:ONX720923 OWV720923:OXT720923 PGR720923:PHP720923 PQN720923:PRL720923 QAJ720923:QBH720923 QKF720923:QLD720923 QUB720923:QUZ720923 RDX720923:REV720923 RNT720923:ROR720923 RXP720923:RYN720923 SHL720923:SIJ720923 SRH720923:SSF720923 TBD720923:TCB720923 TKZ720923:TLX720923 TUV720923:TVT720923 UER720923:UFP720923 UON720923:UPL720923 UYJ720923:UZH720923 VIF720923:VJD720923 VSB720923:VSZ720923 WBX720923:WCV720923 WLT720923:WMR720923 WVP720923:WWN720923 H786459:AF786459 JD786459:KB786459 SZ786459:TX786459 ACV786459:ADT786459 AMR786459:ANP786459 AWN786459:AXL786459 BGJ786459:BHH786459 BQF786459:BRD786459 CAB786459:CAZ786459 CJX786459:CKV786459 CTT786459:CUR786459 DDP786459:DEN786459 DNL786459:DOJ786459 DXH786459:DYF786459 EHD786459:EIB786459 EQZ786459:ERX786459 FAV786459:FBT786459 FKR786459:FLP786459 FUN786459:FVL786459 GEJ786459:GFH786459 GOF786459:GPD786459 GYB786459:GYZ786459 HHX786459:HIV786459 HRT786459:HSR786459 IBP786459:ICN786459 ILL786459:IMJ786459 IVH786459:IWF786459 JFD786459:JGB786459 JOZ786459:JPX786459 JYV786459:JZT786459 KIR786459:KJP786459 KSN786459:KTL786459 LCJ786459:LDH786459 LMF786459:LND786459 LWB786459:LWZ786459 MFX786459:MGV786459 MPT786459:MQR786459 MZP786459:NAN786459 NJL786459:NKJ786459 NTH786459:NUF786459 ODD786459:OEB786459 OMZ786459:ONX786459 OWV786459:OXT786459 PGR786459:PHP786459 PQN786459:PRL786459 QAJ786459:QBH786459 QKF786459:QLD786459 QUB786459:QUZ786459 RDX786459:REV786459 RNT786459:ROR786459 RXP786459:RYN786459 SHL786459:SIJ786459 SRH786459:SSF786459 TBD786459:TCB786459 TKZ786459:TLX786459 TUV786459:TVT786459 UER786459:UFP786459 UON786459:UPL786459 UYJ786459:UZH786459 VIF786459:VJD786459 VSB786459:VSZ786459 WBX786459:WCV786459 WLT786459:WMR786459 WVP786459:WWN786459 H851995:AF851995 JD851995:KB851995 SZ851995:TX851995 ACV851995:ADT851995 AMR851995:ANP851995 AWN851995:AXL851995 BGJ851995:BHH851995 BQF851995:BRD851995 CAB851995:CAZ851995 CJX851995:CKV851995 CTT851995:CUR851995 DDP851995:DEN851995 DNL851995:DOJ851995 DXH851995:DYF851995 EHD851995:EIB851995 EQZ851995:ERX851995 FAV851995:FBT851995 FKR851995:FLP851995 FUN851995:FVL851995 GEJ851995:GFH851995 GOF851995:GPD851995 GYB851995:GYZ851995 HHX851995:HIV851995 HRT851995:HSR851995 IBP851995:ICN851995 ILL851995:IMJ851995 IVH851995:IWF851995 JFD851995:JGB851995 JOZ851995:JPX851995 JYV851995:JZT851995 KIR851995:KJP851995 KSN851995:KTL851995 LCJ851995:LDH851995 LMF851995:LND851995 LWB851995:LWZ851995 MFX851995:MGV851995 MPT851995:MQR851995 MZP851995:NAN851995 NJL851995:NKJ851995 NTH851995:NUF851995 ODD851995:OEB851995 OMZ851995:ONX851995 OWV851995:OXT851995 PGR851995:PHP851995 PQN851995:PRL851995 QAJ851995:QBH851995 QKF851995:QLD851995 QUB851995:QUZ851995 RDX851995:REV851995 RNT851995:ROR851995 RXP851995:RYN851995 SHL851995:SIJ851995 SRH851995:SSF851995 TBD851995:TCB851995 TKZ851995:TLX851995 TUV851995:TVT851995 UER851995:UFP851995 UON851995:UPL851995 UYJ851995:UZH851995 VIF851995:VJD851995 VSB851995:VSZ851995 WBX851995:WCV851995 WLT851995:WMR851995 WVP851995:WWN851995 H917531:AF917531 JD917531:KB917531 SZ917531:TX917531 ACV917531:ADT917531 AMR917531:ANP917531 AWN917531:AXL917531 BGJ917531:BHH917531 BQF917531:BRD917531 CAB917531:CAZ917531 CJX917531:CKV917531 CTT917531:CUR917531 DDP917531:DEN917531 DNL917531:DOJ917531 DXH917531:DYF917531 EHD917531:EIB917531 EQZ917531:ERX917531 FAV917531:FBT917531 FKR917531:FLP917531 FUN917531:FVL917531 GEJ917531:GFH917531 GOF917531:GPD917531 GYB917531:GYZ917531 HHX917531:HIV917531 HRT917531:HSR917531 IBP917531:ICN917531 ILL917531:IMJ917531 IVH917531:IWF917531 JFD917531:JGB917531 JOZ917531:JPX917531 JYV917531:JZT917531 KIR917531:KJP917531 KSN917531:KTL917531 LCJ917531:LDH917531 LMF917531:LND917531 LWB917531:LWZ917531 MFX917531:MGV917531 MPT917531:MQR917531 MZP917531:NAN917531 NJL917531:NKJ917531 NTH917531:NUF917531 ODD917531:OEB917531 OMZ917531:ONX917531 OWV917531:OXT917531 PGR917531:PHP917531 PQN917531:PRL917531 QAJ917531:QBH917531 QKF917531:QLD917531 QUB917531:QUZ917531 RDX917531:REV917531 RNT917531:ROR917531 RXP917531:RYN917531 SHL917531:SIJ917531 SRH917531:SSF917531 TBD917531:TCB917531 TKZ917531:TLX917531 TUV917531:TVT917531 UER917531:UFP917531 UON917531:UPL917531 UYJ917531:UZH917531 VIF917531:VJD917531 VSB917531:VSZ917531 WBX917531:WCV917531 WLT917531:WMR917531 WVP917531:WWN917531 H983067:AF983067 JD983067:KB983067 SZ983067:TX983067 ACV983067:ADT983067 AMR983067:ANP983067 AWN983067:AXL983067 BGJ983067:BHH983067 BQF983067:BRD983067 CAB983067:CAZ983067 CJX983067:CKV983067 CTT983067:CUR983067 DDP983067:DEN983067 DNL983067:DOJ983067 DXH983067:DYF983067 EHD983067:EIB983067 EQZ983067:ERX983067 FAV983067:FBT983067 FKR983067:FLP983067 FUN983067:FVL983067 GEJ983067:GFH983067 GOF983067:GPD983067 GYB983067:GYZ983067 HHX983067:HIV983067 HRT983067:HSR983067 IBP983067:ICN983067 ILL983067:IMJ983067 IVH983067:IWF983067 JFD983067:JGB983067 JOZ983067:JPX983067 JYV983067:JZT983067 KIR983067:KJP983067 KSN983067:KTL983067 LCJ983067:LDH983067 LMF983067:LND983067 LWB983067:LWZ983067 MFX983067:MGV983067 MPT983067:MQR983067 MZP983067:NAN983067 NJL983067:NKJ983067 NTH983067:NUF983067 ODD983067:OEB983067 OMZ983067:ONX983067 OWV983067:OXT983067 PGR983067:PHP983067 PQN983067:PRL983067 QAJ983067:QBH983067 QKF983067:QLD983067 QUB983067:QUZ983067 RDX983067:REV983067 RNT983067:ROR983067 RXP983067:RYN983067 SHL983067:SIJ983067 SRH983067:SSF983067 TBD983067:TCB983067 TKZ983067:TLX983067 TUV983067:TVT983067 UER983067:UFP983067 UON983067:UPL983067 UYJ983067:UZH983067 VIF983067:VJD983067 VSB983067:VSZ983067 WBX983067:WCV983067 WLT983067:WMR983067 WVP983067:WWN983067">
      <formula1>"OK, NG, NA, PT"</formula1>
    </dataValidation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UNIAD49</cp:lastModifiedBy>
  <dcterms:created xsi:type="dcterms:W3CDTF">2018-07-31T03:08:40Z</dcterms:created>
  <dcterms:modified xsi:type="dcterms:W3CDTF">2019-06-11T10:44:23Z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