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/>
  </bookViews>
  <sheets>
    <sheet name="Assignment2" sheetId="1" r:id="rId1"/>
    <sheet name="Summary" sheetId="7" r:id="rId2"/>
    <sheet name="Page_run" sheetId="3" r:id="rId3"/>
    <sheet name="Enter_Command" sheetId="5" r:id="rId4"/>
    <sheet name="Page_result" sheetId="8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AF36" i="8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AF3"/>
  <c r="AE3"/>
  <c r="K3"/>
  <c r="J3"/>
  <c r="I3"/>
  <c r="H3"/>
  <c r="O12" i="7"/>
  <c r="R11"/>
  <c r="X11"/>
  <c r="R12"/>
  <c r="U11"/>
  <c r="AI10"/>
  <c r="U12"/>
  <c r="K11"/>
  <c r="X12"/>
  <c r="K12"/>
  <c r="O11"/>
  <c r="F35" i="8"/>
  <c r="AI14" i="7" l="1"/>
  <c r="U10"/>
  <c r="X10"/>
  <c r="R10"/>
  <c r="R14" l="1"/>
  <c r="U14"/>
  <c r="X14"/>
  <c r="O10"/>
  <c r="K10"/>
  <c r="K14" l="1"/>
  <c r="R15" s="1"/>
  <c r="O14"/>
  <c r="AA10"/>
  <c r="AA14" s="1"/>
  <c r="AI3"/>
  <c r="X3"/>
  <c r="U3"/>
  <c r="R3"/>
  <c r="O3"/>
  <c r="K3"/>
  <c r="X15" l="1"/>
  <c r="AE10"/>
  <c r="AE14" s="1"/>
  <c r="AE15" s="1"/>
  <c r="O15"/>
  <c r="U15"/>
  <c r="AA3"/>
  <c r="AE3" s="1"/>
  <c r="AA15"/>
  <c r="AF26" i="5" l="1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F25"/>
  <c r="AF3" l="1"/>
  <c r="AE3"/>
  <c r="H3"/>
  <c r="I3" l="1"/>
  <c r="AF23" i="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F22"/>
  <c r="J3" i="5" l="1"/>
  <c r="I3" i="3"/>
  <c r="K3" i="5" l="1"/>
  <c r="J3" i="3"/>
  <c r="K3" l="1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2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<sst xmlns="http://schemas.openxmlformats.org/spreadsheetml/2006/main" count="284" uniqueCount="135">
  <si>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</si>
  <si>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</si>
  <si>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</si>
  <si>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</si>
  <si>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</si>
  <si>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</si>
  <si>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</si>
  <si>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</si>
  <si>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</si>
  <si>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</si>
  <si>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</si>
  <si>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</si>
  <si>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</si>
  <si>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</si>
  <si>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</si>
  <si>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</si>
  <si>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</si>
  <si>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</si>
  <si>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</si>
  <si>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</si>
  <si>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</si>
  <si>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</si>
  <si>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Skill Up</t>
    <phoneticPr fontId="6"/>
  </si>
  <si>
    <t>Database Connectivity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</si>
  <si>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</si>
  <si>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</si>
  <si>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</si>
  <si>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</si>
  <si>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</si>
  <si>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</si>
  <si>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Assignment 2</t>
    <phoneticPr fontId="6"/>
  </si>
  <si>
    <t>SalesByCategoryRunner.java</t>
    <phoneticPr fontId="6"/>
  </si>
  <si>
    <t>Enter_Command</t>
    <phoneticPr fontId="6"/>
  </si>
  <si>
    <t>Project Code</t>
    <phoneticPr fontId="6"/>
  </si>
  <si>
    <t>JVS</t>
    <phoneticPr fontId="6"/>
  </si>
  <si>
    <t>Creators Name</t>
    <phoneticPr fontId="6"/>
  </si>
  <si>
    <t>Module Code</t>
    <phoneticPr fontId="6"/>
  </si>
  <si>
    <t>Page</t>
    <phoneticPr fontId="6"/>
  </si>
  <si>
    <t>2</t>
    <phoneticPr fontId="6"/>
  </si>
  <si>
    <t>Check Conditions / Verification Content</t>
    <phoneticPr fontId="6"/>
  </si>
  <si>
    <t>Input 
Conditions</t>
    <phoneticPr fontId="6"/>
  </si>
  <si>
    <t>RowsFetcher.java</t>
    <phoneticPr fontId="6"/>
  </si>
  <si>
    <t>N</t>
    <phoneticPr fontId="5"/>
  </si>
  <si>
    <t>P</t>
    <phoneticPr fontId="5"/>
  </si>
  <si>
    <t>Check Items</t>
    <phoneticPr fontId="6"/>
  </si>
  <si>
    <t>Verification during program execution</t>
    <phoneticPr fontId="6"/>
  </si>
  <si>
    <t>Output</t>
    <phoneticPr fontId="6"/>
  </si>
  <si>
    <t>Show next records</t>
    <phoneticPr fontId="6"/>
  </si>
  <si>
    <t>Show previous records</t>
    <phoneticPr fontId="5"/>
  </si>
  <si>
    <t>Error occurred while executing query</t>
    <phoneticPr fontId="6"/>
  </si>
  <si>
    <t>Test Status</t>
    <phoneticPr fontId="6"/>
  </si>
  <si>
    <t>N</t>
  </si>
  <si>
    <t>Bug ID</t>
    <phoneticPr fontId="6"/>
  </si>
  <si>
    <t>Bug Count</t>
    <phoneticPr fontId="6"/>
  </si>
  <si>
    <t>Assignment 2</t>
    <phoneticPr fontId="6"/>
  </si>
  <si>
    <t>Shubham Bujurge</t>
    <phoneticPr fontId="6"/>
  </si>
  <si>
    <t>O</t>
    <phoneticPr fontId="6"/>
  </si>
  <si>
    <t>O</t>
    <phoneticPr fontId="5"/>
  </si>
  <si>
    <t>O</t>
    <phoneticPr fontId="5"/>
  </si>
  <si>
    <t>O</t>
    <phoneticPr fontId="5"/>
  </si>
  <si>
    <t>Input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</si>
  <si>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</si>
  <si>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</si>
  <si>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</si>
  <si>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</si>
  <si>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Shubham</t>
    <phoneticPr fontId="5"/>
  </si>
  <si>
    <t>OK</t>
  </si>
  <si>
    <t>Record Display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</si>
  <si>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</si>
  <si>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</si>
  <si>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</si>
  <si>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</si>
  <si>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Page_run</t>
    <phoneticPr fontId="6"/>
  </si>
  <si>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</si>
  <si>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</si>
  <si>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</si>
  <si>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</si>
  <si>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</si>
  <si>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</si>
  <si>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</si>
  <si>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</si>
  <si>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</si>
  <si>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</si>
  <si>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</si>
  <si>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</si>
  <si>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</si>
  <si>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</si>
  <si>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Enter_Command</t>
    <phoneticPr fontId="5"/>
  </si>
  <si>
    <t>Page_result</t>
    <phoneticPr fontId="5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</si>
  <si>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</si>
  <si>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</si>
  <si>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</si>
  <si>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</si>
  <si>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Check Conditions / Verification Content</t>
    <phoneticPr fontId="6"/>
  </si>
  <si>
    <t>DisplayRecords.java</t>
    <phoneticPr fontId="5"/>
  </si>
  <si>
    <t>resultPage</t>
    <phoneticPr fontId="5"/>
  </si>
  <si>
    <t>1</t>
    <phoneticPr fontId="5"/>
  </si>
  <si>
    <t>Database Connection</t>
    <phoneticPr fontId="5"/>
  </si>
  <si>
    <t>Dbname</t>
    <phoneticPr fontId="5"/>
  </si>
  <si>
    <t>invalid</t>
    <phoneticPr fontId="5"/>
  </si>
  <si>
    <t>com.mysql.jdbc.Driver</t>
    <phoneticPr fontId="5"/>
  </si>
  <si>
    <t>URL</t>
    <phoneticPr fontId="5"/>
  </si>
  <si>
    <t>jdbc:mysql://172.16.1.15:3306/northwind_shubam</t>
    <phoneticPr fontId="5"/>
  </si>
  <si>
    <t>Username</t>
    <phoneticPr fontId="5"/>
  </si>
  <si>
    <t>shubam</t>
    <phoneticPr fontId="5"/>
  </si>
  <si>
    <t>Password</t>
    <phoneticPr fontId="5"/>
  </si>
  <si>
    <t>shubam@123</t>
    <phoneticPr fontId="5"/>
  </si>
  <si>
    <t>2</t>
    <phoneticPr fontId="5"/>
  </si>
  <si>
    <t xml:space="preserve">Query </t>
    <phoneticPr fontId="5"/>
  </si>
  <si>
    <t>Valid query</t>
    <phoneticPr fontId="5"/>
  </si>
  <si>
    <t>Invalid query</t>
    <phoneticPr fontId="5"/>
  </si>
  <si>
    <t>3</t>
    <phoneticPr fontId="5"/>
  </si>
  <si>
    <t>Closing Connection</t>
    <phoneticPr fontId="5"/>
  </si>
  <si>
    <t>Check Items</t>
    <phoneticPr fontId="6"/>
  </si>
  <si>
    <t>Verify during program execution</t>
    <phoneticPr fontId="5"/>
  </si>
  <si>
    <t>Output</t>
    <phoneticPr fontId="5"/>
  </si>
  <si>
    <t>Show all records</t>
    <phoneticPr fontId="5"/>
  </si>
  <si>
    <t>Exception</t>
    <phoneticPr fontId="5"/>
  </si>
  <si>
    <t>Message</t>
    <phoneticPr fontId="5"/>
  </si>
  <si>
    <t>Condition Type</t>
    <phoneticPr fontId="6"/>
  </si>
  <si>
    <t>Shubham</t>
    <phoneticPr fontId="5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</si>
  <si>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</si>
  <si>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</si>
  <si>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</si>
  <si>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</si>
  <si>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Assignment 2</t>
    <phoneticPr fontId="6"/>
  </si>
  <si>
    <t>[ JVS : JDBC Day 2 Assignment 2 ]</t>
    <phoneticPr fontId="9" type="noConversion"/>
  </si>
  <si>
    <t>Step's</t>
    <phoneticPr fontId="5"/>
  </si>
  <si>
    <t>Description</t>
    <phoneticPr fontId="5"/>
  </si>
  <si>
    <t>DisplayRecords is main function</t>
    <phoneticPr fontId="5"/>
  </si>
  <si>
    <t>Establishing the connection</t>
    <phoneticPr fontId="5"/>
  </si>
  <si>
    <t>Fire query,</t>
    <phoneticPr fontId="5"/>
  </si>
  <si>
    <t>SELECT EmployeeID, concat(FirstName,' ', LastName) as FullName,Title,concat(Address ,city ,country) as Address,HomePhone FROM employees</t>
  </si>
  <si>
    <t>For next page enter N and Previous page P</t>
    <phoneticPr fontId="5"/>
  </si>
  <si>
    <t>Closing connection</t>
    <phoneticPr fontId="5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</si>
</sst>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245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vertical="top" wrapText="1"/>
    </xf>
    <xf numFmtId="49" fontId="11" fillId="0" borderId="35" xfId="5" applyNumberFormat="1" applyFont="1" applyFill="1" applyBorder="1" applyAlignment="1">
      <alignment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7" xfId="5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50" xfId="3" applyNumberFormat="1" applyFont="1" applyFill="1" applyBorder="1" applyAlignment="1">
      <alignment horizontal="left" vertical="top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vertical="top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51" xfId="3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55" xfId="4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 applyProtection="1">
      <alignment horizontal="left" vertical="center" wrapText="1"/>
      <protection locked="0"/>
    </xf>
    <xf numFmtId="176" fontId="4" fillId="0" borderId="2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>
      <alignment horizontal="center" vertical="center"/>
    </xf>
    <xf numFmtId="176" fontId="4" fillId="7" borderId="1" xfId="2" applyNumberFormat="1" applyFont="1" applyFill="1" applyBorder="1" applyAlignment="1">
      <alignment horizontal="center" vertical="center"/>
    </xf>
    <xf numFmtId="176" fontId="4" fillId="7" borderId="3" xfId="2" applyNumberFormat="1" applyFont="1" applyFill="1" applyBorder="1" applyAlignment="1">
      <alignment horizontal="center" vertical="center"/>
    </xf>
    <xf numFmtId="176" fontId="4" fillId="7" borderId="2" xfId="2" applyNumberFormat="1" applyFont="1" applyFill="1" applyBorder="1" applyAlignment="1">
      <alignment horizontal="center" vertical="center"/>
    </xf>
    <xf numFmtId="176" fontId="4" fillId="0" borderId="31" xfId="2" applyNumberFormat="1" applyFont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3" fillId="0" borderId="31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31" xfId="3" applyNumberFormat="1" applyFont="1" applyFill="1" applyBorder="1" applyAlignment="1">
      <alignment horizontal="left" vertical="top" wrapText="1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4" xfId="5" applyNumberFormat="1" applyFont="1" applyFill="1" applyBorder="1" applyAlignment="1">
      <alignment horizontal="left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2" xfId="3" applyNumberFormat="1" applyFont="1" applyFill="1" applyBorder="1" applyAlignment="1">
      <alignment horizontal="left" vertical="top" wrapText="1"/>
    </xf>
    <xf numFmtId="49" fontId="11" fillId="0" borderId="53" xfId="4" applyNumberFormat="1" applyFont="1" applyFill="1" applyBorder="1" applyAlignment="1">
      <alignment horizontal="center" vertical="center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1" xfId="3" applyNumberFormat="1" applyFont="1" applyFill="1" applyBorder="1" applyAlignment="1">
      <alignment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0" fontId="0" fillId="0" borderId="0" xfId="0">
      <alignment vertical="center"/>
    </xf>
    <xf numFmtId="49" fontId="11" fillId="0" borderId="49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1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"/>
      <tableStyleElement type="headerRow" dxfId="1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14</xdr:row>
      <xdr:rowOff>85725</xdr:rowOff>
    </xdr:from>
    <xdr:to>
      <xdr:col>1</xdr:col>
      <xdr:colOff>5734050</xdr:colOff>
      <xdr:row>30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5" y="2657475"/>
          <a:ext cx="5514975" cy="274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3"/>
  <sheetViews>
    <sheetView tabSelected="1" workbookViewId="0">
      <selection activeCell="B13" sqref="B13"/>
    </sheetView>
  </sheetViews>
  <sheetFormatPr defaultRowHeight="13.5"/>
  <cols>
    <col min="2" max="2" width="122.125" bestFit="1" customWidth="1"/>
  </cols>
  <sheetData>
    <row r="2" spans="1:9">
      <c r="A2" s="102" t="s">
        <v>127</v>
      </c>
      <c r="B2" s="102" t="s">
        <v>128</v>
      </c>
      <c r="C2" s="84"/>
      <c r="D2" s="84"/>
      <c r="E2" s="84"/>
      <c r="F2" s="84"/>
      <c r="G2" s="84"/>
      <c r="H2" s="84"/>
      <c r="I2" s="84"/>
    </row>
    <row r="3" spans="1:9">
      <c r="A3" s="102"/>
      <c r="B3" s="102"/>
      <c r="C3" s="84"/>
      <c r="D3" s="84"/>
      <c r="E3" s="84"/>
      <c r="F3" s="84"/>
      <c r="G3" s="84"/>
      <c r="H3" s="84"/>
      <c r="I3" s="84"/>
    </row>
    <row r="4" spans="1:9" ht="15">
      <c r="A4" s="103">
        <v>1</v>
      </c>
      <c r="B4" s="103" t="s">
        <v>129</v>
      </c>
    </row>
    <row r="5" spans="1:9" ht="15">
      <c r="A5" s="104"/>
      <c r="B5" s="104"/>
    </row>
    <row r="6" spans="1:9" ht="15">
      <c r="A6" s="105">
        <v>2</v>
      </c>
      <c r="B6" s="104" t="s">
        <v>130</v>
      </c>
    </row>
    <row r="7" spans="1:9" ht="15">
      <c r="A7" s="105"/>
      <c r="B7" s="104"/>
    </row>
    <row r="8" spans="1:9" ht="15">
      <c r="A8" s="105">
        <v>3</v>
      </c>
      <c r="B8" s="104" t="s">
        <v>131</v>
      </c>
    </row>
    <row r="9" spans="1:9" ht="15">
      <c r="A9" s="105"/>
      <c r="B9" s="104" t="s">
        <v>132</v>
      </c>
    </row>
    <row r="10" spans="1:9" ht="15">
      <c r="A10" s="105"/>
      <c r="B10" s="104"/>
    </row>
    <row r="11" spans="1:9" ht="15">
      <c r="A11" s="105">
        <v>4</v>
      </c>
      <c r="B11" s="104" t="s">
        <v>133</v>
      </c>
    </row>
    <row r="13" spans="1:9" ht="15">
      <c r="A13">
        <v>5</v>
      </c>
      <c r="B13" s="104" t="s">
        <v>134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8"/>
  <sheetViews>
    <sheetView topLeftCell="A5" workbookViewId="0">
      <selection activeCell="J27" sqref="J27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73</v>
      </c>
      <c r="C2" s="2"/>
    </row>
    <row r="3" spans="2:38" s="3" customFormat="1" ht="13.5" hidden="1" customHeight="1">
      <c r="B3" s="127"/>
      <c r="C3" s="128"/>
      <c r="D3" s="143"/>
      <c r="E3" s="144"/>
      <c r="F3" s="144"/>
      <c r="G3" s="144"/>
      <c r="H3" s="144"/>
      <c r="I3" s="144"/>
      <c r="J3" s="145"/>
      <c r="K3" s="118">
        <f ca="1">IF($D3="",0,MAX(INDIRECT("'"&amp;$D3&amp;"'!$H3:$AZ3")))</f>
        <v>0</v>
      </c>
      <c r="L3" s="119"/>
      <c r="M3" s="119"/>
      <c r="N3" s="120"/>
      <c r="O3" s="127" t="str">
        <f ca="1">IF($D3="","",COUNTIF(INDIRECT("'"&amp;$D3&amp;"'!$H26:$AZ26"),O$9))</f>
        <v/>
      </c>
      <c r="P3" s="132"/>
      <c r="Q3" s="128"/>
      <c r="R3" s="127" t="str">
        <f ca="1">IF($D3="","",COUNTIF(INDIRECT("'"&amp;$D3&amp;"'!$H26:$AZ26"),R$9))</f>
        <v/>
      </c>
      <c r="S3" s="132"/>
      <c r="T3" s="128"/>
      <c r="U3" s="127" t="str">
        <f ca="1">IF($D3="","",COUNTIF(INDIRECT("'"&amp;$D3&amp;"'!$H26:$AZ26"),U$9))</f>
        <v/>
      </c>
      <c r="V3" s="132"/>
      <c r="W3" s="128"/>
      <c r="X3" s="127" t="str">
        <f ca="1">IF($D3="","",COUNTIF(INDIRECT("'"&amp;$D3&amp;"'!$H26:$AZ26"),X$9))</f>
        <v/>
      </c>
      <c r="Y3" s="132"/>
      <c r="Z3" s="128"/>
      <c r="AA3" s="118">
        <f ca="1">SUM(O3:Z3)</f>
        <v>0</v>
      </c>
      <c r="AB3" s="119"/>
      <c r="AC3" s="119"/>
      <c r="AD3" s="120"/>
      <c r="AE3" s="118">
        <f ca="1">K3-AA3</f>
        <v>0</v>
      </c>
      <c r="AF3" s="119"/>
      <c r="AG3" s="119"/>
      <c r="AH3" s="120"/>
      <c r="AI3" s="121" t="str">
        <f ca="1">IF($D3="","",SUM(INDIRECT("'"&amp;$D3&amp;"'!$H28:$AZ28")))</f>
        <v/>
      </c>
      <c r="AJ3" s="122"/>
      <c r="AK3" s="122"/>
      <c r="AL3" s="123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58" t="s">
        <v>126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60"/>
    </row>
    <row r="8" spans="2:38" ht="13.5" customHeight="1">
      <c r="B8" s="161"/>
      <c r="C8" s="162"/>
      <c r="D8" s="161"/>
      <c r="E8" s="163"/>
      <c r="F8" s="163"/>
      <c r="G8" s="163"/>
      <c r="H8" s="163"/>
      <c r="I8" s="163"/>
      <c r="J8" s="162"/>
      <c r="K8" s="146" t="s">
        <v>74</v>
      </c>
      <c r="L8" s="147"/>
      <c r="M8" s="147"/>
      <c r="N8" s="148"/>
      <c r="O8" s="164" t="s">
        <v>75</v>
      </c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6"/>
      <c r="AA8" s="146" t="s">
        <v>76</v>
      </c>
      <c r="AB8" s="147"/>
      <c r="AC8" s="147"/>
      <c r="AD8" s="148"/>
      <c r="AE8" s="146" t="s">
        <v>76</v>
      </c>
      <c r="AF8" s="147"/>
      <c r="AG8" s="147"/>
      <c r="AH8" s="148"/>
      <c r="AI8" s="149"/>
      <c r="AJ8" s="150"/>
      <c r="AK8" s="150"/>
      <c r="AL8" s="151"/>
    </row>
    <row r="9" spans="2:38" s="3" customFormat="1">
      <c r="B9" s="152" t="s">
        <v>77</v>
      </c>
      <c r="C9" s="153"/>
      <c r="D9" s="152" t="s">
        <v>78</v>
      </c>
      <c r="E9" s="154"/>
      <c r="F9" s="154"/>
      <c r="G9" s="154"/>
      <c r="H9" s="154"/>
      <c r="I9" s="154"/>
      <c r="J9" s="153"/>
      <c r="K9" s="137" t="s">
        <v>79</v>
      </c>
      <c r="L9" s="138"/>
      <c r="M9" s="138"/>
      <c r="N9" s="139"/>
      <c r="O9" s="155" t="s">
        <v>80</v>
      </c>
      <c r="P9" s="156"/>
      <c r="Q9" s="157"/>
      <c r="R9" s="155" t="s">
        <v>81</v>
      </c>
      <c r="S9" s="156"/>
      <c r="T9" s="157"/>
      <c r="U9" s="155" t="s">
        <v>82</v>
      </c>
      <c r="V9" s="156"/>
      <c r="W9" s="157"/>
      <c r="X9" s="155" t="s">
        <v>83</v>
      </c>
      <c r="Y9" s="156"/>
      <c r="Z9" s="157"/>
      <c r="AA9" s="137" t="s">
        <v>84</v>
      </c>
      <c r="AB9" s="138"/>
      <c r="AC9" s="138"/>
      <c r="AD9" s="139"/>
      <c r="AE9" s="137" t="s">
        <v>85</v>
      </c>
      <c r="AF9" s="138"/>
      <c r="AG9" s="138"/>
      <c r="AH9" s="139"/>
      <c r="AI9" s="140" t="s">
        <v>86</v>
      </c>
      <c r="AJ9" s="141"/>
      <c r="AK9" s="141"/>
      <c r="AL9" s="142"/>
    </row>
    <row r="10" spans="2:38" s="3" customFormat="1">
      <c r="B10" s="127">
        <v>1</v>
      </c>
      <c r="C10" s="128"/>
      <c r="D10" s="143" t="s">
        <v>72</v>
      </c>
      <c r="E10" s="144"/>
      <c r="F10" s="144"/>
      <c r="G10" s="144"/>
      <c r="H10" s="144"/>
      <c r="I10" s="144"/>
      <c r="J10" s="145"/>
      <c r="K10" s="118">
        <f ca="1">IF($D10="",0,MAX(INDIRECT("'"&amp;$D10&amp;"'!$H3:$AZ3")))</f>
        <v>4</v>
      </c>
      <c r="L10" s="119"/>
      <c r="M10" s="119"/>
      <c r="N10" s="120"/>
      <c r="O10" s="127">
        <f ca="1">O11</f>
        <v>0</v>
      </c>
      <c r="P10" s="132"/>
      <c r="Q10" s="128"/>
      <c r="R10" s="127">
        <f ca="1">IF($D10="","",COUNTIF(INDIRECT("'"&amp;$D10&amp;"'!$H51:$AZ51"),R$9))</f>
        <v>0</v>
      </c>
      <c r="S10" s="132"/>
      <c r="T10" s="128"/>
      <c r="U10" s="127">
        <f ca="1">IF($D10="","",COUNTIF(INDIRECT("'"&amp;$D10&amp;"'!$H51:$AZ51"),U$9))</f>
        <v>0</v>
      </c>
      <c r="V10" s="132"/>
      <c r="W10" s="128"/>
      <c r="X10" s="127">
        <f ca="1">IF($D10="","",COUNTIF(INDIRECT("'"&amp;$D10&amp;"'!$H51:$AZ51"),X$9))</f>
        <v>0</v>
      </c>
      <c r="Y10" s="132"/>
      <c r="Z10" s="128"/>
      <c r="AA10" s="118">
        <f ca="1">SUM(O10:Z10)</f>
        <v>0</v>
      </c>
      <c r="AB10" s="119"/>
      <c r="AC10" s="119"/>
      <c r="AD10" s="120"/>
      <c r="AE10" s="118">
        <f ca="1">K10-AA10</f>
        <v>4</v>
      </c>
      <c r="AF10" s="119"/>
      <c r="AG10" s="119"/>
      <c r="AH10" s="120"/>
      <c r="AI10" s="121">
        <f ca="1">IF($D10="","",SUM(INDIRECT("'"&amp;$D10&amp;"'!$H28:$AZ28")))</f>
        <v>0</v>
      </c>
      <c r="AJ10" s="122"/>
      <c r="AK10" s="122"/>
      <c r="AL10" s="123"/>
    </row>
    <row r="11" spans="2:38" s="3" customFormat="1">
      <c r="B11" s="136">
        <v>2</v>
      </c>
      <c r="C11" s="136"/>
      <c r="D11" s="129" t="s">
        <v>87</v>
      </c>
      <c r="E11" s="130"/>
      <c r="F11" s="130"/>
      <c r="G11" s="130"/>
      <c r="H11" s="130"/>
      <c r="I11" s="130"/>
      <c r="J11" s="131"/>
      <c r="K11" s="118">
        <f ca="1">IF($D11="",0,MAX(INDIRECT("'"&amp;$D11&amp;"'!$H3:$AZ3")))</f>
        <v>5</v>
      </c>
      <c r="L11" s="119"/>
      <c r="M11" s="119"/>
      <c r="N11" s="120"/>
      <c r="O11" s="127">
        <f ca="1">IF($D10="","",COUNTIF(INDIRECT("'"&amp;$D10&amp;"'!$H51:$AZ51"),U$9))</f>
        <v>0</v>
      </c>
      <c r="P11" s="132"/>
      <c r="Q11" s="128"/>
      <c r="R11" s="133">
        <f ca="1">IF($D10="","",COUNTIF(INDIRECT("'"&amp;$D10&amp;"'!$H51:$AZ51"),U$9))</f>
        <v>0</v>
      </c>
      <c r="S11" s="134"/>
      <c r="T11" s="135"/>
      <c r="U11" s="127">
        <f ca="1">IF($D10="","",COUNTIF(INDIRECT("'"&amp;$D10&amp;"'!$H51:$AZ51"),U$9))</f>
        <v>0</v>
      </c>
      <c r="V11" s="132"/>
      <c r="W11" s="128"/>
      <c r="X11" s="127">
        <f ca="1">IF($D10="","",COUNTIF(INDIRECT("'"&amp;$D10&amp;"'!$H51:$AZ51"),U$9))</f>
        <v>0</v>
      </c>
      <c r="Y11" s="132"/>
      <c r="Z11" s="128"/>
      <c r="AA11" s="118">
        <v>0</v>
      </c>
      <c r="AB11" s="119"/>
      <c r="AC11" s="119"/>
      <c r="AD11" s="120"/>
      <c r="AE11" s="118">
        <v>5</v>
      </c>
      <c r="AF11" s="119"/>
      <c r="AG11" s="119"/>
      <c r="AH11" s="120"/>
      <c r="AI11" s="121">
        <v>0</v>
      </c>
      <c r="AJ11" s="122"/>
      <c r="AK11" s="122"/>
      <c r="AL11" s="123"/>
    </row>
    <row r="12" spans="2:38" s="3" customFormat="1">
      <c r="B12" s="127">
        <v>3</v>
      </c>
      <c r="C12" s="128"/>
      <c r="D12" s="129" t="s">
        <v>88</v>
      </c>
      <c r="E12" s="130"/>
      <c r="F12" s="130"/>
      <c r="G12" s="130"/>
      <c r="H12" s="130"/>
      <c r="I12" s="130"/>
      <c r="J12" s="131"/>
      <c r="K12" s="118">
        <f ca="1">IF($D12="",0,MAX(INDIRECT("'"&amp;$D12&amp;"'!$H3:$AZ3")))</f>
        <v>7</v>
      </c>
      <c r="L12" s="119"/>
      <c r="M12" s="119"/>
      <c r="N12" s="120"/>
      <c r="O12" s="127">
        <f ca="1">IF($D11="","",COUNTIF(INDIRECT("'"&amp;$D11&amp;"'!$H51:$AZ51"),U$9))</f>
        <v>0</v>
      </c>
      <c r="P12" s="132"/>
      <c r="Q12" s="128"/>
      <c r="R12" s="133">
        <f ca="1">IF($D11="","",COUNTIF(INDIRECT("'"&amp;$D11&amp;"'!$H51:$AZ51"),U$9))</f>
        <v>0</v>
      </c>
      <c r="S12" s="134"/>
      <c r="T12" s="135"/>
      <c r="U12" s="127">
        <f ca="1">IF($D11="","",COUNTIF(INDIRECT("'"&amp;$D11&amp;"'!$H51:$AZ51"),U$9))</f>
        <v>0</v>
      </c>
      <c r="V12" s="132"/>
      <c r="W12" s="128"/>
      <c r="X12" s="127">
        <f ca="1">IF($D11="","",COUNTIF(INDIRECT("'"&amp;$D11&amp;"'!$H51:$AZ51"),U$9))</f>
        <v>0</v>
      </c>
      <c r="Y12" s="132"/>
      <c r="Z12" s="128"/>
      <c r="AA12" s="118">
        <v>0</v>
      </c>
      <c r="AB12" s="119"/>
      <c r="AC12" s="119"/>
      <c r="AD12" s="120"/>
      <c r="AE12" s="118">
        <v>7</v>
      </c>
      <c r="AF12" s="119"/>
      <c r="AG12" s="119"/>
      <c r="AH12" s="120"/>
      <c r="AI12" s="121">
        <v>0</v>
      </c>
      <c r="AJ12" s="122"/>
      <c r="AK12" s="122"/>
      <c r="AL12" s="123"/>
    </row>
    <row r="13" spans="2:38" s="11" customFormat="1" ht="20.25">
      <c r="B13" s="7"/>
      <c r="C13" s="7"/>
      <c r="D13" s="8"/>
      <c r="E13" s="9"/>
      <c r="F13" s="9"/>
      <c r="G13" s="9"/>
      <c r="H13" s="9"/>
      <c r="I13" s="9"/>
      <c r="J13" s="9"/>
      <c r="K13" s="10"/>
      <c r="L13" s="10"/>
      <c r="M13" s="10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  <c r="AG13" s="10"/>
      <c r="AH13" s="10"/>
      <c r="AI13" s="10"/>
      <c r="AJ13" s="10"/>
      <c r="AK13" s="10"/>
      <c r="AL13" s="10"/>
    </row>
    <row r="14" spans="2:38" s="3" customFormat="1">
      <c r="B14" s="112" t="s">
        <v>74</v>
      </c>
      <c r="C14" s="113"/>
      <c r="D14" s="113"/>
      <c r="E14" s="113"/>
      <c r="F14" s="113"/>
      <c r="G14" s="113"/>
      <c r="H14" s="113"/>
      <c r="I14" s="113"/>
      <c r="J14" s="114"/>
      <c r="K14" s="106">
        <f ca="1">SUBTOTAL(9,K9:K13)</f>
        <v>16</v>
      </c>
      <c r="L14" s="107"/>
      <c r="M14" s="107"/>
      <c r="N14" s="108"/>
      <c r="O14" s="124">
        <f ca="1">SUBTOTAL(9,O9:O13)</f>
        <v>0</v>
      </c>
      <c r="P14" s="125"/>
      <c r="Q14" s="126"/>
      <c r="R14" s="124">
        <f ca="1">SUBTOTAL(9,R9:R13)</f>
        <v>0</v>
      </c>
      <c r="S14" s="125"/>
      <c r="T14" s="126"/>
      <c r="U14" s="124">
        <f ca="1">SUBTOTAL(9,U9:U13)</f>
        <v>0</v>
      </c>
      <c r="V14" s="125"/>
      <c r="W14" s="126"/>
      <c r="X14" s="124">
        <f ca="1">SUBTOTAL(9,X9:X13)</f>
        <v>0</v>
      </c>
      <c r="Y14" s="125"/>
      <c r="Z14" s="126"/>
      <c r="AA14" s="124">
        <f ca="1">SUBTOTAL(9,AA9:AA13)</f>
        <v>0</v>
      </c>
      <c r="AB14" s="125"/>
      <c r="AC14" s="125"/>
      <c r="AD14" s="126"/>
      <c r="AE14" s="124">
        <f ca="1">SUBTOTAL(9,AE9:AE13)</f>
        <v>16</v>
      </c>
      <c r="AF14" s="125"/>
      <c r="AG14" s="125"/>
      <c r="AH14" s="126"/>
      <c r="AI14" s="106">
        <f ca="1">SUBTOTAL(9,AI9:AI13)</f>
        <v>0</v>
      </c>
      <c r="AJ14" s="107"/>
      <c r="AK14" s="107"/>
      <c r="AL14" s="108"/>
    </row>
    <row r="15" spans="2:38" s="3" customFormat="1" ht="12.75" customHeight="1">
      <c r="B15" s="112" t="s">
        <v>89</v>
      </c>
      <c r="C15" s="113"/>
      <c r="D15" s="113"/>
      <c r="E15" s="113"/>
      <c r="F15" s="113"/>
      <c r="G15" s="113"/>
      <c r="H15" s="113"/>
      <c r="I15" s="113"/>
      <c r="J15" s="114"/>
      <c r="K15" s="109"/>
      <c r="L15" s="110"/>
      <c r="M15" s="110"/>
      <c r="N15" s="111"/>
      <c r="O15" s="115">
        <f ca="1">IF(ISERR(O14/$K$14),0,O14/$K$14)</f>
        <v>0</v>
      </c>
      <c r="P15" s="116"/>
      <c r="Q15" s="117"/>
      <c r="R15" s="115">
        <f ca="1">IF(ISERR(R14/$K$14),0,R14/$K$14)</f>
        <v>0</v>
      </c>
      <c r="S15" s="116"/>
      <c r="T15" s="117"/>
      <c r="U15" s="115">
        <f ca="1">IF(ISERR(U14/$K$14),0,U14/$K$14)</f>
        <v>0</v>
      </c>
      <c r="V15" s="116"/>
      <c r="W15" s="117"/>
      <c r="X15" s="115">
        <f ca="1">IF(ISERR(X14/$K$14),0,X14/$K$14)</f>
        <v>0</v>
      </c>
      <c r="Y15" s="116"/>
      <c r="Z15" s="117"/>
      <c r="AA15" s="115">
        <f ca="1">IF(ISERR(AA14/$K$14),0,AA14/$K$14)</f>
        <v>0</v>
      </c>
      <c r="AB15" s="116"/>
      <c r="AC15" s="116"/>
      <c r="AD15" s="117"/>
      <c r="AE15" s="115">
        <f ca="1">IF(ISERR(AE14/$K$14),0,AE14/$K$14)</f>
        <v>1</v>
      </c>
      <c r="AF15" s="116"/>
      <c r="AG15" s="116"/>
      <c r="AH15" s="117"/>
      <c r="AI15" s="109"/>
      <c r="AJ15" s="110"/>
      <c r="AK15" s="110"/>
      <c r="AL15" s="111"/>
    </row>
    <row r="17" spans="2:10">
      <c r="D17" s="12"/>
      <c r="E17" s="12"/>
      <c r="F17" s="12"/>
      <c r="G17" s="12"/>
      <c r="H17" s="12"/>
      <c r="I17" s="12"/>
      <c r="J17" s="12"/>
    </row>
    <row r="18" spans="2:10">
      <c r="B18" s="13"/>
      <c r="C18" s="13"/>
    </row>
  </sheetData>
  <mergeCells count="74"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B11:C11"/>
    <mergeCell ref="D11:J11"/>
    <mergeCell ref="K11:N11"/>
    <mergeCell ref="O11:Q11"/>
    <mergeCell ref="R11:T11"/>
    <mergeCell ref="U11:W11"/>
    <mergeCell ref="X11:Z11"/>
    <mergeCell ref="AA11:AD11"/>
    <mergeCell ref="AE11:AH11"/>
    <mergeCell ref="AI11:AL11"/>
    <mergeCell ref="B12:C12"/>
    <mergeCell ref="D12:J12"/>
    <mergeCell ref="K12:N12"/>
    <mergeCell ref="O12:Q12"/>
    <mergeCell ref="R12:T12"/>
    <mergeCell ref="U12:W12"/>
    <mergeCell ref="X12:Z12"/>
    <mergeCell ref="AA12:AD12"/>
    <mergeCell ref="AE12:AH12"/>
    <mergeCell ref="AI12:AL12"/>
    <mergeCell ref="B14:J14"/>
    <mergeCell ref="K14:N15"/>
    <mergeCell ref="O14:Q14"/>
    <mergeCell ref="R14:T14"/>
    <mergeCell ref="U14:W14"/>
    <mergeCell ref="X14:Z14"/>
    <mergeCell ref="AA14:AD14"/>
    <mergeCell ref="AE14:AH14"/>
    <mergeCell ref="AI14:AL15"/>
    <mergeCell ref="B15:J15"/>
    <mergeCell ref="O15:Q15"/>
    <mergeCell ref="R15:T15"/>
    <mergeCell ref="U15:W15"/>
    <mergeCell ref="X15:Z15"/>
    <mergeCell ref="AA15:AD15"/>
    <mergeCell ref="AE15:AH15"/>
  </mergeCells>
  <phoneticPr fontId="5"/>
  <conditionalFormatting sqref="K13:AL13 K4:AL4 K3:AE3 AI3:AL3 AI10:AL12 K10:AE12">
    <cfRule type="cellIs" dxfId="15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selection activeCell="E27" sqref="E27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0</v>
      </c>
      <c r="B1" s="170" t="s">
        <v>21</v>
      </c>
      <c r="C1" s="171"/>
      <c r="D1" s="171"/>
      <c r="E1" s="172"/>
      <c r="F1" s="170" t="s">
        <v>22</v>
      </c>
      <c r="G1" s="171"/>
      <c r="H1" s="171"/>
      <c r="I1" s="171"/>
      <c r="J1" s="171"/>
      <c r="K1" s="171"/>
      <c r="L1" s="171"/>
      <c r="M1" s="171"/>
      <c r="N1" s="171"/>
      <c r="O1" s="172"/>
      <c r="P1" s="170" t="s">
        <v>1</v>
      </c>
      <c r="Q1" s="171"/>
      <c r="R1" s="171"/>
      <c r="S1" s="172"/>
      <c r="T1" s="170" t="s">
        <v>55</v>
      </c>
      <c r="U1" s="171"/>
      <c r="V1" s="171"/>
      <c r="W1" s="171"/>
      <c r="X1" s="171"/>
      <c r="Y1" s="171"/>
      <c r="Z1" s="172"/>
      <c r="AA1" s="173" t="s">
        <v>2</v>
      </c>
      <c r="AB1" s="173"/>
      <c r="AC1" s="174">
        <v>43623</v>
      </c>
      <c r="AD1" s="174"/>
      <c r="AE1" s="174"/>
      <c r="AF1" s="175"/>
    </row>
    <row r="2" spans="1:32" ht="20.100000000000001" customHeight="1" thickBot="1">
      <c r="A2" s="16" t="s">
        <v>3</v>
      </c>
      <c r="B2" s="167"/>
      <c r="C2" s="168"/>
      <c r="D2" s="168"/>
      <c r="E2" s="176"/>
      <c r="F2" s="167" t="s">
        <v>23</v>
      </c>
      <c r="G2" s="168"/>
      <c r="H2" s="176"/>
      <c r="I2" s="177" t="s">
        <v>30</v>
      </c>
      <c r="J2" s="178"/>
      <c r="K2" s="178"/>
      <c r="L2" s="178"/>
      <c r="M2" s="178"/>
      <c r="N2" s="178"/>
      <c r="O2" s="17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76"/>
      <c r="AA2" s="167" t="s">
        <v>4</v>
      </c>
      <c r="AB2" s="168"/>
      <c r="AC2" s="167" t="s">
        <v>5</v>
      </c>
      <c r="AD2" s="168"/>
      <c r="AE2" s="168"/>
      <c r="AF2" s="169"/>
    </row>
    <row r="3" spans="1:32" ht="37.5" customHeight="1" thickBot="1">
      <c r="A3" s="17" t="s">
        <v>6</v>
      </c>
      <c r="B3" s="18"/>
      <c r="C3" s="18"/>
      <c r="D3" s="18"/>
      <c r="E3" s="18"/>
      <c r="F3" s="18"/>
      <c r="G3" s="19" t="s">
        <v>7</v>
      </c>
      <c r="H3" s="20">
        <f>IF(COUNTA(H4:H18)&gt;0,1,"")</f>
        <v>1</v>
      </c>
      <c r="I3" s="21">
        <f>IF(COUNTA(I4:I18)&gt;0,IF(H3&gt;0,H3+1,""),"")</f>
        <v>2</v>
      </c>
      <c r="J3" s="21">
        <f>IF(COUNTA(J4:J18)&gt;0,IF(I3&gt;0,I3+1,""),"")</f>
        <v>3</v>
      </c>
      <c r="K3" s="21">
        <f>IF(COUNTA(K4:K18)&gt;0,IF(J3&gt;0,J3+1,""),"")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IF(COUNTA(AE4:AE18)&gt;0,IF(AD3&gt;0,AD3+1,""),"")</f>
        <v/>
      </c>
      <c r="AF3" s="22" t="str">
        <f>IF(COUNTA(AF4:AF18)&gt;0,IF(AE3&gt;0,AE3+1,""),"")</f>
        <v/>
      </c>
    </row>
    <row r="4" spans="1:32" s="26" customFormat="1" ht="13.5" customHeight="1">
      <c r="A4" s="186" t="s">
        <v>8</v>
      </c>
      <c r="B4" s="190" t="s">
        <v>31</v>
      </c>
      <c r="C4" s="190"/>
      <c r="D4" s="190"/>
      <c r="E4" s="190"/>
      <c r="F4" s="190"/>
      <c r="G4" s="190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87"/>
      <c r="B5" s="198" t="s">
        <v>9</v>
      </c>
      <c r="C5" s="199"/>
      <c r="D5" s="199"/>
      <c r="E5" s="199"/>
      <c r="F5" s="199"/>
      <c r="G5" s="199"/>
      <c r="H5" s="27" t="s">
        <v>56</v>
      </c>
      <c r="I5" s="28" t="s">
        <v>56</v>
      </c>
      <c r="J5" s="28" t="s">
        <v>56</v>
      </c>
      <c r="K5" s="28" t="s">
        <v>56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87"/>
      <c r="B6" s="31"/>
      <c r="C6" s="200" t="s">
        <v>67</v>
      </c>
      <c r="D6" s="201"/>
      <c r="E6" s="201"/>
      <c r="F6" s="201"/>
      <c r="G6" s="201"/>
      <c r="H6" s="32" t="s">
        <v>56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87"/>
      <c r="B7" s="31"/>
      <c r="C7" s="180" t="s">
        <v>68</v>
      </c>
      <c r="D7" s="181"/>
      <c r="E7" s="181"/>
      <c r="F7" s="181"/>
      <c r="G7" s="182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6"/>
      <c r="AB7" s="33"/>
      <c r="AC7" s="36"/>
      <c r="AD7" s="33"/>
      <c r="AE7" s="33"/>
      <c r="AF7" s="34"/>
    </row>
    <row r="8" spans="1:32" s="26" customFormat="1" ht="13.5" customHeight="1">
      <c r="A8" s="187"/>
      <c r="B8" s="31"/>
      <c r="C8" s="77"/>
      <c r="D8" s="202" t="s">
        <v>69</v>
      </c>
      <c r="E8" s="202"/>
      <c r="F8" s="202"/>
      <c r="G8" s="202"/>
      <c r="H8" s="76"/>
      <c r="I8" s="36" t="s">
        <v>57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6"/>
      <c r="AB8" s="33"/>
      <c r="AC8" s="36"/>
      <c r="AD8" s="36"/>
      <c r="AE8" s="33"/>
      <c r="AF8" s="34"/>
    </row>
    <row r="9" spans="1:32" s="26" customFormat="1" ht="13.5" customHeight="1">
      <c r="A9" s="187"/>
      <c r="B9" s="31"/>
      <c r="C9" s="37"/>
      <c r="D9" s="201" t="s">
        <v>70</v>
      </c>
      <c r="E9" s="201"/>
      <c r="F9" s="201"/>
      <c r="G9" s="203"/>
      <c r="H9" s="35"/>
      <c r="I9" s="33"/>
      <c r="J9" s="36" t="s">
        <v>57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3"/>
      <c r="AD9" s="33"/>
      <c r="AE9" s="33"/>
      <c r="AF9" s="34"/>
    </row>
    <row r="10" spans="1:32" s="26" customFormat="1" ht="13.5" customHeight="1" thickBot="1">
      <c r="A10" s="187"/>
      <c r="B10" s="31"/>
      <c r="C10" s="38"/>
      <c r="D10" s="183" t="s">
        <v>71</v>
      </c>
      <c r="E10" s="184"/>
      <c r="F10" s="184"/>
      <c r="G10" s="185"/>
      <c r="H10" s="35"/>
      <c r="I10" s="33"/>
      <c r="J10" s="33"/>
      <c r="K10" s="36" t="s">
        <v>57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6"/>
      <c r="AC10" s="33"/>
      <c r="AD10" s="33"/>
      <c r="AE10" s="33"/>
      <c r="AF10" s="34"/>
    </row>
    <row r="11" spans="1:32" s="26" customFormat="1" ht="13.5" customHeight="1">
      <c r="A11" s="186" t="s">
        <v>10</v>
      </c>
      <c r="B11" s="189" t="s">
        <v>11</v>
      </c>
      <c r="C11" s="190"/>
      <c r="D11" s="190"/>
      <c r="E11" s="190"/>
      <c r="F11" s="190"/>
      <c r="G11" s="191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</row>
    <row r="12" spans="1:32" s="26" customFormat="1" ht="13.5" customHeight="1">
      <c r="A12" s="187"/>
      <c r="B12" s="192"/>
      <c r="C12" s="195" t="s">
        <v>24</v>
      </c>
      <c r="D12" s="196"/>
      <c r="E12" s="196"/>
      <c r="F12" s="196"/>
      <c r="G12" s="197"/>
      <c r="H12" s="32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87"/>
      <c r="B13" s="192"/>
      <c r="C13" s="42"/>
      <c r="D13" s="195" t="s">
        <v>25</v>
      </c>
      <c r="E13" s="196"/>
      <c r="F13" s="196"/>
      <c r="G13" s="197"/>
      <c r="H13" s="32" t="s">
        <v>56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87"/>
      <c r="B14" s="192"/>
      <c r="C14" s="195" t="s">
        <v>26</v>
      </c>
      <c r="D14" s="196"/>
      <c r="E14" s="196"/>
      <c r="F14" s="196"/>
      <c r="G14" s="197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87"/>
      <c r="B15" s="192"/>
      <c r="C15" s="75"/>
      <c r="D15" s="195" t="s">
        <v>27</v>
      </c>
      <c r="E15" s="196"/>
      <c r="F15" s="196"/>
      <c r="G15" s="197"/>
      <c r="H15" s="44"/>
      <c r="I15" s="46" t="s">
        <v>57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45"/>
      <c r="AA15" s="45"/>
      <c r="AB15" s="45"/>
      <c r="AC15" s="45"/>
      <c r="AD15" s="45"/>
      <c r="AE15" s="45"/>
      <c r="AF15" s="47"/>
    </row>
    <row r="16" spans="1:32" s="26" customFormat="1" ht="13.5" customHeight="1">
      <c r="A16" s="187"/>
      <c r="B16" s="193"/>
      <c r="C16" s="78"/>
      <c r="D16" s="195" t="s">
        <v>28</v>
      </c>
      <c r="E16" s="196"/>
      <c r="F16" s="196"/>
      <c r="G16" s="197"/>
      <c r="H16" s="44"/>
      <c r="I16" s="45"/>
      <c r="J16" s="46" t="s">
        <v>57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5"/>
      <c r="AE16" s="45"/>
      <c r="AF16" s="47"/>
    </row>
    <row r="17" spans="1:32" s="26" customFormat="1" ht="15" customHeight="1" thickBot="1">
      <c r="A17" s="188"/>
      <c r="B17" s="194"/>
      <c r="C17" s="43"/>
      <c r="D17" s="204" t="s">
        <v>29</v>
      </c>
      <c r="E17" s="205"/>
      <c r="F17" s="205"/>
      <c r="G17" s="206"/>
      <c r="H17" s="48"/>
      <c r="I17" s="49"/>
      <c r="J17" s="50"/>
      <c r="K17" s="50" t="s">
        <v>57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9"/>
      <c r="AF17" s="51"/>
    </row>
    <row r="18" spans="1:32" s="26" customFormat="1" ht="24" customHeight="1">
      <c r="A18" s="186" t="s">
        <v>12</v>
      </c>
      <c r="B18" s="216"/>
      <c r="C18" s="217"/>
      <c r="D18" s="218"/>
      <c r="E18" s="218"/>
      <c r="F18" s="219"/>
      <c r="G18" s="52" t="s">
        <v>13</v>
      </c>
      <c r="H18" s="53" t="s">
        <v>14</v>
      </c>
      <c r="I18" s="54" t="s">
        <v>14</v>
      </c>
      <c r="J18" s="54" t="s">
        <v>14</v>
      </c>
      <c r="K18" s="54" t="s">
        <v>14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5"/>
    </row>
    <row r="19" spans="1:32" s="26" customFormat="1" ht="27" customHeight="1">
      <c r="A19" s="187"/>
      <c r="B19" s="220"/>
      <c r="C19" s="221"/>
      <c r="D19" s="221"/>
      <c r="E19" s="221"/>
      <c r="F19" s="222"/>
      <c r="G19" s="56" t="s">
        <v>15</v>
      </c>
      <c r="H19" s="57" t="s">
        <v>65</v>
      </c>
      <c r="I19" s="58" t="s">
        <v>65</v>
      </c>
      <c r="J19" s="58" t="s">
        <v>65</v>
      </c>
      <c r="K19" s="58" t="s">
        <v>65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1:32" s="26" customFormat="1" ht="27" customHeight="1">
      <c r="A20" s="187"/>
      <c r="B20" s="220"/>
      <c r="C20" s="221"/>
      <c r="D20" s="221"/>
      <c r="E20" s="221"/>
      <c r="F20" s="222"/>
      <c r="G20" s="56" t="s">
        <v>16</v>
      </c>
      <c r="H20" s="60">
        <v>43623</v>
      </c>
      <c r="I20" s="60">
        <v>43623</v>
      </c>
      <c r="J20" s="60">
        <v>43623</v>
      </c>
      <c r="K20" s="60">
        <v>43623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2"/>
    </row>
    <row r="21" spans="1:32" s="26" customFormat="1" ht="24.75" customHeight="1">
      <c r="A21" s="215"/>
      <c r="B21" s="220"/>
      <c r="C21" s="221"/>
      <c r="D21" s="221"/>
      <c r="E21" s="221"/>
      <c r="F21" s="222"/>
      <c r="G21" s="63" t="s">
        <v>17</v>
      </c>
      <c r="H21" s="57" t="s">
        <v>66</v>
      </c>
      <c r="I21" s="58" t="s">
        <v>66</v>
      </c>
      <c r="J21" s="58" t="s">
        <v>66</v>
      </c>
      <c r="K21" s="58" t="s">
        <v>66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1:32" s="26" customFormat="1" ht="24.75" customHeight="1">
      <c r="A22" s="207" t="s">
        <v>18</v>
      </c>
      <c r="B22" s="208" t="s">
        <v>19</v>
      </c>
      <c r="C22" s="209"/>
      <c r="D22" s="209"/>
      <c r="E22" s="210"/>
      <c r="F22" s="211" t="e">
        <f ca="1">GetBugSheetName()</f>
        <v>#NAME?</v>
      </c>
      <c r="G22" s="212"/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</row>
    <row r="23" spans="1:32" s="26" customFormat="1" ht="36" customHeight="1" thickBot="1">
      <c r="A23" s="188"/>
      <c r="B23" s="213" t="s">
        <v>20</v>
      </c>
      <c r="C23" s="213"/>
      <c r="D23" s="213"/>
      <c r="E23" s="213"/>
      <c r="F23" s="213"/>
      <c r="G23" s="214"/>
      <c r="H23" s="67" t="str">
        <f t="shared" ref="H23:AF23" si="0">IF(H22="","",(SUM(LEN(H22)-LEN(SUBSTITUTE(H22,",","")))/LEN(",")) + 1 )</f>
        <v/>
      </c>
      <c r="I23" s="68" t="str">
        <f t="shared" si="0"/>
        <v/>
      </c>
      <c r="J23" s="68" t="str">
        <f t="shared" si="0"/>
        <v/>
      </c>
      <c r="K23" s="68" t="str">
        <f t="shared" si="0"/>
        <v/>
      </c>
      <c r="L23" s="68" t="str">
        <f t="shared" si="0"/>
        <v/>
      </c>
      <c r="M23" s="68" t="str">
        <f t="shared" si="0"/>
        <v/>
      </c>
      <c r="N23" s="68" t="str">
        <f t="shared" si="0"/>
        <v/>
      </c>
      <c r="O23" s="68" t="str">
        <f t="shared" si="0"/>
        <v/>
      </c>
      <c r="P23" s="68" t="str">
        <f t="shared" si="0"/>
        <v/>
      </c>
      <c r="Q23" s="68" t="str">
        <f t="shared" si="0"/>
        <v/>
      </c>
      <c r="R23" s="68" t="str">
        <f t="shared" si="0"/>
        <v/>
      </c>
      <c r="S23" s="68" t="str">
        <f t="shared" si="0"/>
        <v/>
      </c>
      <c r="T23" s="68" t="str">
        <f t="shared" si="0"/>
        <v/>
      </c>
      <c r="U23" s="68" t="str">
        <f t="shared" si="0"/>
        <v/>
      </c>
      <c r="V23" s="68" t="str">
        <f t="shared" si="0"/>
        <v/>
      </c>
      <c r="W23" s="68" t="str">
        <f t="shared" si="0"/>
        <v/>
      </c>
      <c r="X23" s="68" t="str">
        <f t="shared" si="0"/>
        <v/>
      </c>
      <c r="Y23" s="68" t="str">
        <f t="shared" si="0"/>
        <v/>
      </c>
      <c r="Z23" s="68" t="str">
        <f t="shared" si="0"/>
        <v/>
      </c>
      <c r="AA23" s="68" t="str">
        <f t="shared" si="0"/>
        <v/>
      </c>
      <c r="AB23" s="68" t="str">
        <f t="shared" si="0"/>
        <v/>
      </c>
      <c r="AC23" s="68" t="str">
        <f t="shared" si="0"/>
        <v/>
      </c>
      <c r="AD23" s="68" t="str">
        <f t="shared" si="0"/>
        <v/>
      </c>
      <c r="AE23" s="68" t="str">
        <f t="shared" si="0"/>
        <v/>
      </c>
      <c r="AF23" s="69" t="str">
        <f t="shared" si="0"/>
        <v/>
      </c>
    </row>
    <row r="24" spans="1:32" s="26" customFormat="1">
      <c r="H24" s="70"/>
      <c r="I24" s="70"/>
      <c r="J24" s="70"/>
      <c r="K24" s="70"/>
      <c r="L24" s="70"/>
      <c r="M24" s="70"/>
      <c r="N24" s="71"/>
      <c r="O24" s="72"/>
      <c r="P24" s="70"/>
      <c r="Q24" s="70"/>
      <c r="R24" s="70"/>
      <c r="S24" s="70"/>
      <c r="T24" s="70"/>
      <c r="U24" s="70"/>
      <c r="V24" s="70"/>
    </row>
  </sheetData>
  <protectedRanges>
    <protectedRange sqref="H18:AF22" name="Range3_1"/>
    <protectedRange sqref="B4:AF17" name="Range2_1"/>
    <protectedRange sqref="B1:O2 P2 AC1:AF2" name="Range1_1"/>
    <protectedRange sqref="T1" name="Range1_1_1"/>
  </protectedRanges>
  <mergeCells count="39"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22:AF23">
    <cfRule type="expression" dxfId="14" priority="4" stopIfTrue="1">
      <formula>H$21="NA"</formula>
    </cfRule>
    <cfRule type="expression" dxfId="13" priority="5" stopIfTrue="1">
      <formula>H$21="NG"</formula>
    </cfRule>
  </conditionalFormatting>
  <conditionalFormatting sqref="H3:AF21">
    <cfRule type="expression" dxfId="12" priority="12" stopIfTrue="1">
      <formula>#REF!="NG"</formula>
    </cfRule>
    <cfRule type="expression" dxfId="11" priority="13" stopIfTrue="1">
      <formula>H$21="NA"</formula>
    </cfRule>
    <cfRule type="expression" dxfId="10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7"/>
  <sheetViews>
    <sheetView workbookViewId="0">
      <selection activeCell="R17" sqref="R17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25" customHeight="1">
      <c r="A1" s="14" t="s">
        <v>33</v>
      </c>
      <c r="B1" s="170" t="s">
        <v>34</v>
      </c>
      <c r="C1" s="171"/>
      <c r="D1" s="171"/>
      <c r="E1" s="172"/>
      <c r="F1" s="170" t="s">
        <v>22</v>
      </c>
      <c r="G1" s="171"/>
      <c r="H1" s="171"/>
      <c r="I1" s="171"/>
      <c r="J1" s="171"/>
      <c r="K1" s="171"/>
      <c r="L1" s="171"/>
      <c r="M1" s="171"/>
      <c r="N1" s="171"/>
      <c r="O1" s="172"/>
      <c r="P1" s="170" t="s">
        <v>35</v>
      </c>
      <c r="Q1" s="171"/>
      <c r="R1" s="171"/>
      <c r="S1" s="172"/>
      <c r="T1" s="170" t="s">
        <v>55</v>
      </c>
      <c r="U1" s="171"/>
      <c r="V1" s="171"/>
      <c r="W1" s="171"/>
      <c r="X1" s="171"/>
      <c r="Y1" s="171"/>
      <c r="Z1" s="172"/>
      <c r="AA1" s="173" t="s">
        <v>2</v>
      </c>
      <c r="AB1" s="173"/>
      <c r="AC1" s="174">
        <v>43623</v>
      </c>
      <c r="AD1" s="174"/>
      <c r="AE1" s="174"/>
      <c r="AF1" s="175"/>
    </row>
    <row r="2" spans="1:32" ht="29.25" customHeight="1" thickBot="1">
      <c r="A2" s="16" t="s">
        <v>36</v>
      </c>
      <c r="B2" s="167"/>
      <c r="C2" s="168"/>
      <c r="D2" s="168"/>
      <c r="E2" s="176"/>
      <c r="F2" s="167" t="s">
        <v>23</v>
      </c>
      <c r="G2" s="168"/>
      <c r="H2" s="176"/>
      <c r="I2" s="177" t="s">
        <v>54</v>
      </c>
      <c r="J2" s="178"/>
      <c r="K2" s="178"/>
      <c r="L2" s="178"/>
      <c r="M2" s="178"/>
      <c r="N2" s="178"/>
      <c r="O2" s="17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76"/>
      <c r="AA2" s="167" t="s">
        <v>37</v>
      </c>
      <c r="AB2" s="168"/>
      <c r="AC2" s="167" t="s">
        <v>38</v>
      </c>
      <c r="AD2" s="168"/>
      <c r="AE2" s="168"/>
      <c r="AF2" s="169"/>
    </row>
    <row r="3" spans="1:32" ht="27.75" customHeight="1" thickBot="1">
      <c r="A3" s="17" t="s">
        <v>39</v>
      </c>
      <c r="B3" s="18"/>
      <c r="C3" s="18"/>
      <c r="D3" s="18"/>
      <c r="E3" s="18"/>
      <c r="F3" s="18"/>
      <c r="G3" s="19" t="s">
        <v>7</v>
      </c>
      <c r="H3" s="20">
        <f>IF(COUNTA(H4:H21)&gt;0,1,"")</f>
        <v>1</v>
      </c>
      <c r="I3" s="21">
        <f>IF(COUNTA(I4:I21)&gt;0,IF(H3&gt;0,H3+1,""),"")</f>
        <v>2</v>
      </c>
      <c r="J3" s="21">
        <f>IF(COUNTA(J4:J21)&gt;0,IF(I3&gt;0,I3+1,""),"")</f>
        <v>3</v>
      </c>
      <c r="K3" s="21">
        <f>IF(COUNTA(K4:K21)&gt;0,IF(J3&gt;0,J3+1,""),"")</f>
        <v>4</v>
      </c>
      <c r="L3" s="21">
        <v>5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IF(COUNTA(AE4:AE21)&gt;0,IF(AD3&gt;0,AD3+1,""),"")</f>
        <v/>
      </c>
      <c r="AF3" s="22" t="str">
        <f>IF(COUNTA(AF4:AF21)&gt;0,IF(AE3&gt;0,AE3+1,""),"")</f>
        <v/>
      </c>
    </row>
    <row r="4" spans="1:32" s="26" customFormat="1">
      <c r="A4" s="186" t="s">
        <v>40</v>
      </c>
      <c r="B4" s="190" t="s">
        <v>41</v>
      </c>
      <c r="C4" s="190"/>
      <c r="D4" s="190"/>
      <c r="E4" s="190"/>
      <c r="F4" s="190"/>
      <c r="G4" s="190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5">
      <c r="A5" s="187"/>
      <c r="B5" s="198" t="s">
        <v>32</v>
      </c>
      <c r="C5" s="199"/>
      <c r="D5" s="199"/>
      <c r="E5" s="199"/>
      <c r="F5" s="199"/>
      <c r="G5" s="199"/>
      <c r="H5" s="27" t="s">
        <v>56</v>
      </c>
      <c r="I5" s="28" t="s">
        <v>56</v>
      </c>
      <c r="J5" s="28" t="s">
        <v>56</v>
      </c>
      <c r="K5" s="28" t="s">
        <v>56</v>
      </c>
      <c r="L5" s="28" t="s">
        <v>58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>
      <c r="A6" s="187"/>
      <c r="B6" s="31"/>
      <c r="C6" s="200" t="s">
        <v>60</v>
      </c>
      <c r="D6" s="201"/>
      <c r="E6" s="201"/>
      <c r="F6" s="201"/>
      <c r="G6" s="201"/>
      <c r="H6" s="32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>
      <c r="A7" s="187"/>
      <c r="B7" s="31"/>
      <c r="C7" s="81"/>
      <c r="D7" s="223" t="s">
        <v>42</v>
      </c>
      <c r="E7" s="223"/>
      <c r="F7" s="223"/>
      <c r="G7" s="223"/>
      <c r="H7" s="82" t="s">
        <v>57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>
      <c r="A8" s="187"/>
      <c r="B8" s="31"/>
      <c r="C8" s="81"/>
      <c r="D8" s="223" t="s">
        <v>43</v>
      </c>
      <c r="E8" s="223"/>
      <c r="F8" s="223"/>
      <c r="G8" s="223"/>
      <c r="H8" s="82"/>
      <c r="I8" s="36" t="s">
        <v>57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>
      <c r="A9" s="187"/>
      <c r="B9" s="31"/>
      <c r="C9" s="180" t="s">
        <v>61</v>
      </c>
      <c r="D9" s="181"/>
      <c r="E9" s="181"/>
      <c r="F9" s="181"/>
      <c r="G9" s="182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6"/>
      <c r="AD9" s="33"/>
      <c r="AE9" s="33"/>
      <c r="AF9" s="34"/>
    </row>
    <row r="10" spans="1:32" s="26" customFormat="1">
      <c r="A10" s="187"/>
      <c r="B10" s="31"/>
      <c r="C10" s="77"/>
      <c r="D10" s="202" t="s">
        <v>62</v>
      </c>
      <c r="E10" s="202"/>
      <c r="F10" s="202"/>
      <c r="G10" s="202"/>
      <c r="H10" s="76"/>
      <c r="I10" s="36"/>
      <c r="J10" s="36" t="s">
        <v>57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6"/>
      <c r="AB10" s="33"/>
      <c r="AC10" s="36"/>
      <c r="AD10" s="36"/>
      <c r="AE10" s="33"/>
      <c r="AF10" s="34"/>
    </row>
    <row r="11" spans="1:32" s="26" customFormat="1">
      <c r="A11" s="187"/>
      <c r="B11" s="31"/>
      <c r="C11" s="37"/>
      <c r="D11" s="201" t="s">
        <v>63</v>
      </c>
      <c r="E11" s="201"/>
      <c r="F11" s="201"/>
      <c r="G11" s="203"/>
      <c r="H11" s="35"/>
      <c r="I11" s="33"/>
      <c r="J11" s="36"/>
      <c r="K11" s="36" t="s">
        <v>57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6"/>
      <c r="AB11" s="33"/>
      <c r="AC11" s="33"/>
      <c r="AD11" s="33"/>
      <c r="AE11" s="33"/>
      <c r="AF11" s="34"/>
    </row>
    <row r="12" spans="1:32" s="26" customFormat="1" ht="12.75" thickBot="1">
      <c r="A12" s="187"/>
      <c r="B12" s="31"/>
      <c r="C12" s="38"/>
      <c r="D12" s="183" t="s">
        <v>64</v>
      </c>
      <c r="E12" s="184"/>
      <c r="F12" s="184"/>
      <c r="G12" s="185"/>
      <c r="H12" s="35"/>
      <c r="I12" s="33"/>
      <c r="J12" s="33"/>
      <c r="K12" s="36"/>
      <c r="L12" s="36" t="s">
        <v>57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6"/>
      <c r="AC12" s="33"/>
      <c r="AD12" s="33"/>
      <c r="AE12" s="33"/>
      <c r="AF12" s="34"/>
    </row>
    <row r="13" spans="1:32" s="26" customFormat="1">
      <c r="A13" s="186" t="s">
        <v>44</v>
      </c>
      <c r="B13" s="189" t="s">
        <v>45</v>
      </c>
      <c r="C13" s="190"/>
      <c r="D13" s="190"/>
      <c r="E13" s="190"/>
      <c r="F13" s="190"/>
      <c r="G13" s="191"/>
      <c r="H13" s="39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</row>
    <row r="14" spans="1:32" s="26" customFormat="1">
      <c r="A14" s="187"/>
      <c r="B14" s="192"/>
      <c r="C14" s="195" t="s">
        <v>46</v>
      </c>
      <c r="D14" s="196"/>
      <c r="E14" s="196"/>
      <c r="F14" s="196"/>
      <c r="G14" s="197"/>
      <c r="H14" s="32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>
      <c r="A15" s="187"/>
      <c r="B15" s="192"/>
      <c r="C15" s="42"/>
      <c r="D15" s="195" t="s">
        <v>47</v>
      </c>
      <c r="E15" s="224"/>
      <c r="F15" s="224"/>
      <c r="G15" s="225"/>
      <c r="H15" s="32" t="s">
        <v>56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3"/>
      <c r="AA15" s="33"/>
      <c r="AB15" s="33"/>
      <c r="AC15" s="33"/>
      <c r="AD15" s="33"/>
      <c r="AE15" s="33"/>
      <c r="AF15" s="34"/>
    </row>
    <row r="16" spans="1:32" s="26" customFormat="1">
      <c r="A16" s="187"/>
      <c r="B16" s="192"/>
      <c r="C16" s="83"/>
      <c r="D16" s="226" t="s">
        <v>48</v>
      </c>
      <c r="E16" s="226"/>
      <c r="F16" s="226"/>
      <c r="G16" s="226"/>
      <c r="H16" s="82"/>
      <c r="I16" s="36" t="s">
        <v>57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3"/>
      <c r="AA16" s="33"/>
      <c r="AB16" s="33"/>
      <c r="AC16" s="33"/>
      <c r="AD16" s="33"/>
      <c r="AE16" s="33"/>
      <c r="AF16" s="34"/>
    </row>
    <row r="17" spans="1:32" s="26" customFormat="1">
      <c r="A17" s="187"/>
      <c r="B17" s="192"/>
      <c r="C17" s="195" t="s">
        <v>26</v>
      </c>
      <c r="D17" s="196"/>
      <c r="E17" s="196"/>
      <c r="F17" s="196"/>
      <c r="G17" s="197"/>
      <c r="H17" s="35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>
      <c r="A18" s="187"/>
      <c r="B18" s="192"/>
      <c r="C18" s="75"/>
      <c r="D18" s="195" t="s">
        <v>49</v>
      </c>
      <c r="E18" s="196"/>
      <c r="F18" s="196"/>
      <c r="G18" s="197"/>
      <c r="H18" s="44"/>
      <c r="I18" s="46"/>
      <c r="J18" s="46" t="s">
        <v>57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6"/>
      <c r="Z18" s="45"/>
      <c r="AA18" s="45"/>
      <c r="AB18" s="45"/>
      <c r="AC18" s="45"/>
      <c r="AD18" s="45"/>
      <c r="AE18" s="45"/>
      <c r="AF18" s="47"/>
    </row>
    <row r="19" spans="1:32" s="26" customFormat="1">
      <c r="A19" s="187"/>
      <c r="B19" s="193"/>
      <c r="C19" s="78"/>
      <c r="D19" s="195" t="s">
        <v>28</v>
      </c>
      <c r="E19" s="196"/>
      <c r="F19" s="196"/>
      <c r="G19" s="197"/>
      <c r="H19" s="44"/>
      <c r="I19" s="45"/>
      <c r="J19" s="46"/>
      <c r="K19" s="46" t="s">
        <v>59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6"/>
      <c r="AD19" s="45"/>
      <c r="AE19" s="45"/>
      <c r="AF19" s="47"/>
    </row>
    <row r="20" spans="1:32" s="26" customFormat="1" ht="12.75" thickBot="1">
      <c r="A20" s="188"/>
      <c r="B20" s="194"/>
      <c r="C20" s="43"/>
      <c r="D20" s="204" t="s">
        <v>29</v>
      </c>
      <c r="E20" s="205"/>
      <c r="F20" s="205"/>
      <c r="G20" s="206"/>
      <c r="H20" s="48"/>
      <c r="I20" s="49"/>
      <c r="J20" s="50"/>
      <c r="K20" s="50"/>
      <c r="L20" s="50" t="s">
        <v>57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50"/>
      <c r="AE20" s="49"/>
      <c r="AF20" s="51"/>
    </row>
    <row r="21" spans="1:32" s="26" customFormat="1">
      <c r="A21" s="186" t="s">
        <v>50</v>
      </c>
      <c r="B21" s="216"/>
      <c r="C21" s="217"/>
      <c r="D21" s="218"/>
      <c r="E21" s="218"/>
      <c r="F21" s="219"/>
      <c r="G21" s="52" t="s">
        <v>13</v>
      </c>
      <c r="H21" s="53" t="s">
        <v>14</v>
      </c>
      <c r="I21" s="54" t="s">
        <v>14</v>
      </c>
      <c r="J21" s="54" t="s">
        <v>14</v>
      </c>
      <c r="K21" s="54" t="s">
        <v>14</v>
      </c>
      <c r="L21" s="54" t="s">
        <v>51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5"/>
    </row>
    <row r="22" spans="1:32" s="26" customFormat="1" ht="24">
      <c r="A22" s="187"/>
      <c r="B22" s="220"/>
      <c r="C22" s="221"/>
      <c r="D22" s="221"/>
      <c r="E22" s="221"/>
      <c r="F22" s="222"/>
      <c r="G22" s="56" t="s">
        <v>15</v>
      </c>
      <c r="H22" s="57" t="s">
        <v>65</v>
      </c>
      <c r="I22" s="58" t="s">
        <v>65</v>
      </c>
      <c r="J22" s="58" t="s">
        <v>65</v>
      </c>
      <c r="K22" s="58" t="s">
        <v>65</v>
      </c>
      <c r="L22" s="58" t="s">
        <v>65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9"/>
    </row>
    <row r="23" spans="1:32" s="26" customFormat="1">
      <c r="A23" s="187"/>
      <c r="B23" s="220"/>
      <c r="C23" s="221"/>
      <c r="D23" s="221"/>
      <c r="E23" s="221"/>
      <c r="F23" s="222"/>
      <c r="G23" s="56" t="s">
        <v>16</v>
      </c>
      <c r="H23" s="60">
        <v>43623</v>
      </c>
      <c r="I23" s="60">
        <v>43623</v>
      </c>
      <c r="J23" s="60">
        <v>43623</v>
      </c>
      <c r="K23" s="60">
        <v>43623</v>
      </c>
      <c r="L23" s="60">
        <v>43623</v>
      </c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2"/>
    </row>
    <row r="24" spans="1:32" s="26" customFormat="1">
      <c r="A24" s="215"/>
      <c r="B24" s="220"/>
      <c r="C24" s="221"/>
      <c r="D24" s="221"/>
      <c r="E24" s="221"/>
      <c r="F24" s="222"/>
      <c r="G24" s="80" t="s">
        <v>17</v>
      </c>
      <c r="H24" s="57" t="s">
        <v>66</v>
      </c>
      <c r="I24" s="58" t="s">
        <v>66</v>
      </c>
      <c r="J24" s="58" t="s">
        <v>66</v>
      </c>
      <c r="K24" s="58" t="s">
        <v>66</v>
      </c>
      <c r="L24" s="58" t="s">
        <v>66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9"/>
    </row>
    <row r="25" spans="1:32" s="26" customFormat="1">
      <c r="A25" s="207" t="s">
        <v>18</v>
      </c>
      <c r="B25" s="208" t="s">
        <v>52</v>
      </c>
      <c r="C25" s="209"/>
      <c r="D25" s="209"/>
      <c r="E25" s="210"/>
      <c r="F25" s="211" t="e">
        <f ca="1">GetBugSheetName()</f>
        <v>#NAME?</v>
      </c>
      <c r="G25" s="212"/>
      <c r="H25" s="79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6"/>
    </row>
    <row r="26" spans="1:32" s="26" customFormat="1" ht="12.75" thickBot="1">
      <c r="A26" s="188"/>
      <c r="B26" s="213" t="s">
        <v>53</v>
      </c>
      <c r="C26" s="213"/>
      <c r="D26" s="213"/>
      <c r="E26" s="213"/>
      <c r="F26" s="213"/>
      <c r="G26" s="214"/>
      <c r="H26" s="67" t="str">
        <f t="shared" ref="H26:AF26" si="0">IF(H25="","",(SUM(LEN(H25)-LEN(SUBSTITUTE(H25,",","")))/LEN(",")) + 1 )</f>
        <v/>
      </c>
      <c r="I26" s="68" t="str">
        <f t="shared" si="0"/>
        <v/>
      </c>
      <c r="J26" s="68" t="str">
        <f t="shared" si="0"/>
        <v/>
      </c>
      <c r="K26" s="68" t="str">
        <f t="shared" si="0"/>
        <v/>
      </c>
      <c r="L26" s="68" t="str">
        <f t="shared" si="0"/>
        <v/>
      </c>
      <c r="M26" s="68" t="str">
        <f t="shared" si="0"/>
        <v/>
      </c>
      <c r="N26" s="68" t="str">
        <f t="shared" si="0"/>
        <v/>
      </c>
      <c r="O26" s="68" t="str">
        <f t="shared" si="0"/>
        <v/>
      </c>
      <c r="P26" s="68" t="str">
        <f t="shared" si="0"/>
        <v/>
      </c>
      <c r="Q26" s="68" t="str">
        <f t="shared" si="0"/>
        <v/>
      </c>
      <c r="R26" s="68" t="str">
        <f t="shared" si="0"/>
        <v/>
      </c>
      <c r="S26" s="68" t="str">
        <f t="shared" si="0"/>
        <v/>
      </c>
      <c r="T26" s="68" t="str">
        <f t="shared" si="0"/>
        <v/>
      </c>
      <c r="U26" s="68" t="str">
        <f t="shared" si="0"/>
        <v/>
      </c>
      <c r="V26" s="68" t="str">
        <f t="shared" si="0"/>
        <v/>
      </c>
      <c r="W26" s="68" t="str">
        <f t="shared" si="0"/>
        <v/>
      </c>
      <c r="X26" s="68" t="str">
        <f t="shared" si="0"/>
        <v/>
      </c>
      <c r="Y26" s="68" t="str">
        <f t="shared" si="0"/>
        <v/>
      </c>
      <c r="Z26" s="68" t="str">
        <f t="shared" si="0"/>
        <v/>
      </c>
      <c r="AA26" s="68" t="str">
        <f t="shared" si="0"/>
        <v/>
      </c>
      <c r="AB26" s="68" t="str">
        <f t="shared" si="0"/>
        <v/>
      </c>
      <c r="AC26" s="68" t="str">
        <f t="shared" si="0"/>
        <v/>
      </c>
      <c r="AD26" s="68" t="str">
        <f t="shared" si="0"/>
        <v/>
      </c>
      <c r="AE26" s="68" t="str">
        <f t="shared" si="0"/>
        <v/>
      </c>
      <c r="AF26" s="69" t="str">
        <f t="shared" si="0"/>
        <v/>
      </c>
    </row>
    <row r="27" spans="1:32" s="26" customFormat="1">
      <c r="H27" s="70"/>
      <c r="I27" s="70"/>
      <c r="J27" s="70"/>
      <c r="K27" s="70"/>
      <c r="L27" s="70"/>
      <c r="M27" s="70"/>
      <c r="N27" s="71"/>
      <c r="O27" s="72"/>
      <c r="P27" s="70"/>
      <c r="Q27" s="70"/>
      <c r="R27" s="70"/>
      <c r="S27" s="70"/>
      <c r="T27" s="70"/>
      <c r="U27" s="70"/>
      <c r="V27" s="70"/>
    </row>
  </sheetData>
  <protectedRanges>
    <protectedRange sqref="H21:AF25" name="Range3_1"/>
    <protectedRange sqref="B4:AF20" name="Range2_1"/>
    <protectedRange sqref="B1:O2 P2 T1 AC1:AF2" name="Range1_1"/>
  </protectedRanges>
  <mergeCells count="42">
    <mergeCell ref="A21:A24"/>
    <mergeCell ref="B21:F21"/>
    <mergeCell ref="B22:F22"/>
    <mergeCell ref="B23:F23"/>
    <mergeCell ref="B24:F24"/>
    <mergeCell ref="A25:A26"/>
    <mergeCell ref="B25:E25"/>
    <mergeCell ref="F25:G25"/>
    <mergeCell ref="B26:E26"/>
    <mergeCell ref="F26:G26"/>
    <mergeCell ref="A13:A20"/>
    <mergeCell ref="B13:G13"/>
    <mergeCell ref="B14:B20"/>
    <mergeCell ref="C14:G14"/>
    <mergeCell ref="D15:G15"/>
    <mergeCell ref="D16:G16"/>
    <mergeCell ref="C17:G17"/>
    <mergeCell ref="D18:G18"/>
    <mergeCell ref="D19:G19"/>
    <mergeCell ref="D20:G20"/>
    <mergeCell ref="A4:A12"/>
    <mergeCell ref="B4:G4"/>
    <mergeCell ref="B5:G5"/>
    <mergeCell ref="C6:G6"/>
    <mergeCell ref="D7:G7"/>
    <mergeCell ref="D8:G8"/>
    <mergeCell ref="C9:G9"/>
    <mergeCell ref="D10:G10"/>
    <mergeCell ref="D11:G11"/>
    <mergeCell ref="D12:G1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25:AF26">
    <cfRule type="expression" dxfId="9" priority="4" stopIfTrue="1">
      <formula>H$24="NA"</formula>
    </cfRule>
    <cfRule type="expression" dxfId="8" priority="5" stopIfTrue="1">
      <formula>H$24="NG"</formula>
    </cfRule>
  </conditionalFormatting>
  <conditionalFormatting sqref="H3:AF24">
    <cfRule type="expression" dxfId="7" priority="1" stopIfTrue="1">
      <formula>#REF!="NG"</formula>
    </cfRule>
    <cfRule type="expression" dxfId="6" priority="2" stopIfTrue="1">
      <formula>H$24="NA"</formula>
    </cfRule>
    <cfRule type="expression" dxfId="5" priority="3" stopIfTrue="1">
      <formula>H$24="NG"</formula>
    </cfRule>
  </conditionalFormatting>
  <dataValidations count="2">
    <dataValidation type="list" allowBlank="1" showInputMessage="1" showErrorMessage="1" sqref="H24:AF24 JD24:KB24 SZ24:TX24 ACV24:ADT24 AMR24:ANP24 AWN24:AXL24 BGJ24:BHH24 BQF24:BRD24 CAB24:CAZ24 CJX24:CKV24 CTT24:CUR24 DDP24:DEN24 DNL24:DOJ24 DXH24:DYF24 EHD24:EIB24 EQZ24:ERX24 FAV24:FBT24 FKR24:FLP24 FUN24:FVL24 GEJ24:GFH24 GOF24:GPD24 GYB24:GYZ24 HHX24:HIV24 HRT24:HSR24 IBP24:ICN24 ILL24:IMJ24 IVH24:IWF24 JFD24:JGB24 JOZ24:JPX24 JYV24:JZT24 KIR24:KJP24 KSN24:KTL24 LCJ24:LDH24 LMF24:LND24 LWB24:LWZ24 MFX24:MGV24 MPT24:MQR24 MZP24:NAN24 NJL24:NKJ24 NTH24:NUF24 ODD24:OEB24 OMZ24:ONX24 OWV24:OXT24 PGR24:PHP24 PQN24:PRL24 QAJ24:QBH24 QKF24:QLD24 QUB24:QUZ24 RDX24:REV24 RNT24:ROR24 RXP24:RYN24 SHL24:SIJ24 SRH24:SSF24 TBD24:TCB24 TKZ24:TLX24 TUV24:TVT24 UER24:UFP24 UON24:UPL24 UYJ24:UZH24 VIF24:VJD24 VSB24:VSZ24 WBX24:WCV24 WLT24:WMR24 WVP24:WWN24 H65560:AF65560 JD65560:KB65560 SZ65560:TX65560 ACV65560:ADT65560 AMR65560:ANP65560 AWN65560:AXL65560 BGJ65560:BHH65560 BQF65560:BRD65560 CAB65560:CAZ65560 CJX65560:CKV65560 CTT65560:CUR65560 DDP65560:DEN65560 DNL65560:DOJ65560 DXH65560:DYF65560 EHD65560:EIB65560 EQZ65560:ERX65560 FAV65560:FBT65560 FKR65560:FLP65560 FUN65560:FVL65560 GEJ65560:GFH65560 GOF65560:GPD65560 GYB65560:GYZ65560 HHX65560:HIV65560 HRT65560:HSR65560 IBP65560:ICN65560 ILL65560:IMJ65560 IVH65560:IWF65560 JFD65560:JGB65560 JOZ65560:JPX65560 JYV65560:JZT65560 KIR65560:KJP65560 KSN65560:KTL65560 LCJ65560:LDH65560 LMF65560:LND65560 LWB65560:LWZ65560 MFX65560:MGV65560 MPT65560:MQR65560 MZP65560:NAN65560 NJL65560:NKJ65560 NTH65560:NUF65560 ODD65560:OEB65560 OMZ65560:ONX65560 OWV65560:OXT65560 PGR65560:PHP65560 PQN65560:PRL65560 QAJ65560:QBH65560 QKF65560:QLD65560 QUB65560:QUZ65560 RDX65560:REV65560 RNT65560:ROR65560 RXP65560:RYN65560 SHL65560:SIJ65560 SRH65560:SSF65560 TBD65560:TCB65560 TKZ65560:TLX65560 TUV65560:TVT65560 UER65560:UFP65560 UON65560:UPL65560 UYJ65560:UZH65560 VIF65560:VJD65560 VSB65560:VSZ65560 WBX65560:WCV65560 WLT65560:WMR65560 WVP65560:WWN65560 H131096:AF131096 JD131096:KB131096 SZ131096:TX131096 ACV131096:ADT131096 AMR131096:ANP131096 AWN131096:AXL131096 BGJ131096:BHH131096 BQF131096:BRD131096 CAB131096:CAZ131096 CJX131096:CKV131096 CTT131096:CUR131096 DDP131096:DEN131096 DNL131096:DOJ131096 DXH131096:DYF131096 EHD131096:EIB131096 EQZ131096:ERX131096 FAV131096:FBT131096 FKR131096:FLP131096 FUN131096:FVL131096 GEJ131096:GFH131096 GOF131096:GPD131096 GYB131096:GYZ131096 HHX131096:HIV131096 HRT131096:HSR131096 IBP131096:ICN131096 ILL131096:IMJ131096 IVH131096:IWF131096 JFD131096:JGB131096 JOZ131096:JPX131096 JYV131096:JZT131096 KIR131096:KJP131096 KSN131096:KTL131096 LCJ131096:LDH131096 LMF131096:LND131096 LWB131096:LWZ131096 MFX131096:MGV131096 MPT131096:MQR131096 MZP131096:NAN131096 NJL131096:NKJ131096 NTH131096:NUF131096 ODD131096:OEB131096 OMZ131096:ONX131096 OWV131096:OXT131096 PGR131096:PHP131096 PQN131096:PRL131096 QAJ131096:QBH131096 QKF131096:QLD131096 QUB131096:QUZ131096 RDX131096:REV131096 RNT131096:ROR131096 RXP131096:RYN131096 SHL131096:SIJ131096 SRH131096:SSF131096 TBD131096:TCB131096 TKZ131096:TLX131096 TUV131096:TVT131096 UER131096:UFP131096 UON131096:UPL131096 UYJ131096:UZH131096 VIF131096:VJD131096 VSB131096:VSZ131096 WBX131096:WCV131096 WLT131096:WMR131096 WVP131096:WWN131096 H196632:AF196632 JD196632:KB196632 SZ196632:TX196632 ACV196632:ADT196632 AMR196632:ANP196632 AWN196632:AXL196632 BGJ196632:BHH196632 BQF196632:BRD196632 CAB196632:CAZ196632 CJX196632:CKV196632 CTT196632:CUR196632 DDP196632:DEN196632 DNL196632:DOJ196632 DXH196632:DYF196632 EHD196632:EIB196632 EQZ196632:ERX196632 FAV196632:FBT196632 FKR196632:FLP196632 FUN196632:FVL196632 GEJ196632:GFH196632 GOF196632:GPD196632 GYB196632:GYZ196632 HHX196632:HIV196632 HRT196632:HSR196632 IBP196632:ICN196632 ILL196632:IMJ196632 IVH196632:IWF196632 JFD196632:JGB196632 JOZ196632:JPX196632 JYV196632:JZT196632 KIR196632:KJP196632 KSN196632:KTL196632 LCJ196632:LDH196632 LMF196632:LND196632 LWB196632:LWZ196632 MFX196632:MGV196632 MPT196632:MQR196632 MZP196632:NAN196632 NJL196632:NKJ196632 NTH196632:NUF196632 ODD196632:OEB196632 OMZ196632:ONX196632 OWV196632:OXT196632 PGR196632:PHP196632 PQN196632:PRL196632 QAJ196632:QBH196632 QKF196632:QLD196632 QUB196632:QUZ196632 RDX196632:REV196632 RNT196632:ROR196632 RXP196632:RYN196632 SHL196632:SIJ196632 SRH196632:SSF196632 TBD196632:TCB196632 TKZ196632:TLX196632 TUV196632:TVT196632 UER196632:UFP196632 UON196632:UPL196632 UYJ196632:UZH196632 VIF196632:VJD196632 VSB196632:VSZ196632 WBX196632:WCV196632 WLT196632:WMR196632 WVP196632:WWN196632 H262168:AF262168 JD262168:KB262168 SZ262168:TX262168 ACV262168:ADT262168 AMR262168:ANP262168 AWN262168:AXL262168 BGJ262168:BHH262168 BQF262168:BRD262168 CAB262168:CAZ262168 CJX262168:CKV262168 CTT262168:CUR262168 DDP262168:DEN262168 DNL262168:DOJ262168 DXH262168:DYF262168 EHD262168:EIB262168 EQZ262168:ERX262168 FAV262168:FBT262168 FKR262168:FLP262168 FUN262168:FVL262168 GEJ262168:GFH262168 GOF262168:GPD262168 GYB262168:GYZ262168 HHX262168:HIV262168 HRT262168:HSR262168 IBP262168:ICN262168 ILL262168:IMJ262168 IVH262168:IWF262168 JFD262168:JGB262168 JOZ262168:JPX262168 JYV262168:JZT262168 KIR262168:KJP262168 KSN262168:KTL262168 LCJ262168:LDH262168 LMF262168:LND262168 LWB262168:LWZ262168 MFX262168:MGV262168 MPT262168:MQR262168 MZP262168:NAN262168 NJL262168:NKJ262168 NTH262168:NUF262168 ODD262168:OEB262168 OMZ262168:ONX262168 OWV262168:OXT262168 PGR262168:PHP262168 PQN262168:PRL262168 QAJ262168:QBH262168 QKF262168:QLD262168 QUB262168:QUZ262168 RDX262168:REV262168 RNT262168:ROR262168 RXP262168:RYN262168 SHL262168:SIJ262168 SRH262168:SSF262168 TBD262168:TCB262168 TKZ262168:TLX262168 TUV262168:TVT262168 UER262168:UFP262168 UON262168:UPL262168 UYJ262168:UZH262168 VIF262168:VJD262168 VSB262168:VSZ262168 WBX262168:WCV262168 WLT262168:WMR262168 WVP262168:WWN262168 H327704:AF327704 JD327704:KB327704 SZ327704:TX327704 ACV327704:ADT327704 AMR327704:ANP327704 AWN327704:AXL327704 BGJ327704:BHH327704 BQF327704:BRD327704 CAB327704:CAZ327704 CJX327704:CKV327704 CTT327704:CUR327704 DDP327704:DEN327704 DNL327704:DOJ327704 DXH327704:DYF327704 EHD327704:EIB327704 EQZ327704:ERX327704 FAV327704:FBT327704 FKR327704:FLP327704 FUN327704:FVL327704 GEJ327704:GFH327704 GOF327704:GPD327704 GYB327704:GYZ327704 HHX327704:HIV327704 HRT327704:HSR327704 IBP327704:ICN327704 ILL327704:IMJ327704 IVH327704:IWF327704 JFD327704:JGB327704 JOZ327704:JPX327704 JYV327704:JZT327704 KIR327704:KJP327704 KSN327704:KTL327704 LCJ327704:LDH327704 LMF327704:LND327704 LWB327704:LWZ327704 MFX327704:MGV327704 MPT327704:MQR327704 MZP327704:NAN327704 NJL327704:NKJ327704 NTH327704:NUF327704 ODD327704:OEB327704 OMZ327704:ONX327704 OWV327704:OXT327704 PGR327704:PHP327704 PQN327704:PRL327704 QAJ327704:QBH327704 QKF327704:QLD327704 QUB327704:QUZ327704 RDX327704:REV327704 RNT327704:ROR327704 RXP327704:RYN327704 SHL327704:SIJ327704 SRH327704:SSF327704 TBD327704:TCB327704 TKZ327704:TLX327704 TUV327704:TVT327704 UER327704:UFP327704 UON327704:UPL327704 UYJ327704:UZH327704 VIF327704:VJD327704 VSB327704:VSZ327704 WBX327704:WCV327704 WLT327704:WMR327704 WVP327704:WWN327704 H393240:AF393240 JD393240:KB393240 SZ393240:TX393240 ACV393240:ADT393240 AMR393240:ANP393240 AWN393240:AXL393240 BGJ393240:BHH393240 BQF393240:BRD393240 CAB393240:CAZ393240 CJX393240:CKV393240 CTT393240:CUR393240 DDP393240:DEN393240 DNL393240:DOJ393240 DXH393240:DYF393240 EHD393240:EIB393240 EQZ393240:ERX393240 FAV393240:FBT393240 FKR393240:FLP393240 FUN393240:FVL393240 GEJ393240:GFH393240 GOF393240:GPD393240 GYB393240:GYZ393240 HHX393240:HIV393240 HRT393240:HSR393240 IBP393240:ICN393240 ILL393240:IMJ393240 IVH393240:IWF393240 JFD393240:JGB393240 JOZ393240:JPX393240 JYV393240:JZT393240 KIR393240:KJP393240 KSN393240:KTL393240 LCJ393240:LDH393240 LMF393240:LND393240 LWB393240:LWZ393240 MFX393240:MGV393240 MPT393240:MQR393240 MZP393240:NAN393240 NJL393240:NKJ393240 NTH393240:NUF393240 ODD393240:OEB393240 OMZ393240:ONX393240 OWV393240:OXT393240 PGR393240:PHP393240 PQN393240:PRL393240 QAJ393240:QBH393240 QKF393240:QLD393240 QUB393240:QUZ393240 RDX393240:REV393240 RNT393240:ROR393240 RXP393240:RYN393240 SHL393240:SIJ393240 SRH393240:SSF393240 TBD393240:TCB393240 TKZ393240:TLX393240 TUV393240:TVT393240 UER393240:UFP393240 UON393240:UPL393240 UYJ393240:UZH393240 VIF393240:VJD393240 VSB393240:VSZ393240 WBX393240:WCV393240 WLT393240:WMR393240 WVP393240:WWN393240 H458776:AF458776 JD458776:KB458776 SZ458776:TX458776 ACV458776:ADT458776 AMR458776:ANP458776 AWN458776:AXL458776 BGJ458776:BHH458776 BQF458776:BRD458776 CAB458776:CAZ458776 CJX458776:CKV458776 CTT458776:CUR458776 DDP458776:DEN458776 DNL458776:DOJ458776 DXH458776:DYF458776 EHD458776:EIB458776 EQZ458776:ERX458776 FAV458776:FBT458776 FKR458776:FLP458776 FUN458776:FVL458776 GEJ458776:GFH458776 GOF458776:GPD458776 GYB458776:GYZ458776 HHX458776:HIV458776 HRT458776:HSR458776 IBP458776:ICN458776 ILL458776:IMJ458776 IVH458776:IWF458776 JFD458776:JGB458776 JOZ458776:JPX458776 JYV458776:JZT458776 KIR458776:KJP458776 KSN458776:KTL458776 LCJ458776:LDH458776 LMF458776:LND458776 LWB458776:LWZ458776 MFX458776:MGV458776 MPT458776:MQR458776 MZP458776:NAN458776 NJL458776:NKJ458776 NTH458776:NUF458776 ODD458776:OEB458776 OMZ458776:ONX458776 OWV458776:OXT458776 PGR458776:PHP458776 PQN458776:PRL458776 QAJ458776:QBH458776 QKF458776:QLD458776 QUB458776:QUZ458776 RDX458776:REV458776 RNT458776:ROR458776 RXP458776:RYN458776 SHL458776:SIJ458776 SRH458776:SSF458776 TBD458776:TCB458776 TKZ458776:TLX458776 TUV458776:TVT458776 UER458776:UFP458776 UON458776:UPL458776 UYJ458776:UZH458776 VIF458776:VJD458776 VSB458776:VSZ458776 WBX458776:WCV458776 WLT458776:WMR458776 WVP458776:WWN458776 H524312:AF524312 JD524312:KB524312 SZ524312:TX524312 ACV524312:ADT524312 AMR524312:ANP524312 AWN524312:AXL524312 BGJ524312:BHH524312 BQF524312:BRD524312 CAB524312:CAZ524312 CJX524312:CKV524312 CTT524312:CUR524312 DDP524312:DEN524312 DNL524312:DOJ524312 DXH524312:DYF524312 EHD524312:EIB524312 EQZ524312:ERX524312 FAV524312:FBT524312 FKR524312:FLP524312 FUN524312:FVL524312 GEJ524312:GFH524312 GOF524312:GPD524312 GYB524312:GYZ524312 HHX524312:HIV524312 HRT524312:HSR524312 IBP524312:ICN524312 ILL524312:IMJ524312 IVH524312:IWF524312 JFD524312:JGB524312 JOZ524312:JPX524312 JYV524312:JZT524312 KIR524312:KJP524312 KSN524312:KTL524312 LCJ524312:LDH524312 LMF524312:LND524312 LWB524312:LWZ524312 MFX524312:MGV524312 MPT524312:MQR524312 MZP524312:NAN524312 NJL524312:NKJ524312 NTH524312:NUF524312 ODD524312:OEB524312 OMZ524312:ONX524312 OWV524312:OXT524312 PGR524312:PHP524312 PQN524312:PRL524312 QAJ524312:QBH524312 QKF524312:QLD524312 QUB524312:QUZ524312 RDX524312:REV524312 RNT524312:ROR524312 RXP524312:RYN524312 SHL524312:SIJ524312 SRH524312:SSF524312 TBD524312:TCB524312 TKZ524312:TLX524312 TUV524312:TVT524312 UER524312:UFP524312 UON524312:UPL524312 UYJ524312:UZH524312 VIF524312:VJD524312 VSB524312:VSZ524312 WBX524312:WCV524312 WLT524312:WMR524312 WVP524312:WWN524312 H589848:AF589848 JD589848:KB589848 SZ589848:TX589848 ACV589848:ADT589848 AMR589848:ANP589848 AWN589848:AXL589848 BGJ589848:BHH589848 BQF589848:BRD589848 CAB589848:CAZ589848 CJX589848:CKV589848 CTT589848:CUR589848 DDP589848:DEN589848 DNL589848:DOJ589848 DXH589848:DYF589848 EHD589848:EIB589848 EQZ589848:ERX589848 FAV589848:FBT589848 FKR589848:FLP589848 FUN589848:FVL589848 GEJ589848:GFH589848 GOF589848:GPD589848 GYB589848:GYZ589848 HHX589848:HIV589848 HRT589848:HSR589848 IBP589848:ICN589848 ILL589848:IMJ589848 IVH589848:IWF589848 JFD589848:JGB589848 JOZ589848:JPX589848 JYV589848:JZT589848 KIR589848:KJP589848 KSN589848:KTL589848 LCJ589848:LDH589848 LMF589848:LND589848 LWB589848:LWZ589848 MFX589848:MGV589848 MPT589848:MQR589848 MZP589848:NAN589848 NJL589848:NKJ589848 NTH589848:NUF589848 ODD589848:OEB589848 OMZ589848:ONX589848 OWV589848:OXT589848 PGR589848:PHP589848 PQN589848:PRL589848 QAJ589848:QBH589848 QKF589848:QLD589848 QUB589848:QUZ589848 RDX589848:REV589848 RNT589848:ROR589848 RXP589848:RYN589848 SHL589848:SIJ589848 SRH589848:SSF589848 TBD589848:TCB589848 TKZ589848:TLX589848 TUV589848:TVT589848 UER589848:UFP589848 UON589848:UPL589848 UYJ589848:UZH589848 VIF589848:VJD589848 VSB589848:VSZ589848 WBX589848:WCV589848 WLT589848:WMR589848 WVP589848:WWN589848 H655384:AF655384 JD655384:KB655384 SZ655384:TX655384 ACV655384:ADT655384 AMR655384:ANP655384 AWN655384:AXL655384 BGJ655384:BHH655384 BQF655384:BRD655384 CAB655384:CAZ655384 CJX655384:CKV655384 CTT655384:CUR655384 DDP655384:DEN655384 DNL655384:DOJ655384 DXH655384:DYF655384 EHD655384:EIB655384 EQZ655384:ERX655384 FAV655384:FBT655384 FKR655384:FLP655384 FUN655384:FVL655384 GEJ655384:GFH655384 GOF655384:GPD655384 GYB655384:GYZ655384 HHX655384:HIV655384 HRT655384:HSR655384 IBP655384:ICN655384 ILL655384:IMJ655384 IVH655384:IWF655384 JFD655384:JGB655384 JOZ655384:JPX655384 JYV655384:JZT655384 KIR655384:KJP655384 KSN655384:KTL655384 LCJ655384:LDH655384 LMF655384:LND655384 LWB655384:LWZ655384 MFX655384:MGV655384 MPT655384:MQR655384 MZP655384:NAN655384 NJL655384:NKJ655384 NTH655384:NUF655384 ODD655384:OEB655384 OMZ655384:ONX655384 OWV655384:OXT655384 PGR655384:PHP655384 PQN655384:PRL655384 QAJ655384:QBH655384 QKF655384:QLD655384 QUB655384:QUZ655384 RDX655384:REV655384 RNT655384:ROR655384 RXP655384:RYN655384 SHL655384:SIJ655384 SRH655384:SSF655384 TBD655384:TCB655384 TKZ655384:TLX655384 TUV655384:TVT655384 UER655384:UFP655384 UON655384:UPL655384 UYJ655384:UZH655384 VIF655384:VJD655384 VSB655384:VSZ655384 WBX655384:WCV655384 WLT655384:WMR655384 WVP655384:WWN655384 H720920:AF720920 JD720920:KB720920 SZ720920:TX720920 ACV720920:ADT720920 AMR720920:ANP720920 AWN720920:AXL720920 BGJ720920:BHH720920 BQF720920:BRD720920 CAB720920:CAZ720920 CJX720920:CKV720920 CTT720920:CUR720920 DDP720920:DEN720920 DNL720920:DOJ720920 DXH720920:DYF720920 EHD720920:EIB720920 EQZ720920:ERX720920 FAV720920:FBT720920 FKR720920:FLP720920 FUN720920:FVL720920 GEJ720920:GFH720920 GOF720920:GPD720920 GYB720920:GYZ720920 HHX720920:HIV720920 HRT720920:HSR720920 IBP720920:ICN720920 ILL720920:IMJ720920 IVH720920:IWF720920 JFD720920:JGB720920 JOZ720920:JPX720920 JYV720920:JZT720920 KIR720920:KJP720920 KSN720920:KTL720920 LCJ720920:LDH720920 LMF720920:LND720920 LWB720920:LWZ720920 MFX720920:MGV720920 MPT720920:MQR720920 MZP720920:NAN720920 NJL720920:NKJ720920 NTH720920:NUF720920 ODD720920:OEB720920 OMZ720920:ONX720920 OWV720920:OXT720920 PGR720920:PHP720920 PQN720920:PRL720920 QAJ720920:QBH720920 QKF720920:QLD720920 QUB720920:QUZ720920 RDX720920:REV720920 RNT720920:ROR720920 RXP720920:RYN720920 SHL720920:SIJ720920 SRH720920:SSF720920 TBD720920:TCB720920 TKZ720920:TLX720920 TUV720920:TVT720920 UER720920:UFP720920 UON720920:UPL720920 UYJ720920:UZH720920 VIF720920:VJD720920 VSB720920:VSZ720920 WBX720920:WCV720920 WLT720920:WMR720920 WVP720920:WWN720920 H786456:AF786456 JD786456:KB786456 SZ786456:TX786456 ACV786456:ADT786456 AMR786456:ANP786456 AWN786456:AXL786456 BGJ786456:BHH786456 BQF786456:BRD786456 CAB786456:CAZ786456 CJX786456:CKV786456 CTT786456:CUR786456 DDP786456:DEN786456 DNL786456:DOJ786456 DXH786456:DYF786456 EHD786456:EIB786456 EQZ786456:ERX786456 FAV786456:FBT786456 FKR786456:FLP786456 FUN786456:FVL786456 GEJ786456:GFH786456 GOF786456:GPD786456 GYB786456:GYZ786456 HHX786456:HIV786456 HRT786456:HSR786456 IBP786456:ICN786456 ILL786456:IMJ786456 IVH786456:IWF786456 JFD786456:JGB786456 JOZ786456:JPX786456 JYV786456:JZT786456 KIR786456:KJP786456 KSN786456:KTL786456 LCJ786456:LDH786456 LMF786456:LND786456 LWB786456:LWZ786456 MFX786456:MGV786456 MPT786456:MQR786456 MZP786456:NAN786456 NJL786456:NKJ786456 NTH786456:NUF786456 ODD786456:OEB786456 OMZ786456:ONX786456 OWV786456:OXT786456 PGR786456:PHP786456 PQN786456:PRL786456 QAJ786456:QBH786456 QKF786456:QLD786456 QUB786456:QUZ786456 RDX786456:REV786456 RNT786456:ROR786456 RXP786456:RYN786456 SHL786456:SIJ786456 SRH786456:SSF786456 TBD786456:TCB786456 TKZ786456:TLX786456 TUV786456:TVT786456 UER786456:UFP786456 UON786456:UPL786456 UYJ786456:UZH786456 VIF786456:VJD786456 VSB786456:VSZ786456 WBX786456:WCV786456 WLT786456:WMR786456 WVP786456:WWN786456 H851992:AF851992 JD851992:KB851992 SZ851992:TX851992 ACV851992:ADT851992 AMR851992:ANP851992 AWN851992:AXL851992 BGJ851992:BHH851992 BQF851992:BRD851992 CAB851992:CAZ851992 CJX851992:CKV851992 CTT851992:CUR851992 DDP851992:DEN851992 DNL851992:DOJ851992 DXH851992:DYF851992 EHD851992:EIB851992 EQZ851992:ERX851992 FAV851992:FBT851992 FKR851992:FLP851992 FUN851992:FVL851992 GEJ851992:GFH851992 GOF851992:GPD851992 GYB851992:GYZ851992 HHX851992:HIV851992 HRT851992:HSR851992 IBP851992:ICN851992 ILL851992:IMJ851992 IVH851992:IWF851992 JFD851992:JGB851992 JOZ851992:JPX851992 JYV851992:JZT851992 KIR851992:KJP851992 KSN851992:KTL851992 LCJ851992:LDH851992 LMF851992:LND851992 LWB851992:LWZ851992 MFX851992:MGV851992 MPT851992:MQR851992 MZP851992:NAN851992 NJL851992:NKJ851992 NTH851992:NUF851992 ODD851992:OEB851992 OMZ851992:ONX851992 OWV851992:OXT851992 PGR851992:PHP851992 PQN851992:PRL851992 QAJ851992:QBH851992 QKF851992:QLD851992 QUB851992:QUZ851992 RDX851992:REV851992 RNT851992:ROR851992 RXP851992:RYN851992 SHL851992:SIJ851992 SRH851992:SSF851992 TBD851992:TCB851992 TKZ851992:TLX851992 TUV851992:TVT851992 UER851992:UFP851992 UON851992:UPL851992 UYJ851992:UZH851992 VIF851992:VJD851992 VSB851992:VSZ851992 WBX851992:WCV851992 WLT851992:WMR851992 WVP851992:WWN851992 H917528:AF917528 JD917528:KB917528 SZ917528:TX917528 ACV917528:ADT917528 AMR917528:ANP917528 AWN917528:AXL917528 BGJ917528:BHH917528 BQF917528:BRD917528 CAB917528:CAZ917528 CJX917528:CKV917528 CTT917528:CUR917528 DDP917528:DEN917528 DNL917528:DOJ917528 DXH917528:DYF917528 EHD917528:EIB917528 EQZ917528:ERX917528 FAV917528:FBT917528 FKR917528:FLP917528 FUN917528:FVL917528 GEJ917528:GFH917528 GOF917528:GPD917528 GYB917528:GYZ917528 HHX917528:HIV917528 HRT917528:HSR917528 IBP917528:ICN917528 ILL917528:IMJ917528 IVH917528:IWF917528 JFD917528:JGB917528 JOZ917528:JPX917528 JYV917528:JZT917528 KIR917528:KJP917528 KSN917528:KTL917528 LCJ917528:LDH917528 LMF917528:LND917528 LWB917528:LWZ917528 MFX917528:MGV917528 MPT917528:MQR917528 MZP917528:NAN917528 NJL917528:NKJ917528 NTH917528:NUF917528 ODD917528:OEB917528 OMZ917528:ONX917528 OWV917528:OXT917528 PGR917528:PHP917528 PQN917528:PRL917528 QAJ917528:QBH917528 QKF917528:QLD917528 QUB917528:QUZ917528 RDX917528:REV917528 RNT917528:ROR917528 RXP917528:RYN917528 SHL917528:SIJ917528 SRH917528:SSF917528 TBD917528:TCB917528 TKZ917528:TLX917528 TUV917528:TVT917528 UER917528:UFP917528 UON917528:UPL917528 UYJ917528:UZH917528 VIF917528:VJD917528 VSB917528:VSZ917528 WBX917528:WCV917528 WLT917528:WMR917528 WVP917528:WWN917528 H983064:AF983064 JD983064:KB983064 SZ983064:TX983064 ACV983064:ADT983064 AMR983064:ANP983064 AWN983064:AXL983064 BGJ983064:BHH983064 BQF983064:BRD983064 CAB983064:CAZ983064 CJX983064:CKV983064 CTT983064:CUR983064 DDP983064:DEN983064 DNL983064:DOJ983064 DXH983064:DYF983064 EHD983064:EIB983064 EQZ983064:ERX983064 FAV983064:FBT983064 FKR983064:FLP983064 FUN983064:FVL983064 GEJ983064:GFH983064 GOF983064:GPD983064 GYB983064:GYZ983064 HHX983064:HIV983064 HRT983064:HSR983064 IBP983064:ICN983064 ILL983064:IMJ983064 IVH983064:IWF983064 JFD983064:JGB983064 JOZ983064:JPX983064 JYV983064:JZT983064 KIR983064:KJP983064 KSN983064:KTL983064 LCJ983064:LDH983064 LMF983064:LND983064 LWB983064:LWZ983064 MFX983064:MGV983064 MPT983064:MQR983064 MZP983064:NAN983064 NJL983064:NKJ983064 NTH983064:NUF983064 ODD983064:OEB983064 OMZ983064:ONX983064 OWV983064:OXT983064 PGR983064:PHP983064 PQN983064:PRL983064 QAJ983064:QBH983064 QKF983064:QLD983064 QUB983064:QUZ983064 RDX983064:REV983064 RNT983064:ROR983064 RXP983064:RYN983064 SHL983064:SIJ983064 SRH983064:SSF983064 TBD983064:TCB983064 TKZ983064:TLX983064 TUV983064:TVT983064 UER983064:UFP983064 UON983064:UPL983064 UYJ983064:UZH983064 VIF983064:VJD983064 VSB983064:VSZ983064 WBX983064:WCV983064 WLT983064:WMR983064 WVP983064:WWN983064">
      <formula1>"OK, NG, NA, PT"</formula1>
    </dataValidation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"N, A, B"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7"/>
  <sheetViews>
    <sheetView workbookViewId="0">
      <selection activeCell="I3" sqref="I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90</v>
      </c>
      <c r="B1" s="170" t="s">
        <v>21</v>
      </c>
      <c r="C1" s="171"/>
      <c r="D1" s="171"/>
      <c r="E1" s="172"/>
      <c r="F1" s="170" t="s">
        <v>22</v>
      </c>
      <c r="G1" s="171"/>
      <c r="H1" s="171"/>
      <c r="I1" s="171"/>
      <c r="J1" s="171"/>
      <c r="K1" s="171"/>
      <c r="L1" s="171"/>
      <c r="M1" s="171"/>
      <c r="N1" s="171"/>
      <c r="O1" s="172"/>
      <c r="P1" s="170" t="s">
        <v>91</v>
      </c>
      <c r="Q1" s="171"/>
      <c r="R1" s="171"/>
      <c r="S1" s="172"/>
      <c r="T1" s="170" t="s">
        <v>55</v>
      </c>
      <c r="U1" s="171"/>
      <c r="V1" s="171"/>
      <c r="W1" s="171"/>
      <c r="X1" s="171"/>
      <c r="Y1" s="171"/>
      <c r="Z1" s="172"/>
      <c r="AA1" s="173" t="s">
        <v>92</v>
      </c>
      <c r="AB1" s="173"/>
      <c r="AC1" s="174">
        <v>43623</v>
      </c>
      <c r="AD1" s="174"/>
      <c r="AE1" s="174"/>
      <c r="AF1" s="175"/>
    </row>
    <row r="2" spans="1:32" ht="20.100000000000001" customHeight="1" thickBot="1">
      <c r="A2" s="16" t="s">
        <v>3</v>
      </c>
      <c r="B2" s="167"/>
      <c r="C2" s="168"/>
      <c r="D2" s="168"/>
      <c r="E2" s="176"/>
      <c r="F2" s="167" t="s">
        <v>23</v>
      </c>
      <c r="G2" s="168"/>
      <c r="H2" s="176"/>
      <c r="I2" s="177" t="s">
        <v>125</v>
      </c>
      <c r="J2" s="178"/>
      <c r="K2" s="178"/>
      <c r="L2" s="178"/>
      <c r="M2" s="178"/>
      <c r="N2" s="178"/>
      <c r="O2" s="17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76"/>
      <c r="AA2" s="167" t="s">
        <v>37</v>
      </c>
      <c r="AB2" s="168"/>
      <c r="AC2" s="167" t="s">
        <v>5</v>
      </c>
      <c r="AD2" s="168"/>
      <c r="AE2" s="168"/>
      <c r="AF2" s="169"/>
    </row>
    <row r="3" spans="1:32" ht="37.5" customHeight="1" thickBot="1">
      <c r="A3" s="17" t="s">
        <v>93</v>
      </c>
      <c r="B3" s="18"/>
      <c r="C3" s="18"/>
      <c r="D3" s="18"/>
      <c r="E3" s="18"/>
      <c r="F3" s="18"/>
      <c r="G3" s="19" t="s">
        <v>7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v>5</v>
      </c>
      <c r="M3" s="21">
        <v>6</v>
      </c>
      <c r="N3" s="21">
        <v>7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230" t="s">
        <v>40</v>
      </c>
      <c r="B4" s="241" t="s">
        <v>94</v>
      </c>
      <c r="C4" s="190"/>
      <c r="D4" s="190"/>
      <c r="E4" s="190"/>
      <c r="F4" s="190"/>
      <c r="G4" s="191"/>
      <c r="H4" s="89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31"/>
      <c r="B5" s="242" t="s">
        <v>95</v>
      </c>
      <c r="C5" s="199"/>
      <c r="D5" s="199"/>
      <c r="E5" s="199"/>
      <c r="F5" s="199"/>
      <c r="G5" s="243"/>
      <c r="H5" s="90" t="s">
        <v>58</v>
      </c>
      <c r="I5" s="28" t="s">
        <v>58</v>
      </c>
      <c r="J5" s="28" t="s">
        <v>58</v>
      </c>
      <c r="K5" s="28" t="s">
        <v>58</v>
      </c>
      <c r="L5" s="28" t="s">
        <v>58</v>
      </c>
      <c r="M5" s="28" t="s">
        <v>58</v>
      </c>
      <c r="N5" s="28" t="s">
        <v>58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231"/>
      <c r="B6" s="91" t="s">
        <v>96</v>
      </c>
      <c r="C6" s="244" t="s">
        <v>97</v>
      </c>
      <c r="D6" s="201"/>
      <c r="E6" s="201"/>
      <c r="F6" s="201"/>
      <c r="G6" s="203"/>
      <c r="H6" s="82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31"/>
      <c r="B7" s="91"/>
      <c r="C7" s="92"/>
      <c r="D7" s="238" t="s">
        <v>98</v>
      </c>
      <c r="E7" s="238"/>
      <c r="F7" s="238"/>
      <c r="G7" s="239"/>
      <c r="H7" s="82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31"/>
      <c r="B8" s="91"/>
      <c r="C8" s="92"/>
      <c r="D8" s="93"/>
      <c r="E8" s="238" t="s">
        <v>99</v>
      </c>
      <c r="F8" s="238"/>
      <c r="G8" s="239"/>
      <c r="H8" s="82" t="s">
        <v>58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31"/>
      <c r="B9" s="91"/>
      <c r="C9" s="92"/>
      <c r="D9" s="93"/>
      <c r="E9" s="237" t="s">
        <v>100</v>
      </c>
      <c r="F9" s="238"/>
      <c r="G9" s="239"/>
      <c r="H9" s="82"/>
      <c r="I9" s="33" t="s">
        <v>58</v>
      </c>
      <c r="J9" s="33" t="s">
        <v>58</v>
      </c>
      <c r="K9" s="33" t="s">
        <v>58</v>
      </c>
      <c r="L9" s="33" t="s">
        <v>58</v>
      </c>
      <c r="M9" s="33" t="s">
        <v>58</v>
      </c>
      <c r="N9" s="33" t="s">
        <v>58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231"/>
      <c r="B10" s="91"/>
      <c r="C10" s="92"/>
      <c r="D10" s="237" t="s">
        <v>101</v>
      </c>
      <c r="E10" s="238"/>
      <c r="F10" s="238"/>
      <c r="G10" s="239"/>
      <c r="H10" s="8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231"/>
      <c r="B11" s="91"/>
      <c r="C11" s="92"/>
      <c r="D11" s="93"/>
      <c r="E11" s="238" t="s">
        <v>99</v>
      </c>
      <c r="F11" s="238"/>
      <c r="G11" s="239"/>
      <c r="H11" s="82" t="s">
        <v>58</v>
      </c>
      <c r="I11" s="33" t="s">
        <v>58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231"/>
      <c r="B12" s="91"/>
      <c r="C12" s="92"/>
      <c r="D12" s="93"/>
      <c r="E12" s="237" t="s">
        <v>102</v>
      </c>
      <c r="F12" s="238"/>
      <c r="G12" s="239"/>
      <c r="H12" s="82"/>
      <c r="I12" s="33"/>
      <c r="J12" s="33" t="s">
        <v>58</v>
      </c>
      <c r="K12" s="33" t="s">
        <v>58</v>
      </c>
      <c r="L12" s="33" t="s">
        <v>58</v>
      </c>
      <c r="M12" s="33" t="s">
        <v>58</v>
      </c>
      <c r="N12" s="33" t="s">
        <v>58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231"/>
      <c r="B13" s="91"/>
      <c r="C13" s="92"/>
      <c r="D13" s="237" t="s">
        <v>103</v>
      </c>
      <c r="E13" s="238"/>
      <c r="F13" s="238"/>
      <c r="G13" s="239"/>
      <c r="H13" s="82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231"/>
      <c r="B14" s="91"/>
      <c r="C14" s="92"/>
      <c r="D14" s="93"/>
      <c r="E14" s="238" t="s">
        <v>99</v>
      </c>
      <c r="F14" s="238"/>
      <c r="G14" s="239"/>
      <c r="H14" s="82" t="s">
        <v>58</v>
      </c>
      <c r="I14" s="33" t="s">
        <v>58</v>
      </c>
      <c r="J14" s="33" t="s">
        <v>58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31"/>
      <c r="B15" s="91"/>
      <c r="C15" s="92"/>
      <c r="D15" s="93"/>
      <c r="E15" s="237" t="s">
        <v>104</v>
      </c>
      <c r="F15" s="238"/>
      <c r="G15" s="239"/>
      <c r="H15" s="82"/>
      <c r="I15" s="33"/>
      <c r="J15" s="33"/>
      <c r="K15" s="33" t="s">
        <v>58</v>
      </c>
      <c r="L15" s="33" t="s">
        <v>58</v>
      </c>
      <c r="M15" s="33" t="s">
        <v>58</v>
      </c>
      <c r="N15" s="33" t="s">
        <v>58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31"/>
      <c r="B16" s="91"/>
      <c r="C16" s="88"/>
      <c r="D16" s="238" t="s">
        <v>105</v>
      </c>
      <c r="E16" s="238"/>
      <c r="F16" s="238"/>
      <c r="G16" s="239"/>
      <c r="H16" s="82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31"/>
      <c r="B17" s="91"/>
      <c r="C17" s="88"/>
      <c r="D17" s="93"/>
      <c r="E17" s="238" t="s">
        <v>99</v>
      </c>
      <c r="F17" s="238"/>
      <c r="G17" s="239"/>
      <c r="H17" s="82" t="s">
        <v>58</v>
      </c>
      <c r="I17" s="33" t="s">
        <v>58</v>
      </c>
      <c r="J17" s="33" t="s">
        <v>58</v>
      </c>
      <c r="K17" s="33" t="s">
        <v>58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31"/>
      <c r="B18" s="91"/>
      <c r="C18" s="85"/>
      <c r="D18" s="93"/>
      <c r="E18" s="240" t="s">
        <v>106</v>
      </c>
      <c r="F18" s="240"/>
      <c r="G18" s="240"/>
      <c r="H18" s="36"/>
      <c r="I18" s="33"/>
      <c r="J18" s="33"/>
      <c r="K18" s="33"/>
      <c r="L18" s="33" t="s">
        <v>58</v>
      </c>
      <c r="M18" s="33" t="s">
        <v>58</v>
      </c>
      <c r="N18" s="33" t="s">
        <v>58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231"/>
      <c r="B19" s="91" t="s">
        <v>107</v>
      </c>
      <c r="C19" s="198" t="s">
        <v>108</v>
      </c>
      <c r="D19" s="201"/>
      <c r="E19" s="201"/>
      <c r="F19" s="201"/>
      <c r="G19" s="203"/>
      <c r="H19" s="76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6"/>
      <c r="AB19" s="33"/>
      <c r="AC19" s="36"/>
      <c r="AD19" s="33"/>
      <c r="AE19" s="33"/>
      <c r="AF19" s="34"/>
    </row>
    <row r="20" spans="1:32" s="26" customFormat="1" ht="13.5" customHeight="1">
      <c r="A20" s="231"/>
      <c r="B20" s="91"/>
      <c r="C20" s="92"/>
      <c r="D20" s="201" t="s">
        <v>109</v>
      </c>
      <c r="E20" s="224"/>
      <c r="F20" s="224"/>
      <c r="G20" s="225"/>
      <c r="H20" s="76"/>
      <c r="I20" s="33"/>
      <c r="J20" s="33"/>
      <c r="K20" s="33"/>
      <c r="L20" s="33"/>
      <c r="M20" s="33" t="s">
        <v>58</v>
      </c>
      <c r="N20" s="33" t="s">
        <v>58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6"/>
      <c r="AB20" s="33"/>
      <c r="AC20" s="36"/>
      <c r="AD20" s="33"/>
      <c r="AE20" s="33"/>
      <c r="AF20" s="34"/>
    </row>
    <row r="21" spans="1:32" s="26" customFormat="1" ht="13.5" customHeight="1">
      <c r="A21" s="231"/>
      <c r="B21" s="91"/>
      <c r="C21" s="88"/>
      <c r="D21" s="201" t="s">
        <v>110</v>
      </c>
      <c r="E21" s="201"/>
      <c r="F21" s="201"/>
      <c r="G21" s="203"/>
      <c r="H21" s="76"/>
      <c r="I21" s="33"/>
      <c r="J21" s="33"/>
      <c r="K21" s="33"/>
      <c r="L21" s="33" t="s">
        <v>58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6"/>
      <c r="AB21" s="33"/>
      <c r="AC21" s="36"/>
      <c r="AD21" s="33"/>
      <c r="AE21" s="33"/>
      <c r="AF21" s="34"/>
    </row>
    <row r="22" spans="1:32" s="26" customFormat="1" ht="13.5" customHeight="1" thickBot="1">
      <c r="A22" s="94"/>
      <c r="B22" s="91" t="s">
        <v>111</v>
      </c>
      <c r="C22" s="183" t="s">
        <v>112</v>
      </c>
      <c r="D22" s="184"/>
      <c r="E22" s="184"/>
      <c r="F22" s="184"/>
      <c r="G22" s="185"/>
      <c r="H22" s="95"/>
      <c r="I22" s="96"/>
      <c r="J22" s="96"/>
      <c r="K22" s="97"/>
      <c r="L22" s="96"/>
      <c r="M22" s="96"/>
      <c r="N22" s="96" t="s">
        <v>58</v>
      </c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7"/>
      <c r="AC22" s="96"/>
      <c r="AD22" s="96"/>
      <c r="AE22" s="96"/>
      <c r="AF22" s="98"/>
    </row>
    <row r="23" spans="1:32" s="26" customFormat="1" ht="13.5" customHeight="1">
      <c r="A23" s="230" t="s">
        <v>113</v>
      </c>
      <c r="B23" s="232" t="s">
        <v>114</v>
      </c>
      <c r="C23" s="233"/>
      <c r="D23" s="233"/>
      <c r="E23" s="233"/>
      <c r="F23" s="233"/>
      <c r="G23" s="234"/>
      <c r="H23" s="9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6" customFormat="1" ht="13.5" customHeight="1">
      <c r="A24" s="231"/>
      <c r="B24" s="235"/>
      <c r="C24" s="226" t="s">
        <v>115</v>
      </c>
      <c r="D24" s="226"/>
      <c r="E24" s="226"/>
      <c r="F24" s="226"/>
      <c r="G24" s="236"/>
      <c r="H24" s="82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231"/>
      <c r="B25" s="235"/>
      <c r="C25" s="42"/>
      <c r="D25" s="195" t="s">
        <v>116</v>
      </c>
      <c r="E25" s="196"/>
      <c r="F25" s="196"/>
      <c r="G25" s="197"/>
      <c r="H25" s="82"/>
      <c r="I25" s="36"/>
      <c r="J25" s="36"/>
      <c r="K25" s="36"/>
      <c r="L25" s="36"/>
      <c r="M25" s="36" t="s">
        <v>58</v>
      </c>
      <c r="N25" s="36" t="s">
        <v>58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231"/>
      <c r="B26" s="235"/>
      <c r="C26" s="195" t="s">
        <v>117</v>
      </c>
      <c r="D26" s="196"/>
      <c r="E26" s="196"/>
      <c r="F26" s="196"/>
      <c r="G26" s="197"/>
      <c r="H26" s="76" t="s">
        <v>58</v>
      </c>
      <c r="I26" s="33" t="s">
        <v>58</v>
      </c>
      <c r="J26" s="33" t="s">
        <v>58</v>
      </c>
      <c r="K26" s="33"/>
      <c r="L26" s="33"/>
      <c r="M26" s="33" t="s">
        <v>58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231"/>
      <c r="B27" s="235"/>
      <c r="C27" s="75"/>
      <c r="D27" s="195" t="s">
        <v>27</v>
      </c>
      <c r="E27" s="196"/>
      <c r="F27" s="196"/>
      <c r="G27" s="197"/>
      <c r="H27" s="100"/>
      <c r="I27" s="46"/>
      <c r="J27" s="45"/>
      <c r="K27" s="45"/>
      <c r="L27" s="45" t="s">
        <v>58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6"/>
      <c r="Z27" s="45"/>
      <c r="AA27" s="45"/>
      <c r="AB27" s="45"/>
      <c r="AC27" s="45"/>
      <c r="AD27" s="45"/>
      <c r="AE27" s="45"/>
      <c r="AF27" s="47"/>
    </row>
    <row r="28" spans="1:32" s="26" customFormat="1" ht="13.5" customHeight="1">
      <c r="A28" s="231"/>
      <c r="B28" s="235"/>
      <c r="C28" s="78"/>
      <c r="D28" s="195" t="s">
        <v>28</v>
      </c>
      <c r="E28" s="196"/>
      <c r="F28" s="196"/>
      <c r="G28" s="197"/>
      <c r="H28" s="100"/>
      <c r="I28" s="45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D28" s="45"/>
      <c r="AE28" s="45"/>
      <c r="AF28" s="47"/>
    </row>
    <row r="29" spans="1:32" s="26" customFormat="1" ht="15" customHeight="1" thickBot="1">
      <c r="A29" s="231"/>
      <c r="B29" s="207"/>
      <c r="C29" s="78"/>
      <c r="D29" s="227" t="s">
        <v>29</v>
      </c>
      <c r="E29" s="228"/>
      <c r="F29" s="228"/>
      <c r="G29" s="229"/>
      <c r="H29" s="100"/>
      <c r="I29" s="45"/>
      <c r="J29" s="46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6"/>
      <c r="AE29" s="45"/>
      <c r="AF29" s="47"/>
    </row>
    <row r="30" spans="1:32" s="26" customFormat="1" ht="15" customHeight="1" thickBot="1">
      <c r="A30" s="87"/>
      <c r="B30" s="101"/>
      <c r="C30" s="205" t="s">
        <v>118</v>
      </c>
      <c r="D30" s="205"/>
      <c r="E30" s="205"/>
      <c r="F30" s="205"/>
      <c r="G30" s="206"/>
      <c r="H30" s="48"/>
      <c r="I30" s="49"/>
      <c r="J30" s="50"/>
      <c r="K30" s="50" t="s">
        <v>58</v>
      </c>
      <c r="L30" s="49" t="s">
        <v>58</v>
      </c>
      <c r="M30" s="49" t="s">
        <v>58</v>
      </c>
      <c r="N30" s="49" t="s">
        <v>58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50"/>
      <c r="AE30" s="49"/>
      <c r="AF30" s="51"/>
    </row>
    <row r="31" spans="1:32" s="26" customFormat="1" ht="24" customHeight="1">
      <c r="A31" s="187" t="s">
        <v>12</v>
      </c>
      <c r="B31" s="216"/>
      <c r="C31" s="218"/>
      <c r="D31" s="218"/>
      <c r="E31" s="218"/>
      <c r="F31" s="219"/>
      <c r="G31" s="56" t="s">
        <v>119</v>
      </c>
      <c r="H31" s="53" t="s">
        <v>14</v>
      </c>
      <c r="I31" s="54" t="s">
        <v>14</v>
      </c>
      <c r="J31" s="54" t="s">
        <v>14</v>
      </c>
      <c r="K31" s="54" t="s">
        <v>14</v>
      </c>
      <c r="L31" s="54" t="s">
        <v>51</v>
      </c>
      <c r="M31" s="54" t="s">
        <v>51</v>
      </c>
      <c r="N31" s="54" t="s">
        <v>51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5"/>
    </row>
    <row r="32" spans="1:32" s="26" customFormat="1" ht="27" customHeight="1">
      <c r="A32" s="187"/>
      <c r="B32" s="220"/>
      <c r="C32" s="221"/>
      <c r="D32" s="221"/>
      <c r="E32" s="221"/>
      <c r="F32" s="222"/>
      <c r="G32" s="56" t="s">
        <v>15</v>
      </c>
      <c r="H32" s="57" t="s">
        <v>120</v>
      </c>
      <c r="I32" s="58" t="s">
        <v>120</v>
      </c>
      <c r="J32" s="58" t="s">
        <v>120</v>
      </c>
      <c r="K32" s="58" t="s">
        <v>120</v>
      </c>
      <c r="L32" s="58" t="s">
        <v>120</v>
      </c>
      <c r="M32" s="58" t="s">
        <v>120</v>
      </c>
      <c r="N32" s="58" t="s">
        <v>120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1:32" s="26" customFormat="1" ht="27" customHeight="1">
      <c r="A33" s="187"/>
      <c r="B33" s="220"/>
      <c r="C33" s="221"/>
      <c r="D33" s="221"/>
      <c r="E33" s="221"/>
      <c r="F33" s="222"/>
      <c r="G33" s="56" t="s">
        <v>121</v>
      </c>
      <c r="H33" s="60">
        <v>43623</v>
      </c>
      <c r="I33" s="60">
        <v>43623</v>
      </c>
      <c r="J33" s="60">
        <v>43623</v>
      </c>
      <c r="K33" s="60">
        <v>43623</v>
      </c>
      <c r="L33" s="60">
        <v>43623</v>
      </c>
      <c r="M33" s="60">
        <v>43623</v>
      </c>
      <c r="N33" s="60">
        <v>43623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2"/>
    </row>
    <row r="34" spans="1:32" s="26" customFormat="1" ht="24.75" customHeight="1">
      <c r="A34" s="215"/>
      <c r="B34" s="220"/>
      <c r="C34" s="221"/>
      <c r="D34" s="221"/>
      <c r="E34" s="221"/>
      <c r="F34" s="222"/>
      <c r="G34" s="87" t="s">
        <v>122</v>
      </c>
      <c r="H34" s="57" t="s">
        <v>66</v>
      </c>
      <c r="I34" s="58" t="s">
        <v>66</v>
      </c>
      <c r="J34" s="58" t="s">
        <v>66</v>
      </c>
      <c r="K34" s="58" t="s">
        <v>66</v>
      </c>
      <c r="L34" s="58" t="s">
        <v>66</v>
      </c>
      <c r="M34" s="58" t="s">
        <v>66</v>
      </c>
      <c r="N34" s="58" t="s">
        <v>66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1:32" s="26" customFormat="1" ht="24.75" customHeight="1">
      <c r="A35" s="207" t="s">
        <v>123</v>
      </c>
      <c r="B35" s="208" t="s">
        <v>124</v>
      </c>
      <c r="C35" s="209"/>
      <c r="D35" s="209"/>
      <c r="E35" s="210"/>
      <c r="F35" s="211" t="e">
        <f ca="1">GetBugSheetName()</f>
        <v>#NAME?</v>
      </c>
      <c r="G35" s="212"/>
      <c r="H35" s="8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6"/>
    </row>
    <row r="36" spans="1:32" s="26" customFormat="1" ht="36" customHeight="1" thickBot="1">
      <c r="A36" s="188"/>
      <c r="B36" s="177" t="s">
        <v>20</v>
      </c>
      <c r="C36" s="178"/>
      <c r="D36" s="178"/>
      <c r="E36" s="179"/>
      <c r="F36" s="213"/>
      <c r="G36" s="214"/>
      <c r="H36" s="67" t="str">
        <f t="shared" ref="H36:AF36" si="0">IF(H35="","",(SUM(LEN(H35)-LEN(SUBSTITUTE(H35,",","")))/LEN(",")) + 1 )</f>
        <v/>
      </c>
      <c r="I36" s="68" t="str">
        <f t="shared" si="0"/>
        <v/>
      </c>
      <c r="J36" s="68" t="str">
        <f t="shared" si="0"/>
        <v/>
      </c>
      <c r="K36" s="68" t="str">
        <f t="shared" si="0"/>
        <v/>
      </c>
      <c r="L36" s="68" t="str">
        <f t="shared" si="0"/>
        <v/>
      </c>
      <c r="M36" s="68" t="str">
        <f t="shared" si="0"/>
        <v/>
      </c>
      <c r="N36" s="68" t="str">
        <f t="shared" si="0"/>
        <v/>
      </c>
      <c r="O36" s="68" t="str">
        <f t="shared" si="0"/>
        <v/>
      </c>
      <c r="P36" s="68" t="str">
        <f t="shared" si="0"/>
        <v/>
      </c>
      <c r="Q36" s="68" t="str">
        <f t="shared" si="0"/>
        <v/>
      </c>
      <c r="R36" s="68" t="str">
        <f t="shared" si="0"/>
        <v/>
      </c>
      <c r="S36" s="68" t="str">
        <f t="shared" si="0"/>
        <v/>
      </c>
      <c r="T36" s="68" t="str">
        <f t="shared" si="0"/>
        <v/>
      </c>
      <c r="U36" s="68" t="str">
        <f t="shared" si="0"/>
        <v/>
      </c>
      <c r="V36" s="68" t="str">
        <f t="shared" si="0"/>
        <v/>
      </c>
      <c r="W36" s="68" t="str">
        <f t="shared" si="0"/>
        <v/>
      </c>
      <c r="X36" s="68" t="str">
        <f t="shared" si="0"/>
        <v/>
      </c>
      <c r="Y36" s="68" t="str">
        <f t="shared" si="0"/>
        <v/>
      </c>
      <c r="Z36" s="68" t="str">
        <f t="shared" si="0"/>
        <v/>
      </c>
      <c r="AA36" s="68" t="str">
        <f t="shared" si="0"/>
        <v/>
      </c>
      <c r="AB36" s="68" t="str">
        <f t="shared" si="0"/>
        <v/>
      </c>
      <c r="AC36" s="68" t="str">
        <f t="shared" si="0"/>
        <v/>
      </c>
      <c r="AD36" s="68" t="str">
        <f t="shared" si="0"/>
        <v/>
      </c>
      <c r="AE36" s="68" t="str">
        <f t="shared" si="0"/>
        <v/>
      </c>
      <c r="AF36" s="69" t="str">
        <f t="shared" si="0"/>
        <v/>
      </c>
    </row>
    <row r="37" spans="1:32" s="26" customFormat="1">
      <c r="H37" s="70"/>
      <c r="I37" s="70"/>
      <c r="J37" s="70"/>
      <c r="K37" s="70"/>
      <c r="L37" s="70"/>
      <c r="M37" s="70"/>
      <c r="N37" s="71"/>
      <c r="O37" s="72"/>
      <c r="P37" s="70"/>
      <c r="Q37" s="70"/>
      <c r="R37" s="70"/>
      <c r="S37" s="70"/>
      <c r="T37" s="70"/>
      <c r="U37" s="70"/>
      <c r="V37" s="70"/>
    </row>
  </sheetData>
  <protectedRanges>
    <protectedRange sqref="H31:AF35" name="Range3_1"/>
    <protectedRange sqref="B27:C30 H27:AF30 B4:AF26" name="Range2_1"/>
    <protectedRange sqref="T1 AC1:AF2 B1:E2 I2:P2" name="Range1_1"/>
    <protectedRange sqref="F2:H2" name="Range1_1_1"/>
    <protectedRange sqref="F1:O1" name="Range1_1_2"/>
    <protectedRange sqref="D27:G30" name="Range2_1_1"/>
  </protectedRanges>
  <mergeCells count="52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E18:G18"/>
    <mergeCell ref="A4:A21"/>
    <mergeCell ref="B4:G4"/>
    <mergeCell ref="B5:G5"/>
    <mergeCell ref="C6:G6"/>
    <mergeCell ref="D7:G7"/>
    <mergeCell ref="E8:G8"/>
    <mergeCell ref="E9:G9"/>
    <mergeCell ref="D10:G10"/>
    <mergeCell ref="E11:G11"/>
    <mergeCell ref="E12:G12"/>
    <mergeCell ref="D13:G13"/>
    <mergeCell ref="E14:G14"/>
    <mergeCell ref="E15:G15"/>
    <mergeCell ref="D16:G16"/>
    <mergeCell ref="E17:G17"/>
    <mergeCell ref="C19:G19"/>
    <mergeCell ref="D20:G20"/>
    <mergeCell ref="D21:G21"/>
    <mergeCell ref="C22:G22"/>
    <mergeCell ref="A23:A29"/>
    <mergeCell ref="B23:G23"/>
    <mergeCell ref="B24:B29"/>
    <mergeCell ref="C24:G24"/>
    <mergeCell ref="D25:G25"/>
    <mergeCell ref="C26:G26"/>
    <mergeCell ref="D27:G27"/>
    <mergeCell ref="D28:G28"/>
    <mergeCell ref="D29:G29"/>
    <mergeCell ref="C30:G30"/>
    <mergeCell ref="A31:A34"/>
    <mergeCell ref="B31:F31"/>
    <mergeCell ref="B32:F32"/>
    <mergeCell ref="B33:F33"/>
    <mergeCell ref="B34:F34"/>
    <mergeCell ref="A35:A36"/>
    <mergeCell ref="B35:E35"/>
    <mergeCell ref="F35:G35"/>
    <mergeCell ref="B36:E36"/>
    <mergeCell ref="F36:G36"/>
  </mergeCells>
  <phoneticPr fontId="5"/>
  <conditionalFormatting sqref="H35:AF36">
    <cfRule type="expression" dxfId="4" priority="4" stopIfTrue="1">
      <formula>H$34="NA"</formula>
    </cfRule>
    <cfRule type="expression" dxfId="3" priority="5" stopIfTrue="1">
      <formula>H$34="NG"</formula>
    </cfRule>
  </conditionalFormatting>
  <conditionalFormatting sqref="H3:AF34">
    <cfRule type="expression" dxfId="2" priority="1" stopIfTrue="1">
      <formula>#REF!="NG"</formula>
    </cfRule>
    <cfRule type="expression" dxfId="1" priority="2" stopIfTrue="1">
      <formula>H$34="NA"</formula>
    </cfRule>
    <cfRule type="expression" dxfId="0" priority="3" stopIfTrue="1">
      <formula>H$34="NG"</formula>
    </cfRule>
  </conditionalFormatting>
  <dataValidations count="2">
    <dataValidation type="list" allowBlank="1" showInputMessage="1" showErrorMessage="1" sqref="H34:AF34 JD34:KB34 SZ34:TX34 ACV34:ADT34 AMR34:ANP34 AWN34:AXL34 BGJ34:BHH34 BQF34:BRD34 CAB34:CAZ34 CJX34:CKV34 CTT34:CUR34 DDP34:DEN34 DNL34:DOJ34 DXH34:DYF34 EHD34:EIB34 EQZ34:ERX34 FAV34:FBT34 FKR34:FLP34 FUN34:FVL34 GEJ34:GFH34 GOF34:GPD34 GYB34:GYZ34 HHX34:HIV34 HRT34:HSR34 IBP34:ICN34 ILL34:IMJ34 IVH34:IWF34 JFD34:JGB34 JOZ34:JPX34 JYV34:JZT34 KIR34:KJP34 KSN34:KTL34 LCJ34:LDH34 LMF34:LND34 LWB34:LWZ34 MFX34:MGV34 MPT34:MQR34 MZP34:NAN34 NJL34:NKJ34 NTH34:NUF34 ODD34:OEB34 OMZ34:ONX34 OWV34:OXT34 PGR34:PHP34 PQN34:PRL34 QAJ34:QBH34 QKF34:QLD34 QUB34:QUZ34 RDX34:REV34 RNT34:ROR34 RXP34:RYN34 SHL34:SIJ34 SRH34:SSF34 TBD34:TCB34 TKZ34:TLX34 TUV34:TVT34 UER34:UFP34 UON34:UPL34 UYJ34:UZH34 VIF34:VJD34 VSB34:VSZ34 WBX34:WCV34 WLT34:WMR34 WVP34:WWN34 H65570:AF65570 JD65570:KB65570 SZ65570:TX65570 ACV65570:ADT65570 AMR65570:ANP65570 AWN65570:AXL65570 BGJ65570:BHH65570 BQF65570:BRD65570 CAB65570:CAZ65570 CJX65570:CKV65570 CTT65570:CUR65570 DDP65570:DEN65570 DNL65570:DOJ65570 DXH65570:DYF65570 EHD65570:EIB65570 EQZ65570:ERX65570 FAV65570:FBT65570 FKR65570:FLP65570 FUN65570:FVL65570 GEJ65570:GFH65570 GOF65570:GPD65570 GYB65570:GYZ65570 HHX65570:HIV65570 HRT65570:HSR65570 IBP65570:ICN65570 ILL65570:IMJ65570 IVH65570:IWF65570 JFD65570:JGB65570 JOZ65570:JPX65570 JYV65570:JZT65570 KIR65570:KJP65570 KSN65570:KTL65570 LCJ65570:LDH65570 LMF65570:LND65570 LWB65570:LWZ65570 MFX65570:MGV65570 MPT65570:MQR65570 MZP65570:NAN65570 NJL65570:NKJ65570 NTH65570:NUF65570 ODD65570:OEB65570 OMZ65570:ONX65570 OWV65570:OXT65570 PGR65570:PHP65570 PQN65570:PRL65570 QAJ65570:QBH65570 QKF65570:QLD65570 QUB65570:QUZ65570 RDX65570:REV65570 RNT65570:ROR65570 RXP65570:RYN65570 SHL65570:SIJ65570 SRH65570:SSF65570 TBD65570:TCB65570 TKZ65570:TLX65570 TUV65570:TVT65570 UER65570:UFP65570 UON65570:UPL65570 UYJ65570:UZH65570 VIF65570:VJD65570 VSB65570:VSZ65570 WBX65570:WCV65570 WLT65570:WMR65570 WVP65570:WWN65570 H131106:AF131106 JD131106:KB131106 SZ131106:TX131106 ACV131106:ADT131106 AMR131106:ANP131106 AWN131106:AXL131106 BGJ131106:BHH131106 BQF131106:BRD131106 CAB131106:CAZ131106 CJX131106:CKV131106 CTT131106:CUR131106 DDP131106:DEN131106 DNL131106:DOJ131106 DXH131106:DYF131106 EHD131106:EIB131106 EQZ131106:ERX131106 FAV131106:FBT131106 FKR131106:FLP131106 FUN131106:FVL131106 GEJ131106:GFH131106 GOF131106:GPD131106 GYB131106:GYZ131106 HHX131106:HIV131106 HRT131106:HSR131106 IBP131106:ICN131106 ILL131106:IMJ131106 IVH131106:IWF131106 JFD131106:JGB131106 JOZ131106:JPX131106 JYV131106:JZT131106 KIR131106:KJP131106 KSN131106:KTL131106 LCJ131106:LDH131106 LMF131106:LND131106 LWB131106:LWZ131106 MFX131106:MGV131106 MPT131106:MQR131106 MZP131106:NAN131106 NJL131106:NKJ131106 NTH131106:NUF131106 ODD131106:OEB131106 OMZ131106:ONX131106 OWV131106:OXT131106 PGR131106:PHP131106 PQN131106:PRL131106 QAJ131106:QBH131106 QKF131106:QLD131106 QUB131106:QUZ131106 RDX131106:REV131106 RNT131106:ROR131106 RXP131106:RYN131106 SHL131106:SIJ131106 SRH131106:SSF131106 TBD131106:TCB131106 TKZ131106:TLX131106 TUV131106:TVT131106 UER131106:UFP131106 UON131106:UPL131106 UYJ131106:UZH131106 VIF131106:VJD131106 VSB131106:VSZ131106 WBX131106:WCV131106 WLT131106:WMR131106 WVP131106:WWN131106 H196642:AF196642 JD196642:KB196642 SZ196642:TX196642 ACV196642:ADT196642 AMR196642:ANP196642 AWN196642:AXL196642 BGJ196642:BHH196642 BQF196642:BRD196642 CAB196642:CAZ196642 CJX196642:CKV196642 CTT196642:CUR196642 DDP196642:DEN196642 DNL196642:DOJ196642 DXH196642:DYF196642 EHD196642:EIB196642 EQZ196642:ERX196642 FAV196642:FBT196642 FKR196642:FLP196642 FUN196642:FVL196642 GEJ196642:GFH196642 GOF196642:GPD196642 GYB196642:GYZ196642 HHX196642:HIV196642 HRT196642:HSR196642 IBP196642:ICN196642 ILL196642:IMJ196642 IVH196642:IWF196642 JFD196642:JGB196642 JOZ196642:JPX196642 JYV196642:JZT196642 KIR196642:KJP196642 KSN196642:KTL196642 LCJ196642:LDH196642 LMF196642:LND196642 LWB196642:LWZ196642 MFX196642:MGV196642 MPT196642:MQR196642 MZP196642:NAN196642 NJL196642:NKJ196642 NTH196642:NUF196642 ODD196642:OEB196642 OMZ196642:ONX196642 OWV196642:OXT196642 PGR196642:PHP196642 PQN196642:PRL196642 QAJ196642:QBH196642 QKF196642:QLD196642 QUB196642:QUZ196642 RDX196642:REV196642 RNT196642:ROR196642 RXP196642:RYN196642 SHL196642:SIJ196642 SRH196642:SSF196642 TBD196642:TCB196642 TKZ196642:TLX196642 TUV196642:TVT196642 UER196642:UFP196642 UON196642:UPL196642 UYJ196642:UZH196642 VIF196642:VJD196642 VSB196642:VSZ196642 WBX196642:WCV196642 WLT196642:WMR196642 WVP196642:WWN196642 H262178:AF262178 JD262178:KB262178 SZ262178:TX262178 ACV262178:ADT262178 AMR262178:ANP262178 AWN262178:AXL262178 BGJ262178:BHH262178 BQF262178:BRD262178 CAB262178:CAZ262178 CJX262178:CKV262178 CTT262178:CUR262178 DDP262178:DEN262178 DNL262178:DOJ262178 DXH262178:DYF262178 EHD262178:EIB262178 EQZ262178:ERX262178 FAV262178:FBT262178 FKR262178:FLP262178 FUN262178:FVL262178 GEJ262178:GFH262178 GOF262178:GPD262178 GYB262178:GYZ262178 HHX262178:HIV262178 HRT262178:HSR262178 IBP262178:ICN262178 ILL262178:IMJ262178 IVH262178:IWF262178 JFD262178:JGB262178 JOZ262178:JPX262178 JYV262178:JZT262178 KIR262178:KJP262178 KSN262178:KTL262178 LCJ262178:LDH262178 LMF262178:LND262178 LWB262178:LWZ262178 MFX262178:MGV262178 MPT262178:MQR262178 MZP262178:NAN262178 NJL262178:NKJ262178 NTH262178:NUF262178 ODD262178:OEB262178 OMZ262178:ONX262178 OWV262178:OXT262178 PGR262178:PHP262178 PQN262178:PRL262178 QAJ262178:QBH262178 QKF262178:QLD262178 QUB262178:QUZ262178 RDX262178:REV262178 RNT262178:ROR262178 RXP262178:RYN262178 SHL262178:SIJ262178 SRH262178:SSF262178 TBD262178:TCB262178 TKZ262178:TLX262178 TUV262178:TVT262178 UER262178:UFP262178 UON262178:UPL262178 UYJ262178:UZH262178 VIF262178:VJD262178 VSB262178:VSZ262178 WBX262178:WCV262178 WLT262178:WMR262178 WVP262178:WWN262178 H327714:AF327714 JD327714:KB327714 SZ327714:TX327714 ACV327714:ADT327714 AMR327714:ANP327714 AWN327714:AXL327714 BGJ327714:BHH327714 BQF327714:BRD327714 CAB327714:CAZ327714 CJX327714:CKV327714 CTT327714:CUR327714 DDP327714:DEN327714 DNL327714:DOJ327714 DXH327714:DYF327714 EHD327714:EIB327714 EQZ327714:ERX327714 FAV327714:FBT327714 FKR327714:FLP327714 FUN327714:FVL327714 GEJ327714:GFH327714 GOF327714:GPD327714 GYB327714:GYZ327714 HHX327714:HIV327714 HRT327714:HSR327714 IBP327714:ICN327714 ILL327714:IMJ327714 IVH327714:IWF327714 JFD327714:JGB327714 JOZ327714:JPX327714 JYV327714:JZT327714 KIR327714:KJP327714 KSN327714:KTL327714 LCJ327714:LDH327714 LMF327714:LND327714 LWB327714:LWZ327714 MFX327714:MGV327714 MPT327714:MQR327714 MZP327714:NAN327714 NJL327714:NKJ327714 NTH327714:NUF327714 ODD327714:OEB327714 OMZ327714:ONX327714 OWV327714:OXT327714 PGR327714:PHP327714 PQN327714:PRL327714 QAJ327714:QBH327714 QKF327714:QLD327714 QUB327714:QUZ327714 RDX327714:REV327714 RNT327714:ROR327714 RXP327714:RYN327714 SHL327714:SIJ327714 SRH327714:SSF327714 TBD327714:TCB327714 TKZ327714:TLX327714 TUV327714:TVT327714 UER327714:UFP327714 UON327714:UPL327714 UYJ327714:UZH327714 VIF327714:VJD327714 VSB327714:VSZ327714 WBX327714:WCV327714 WLT327714:WMR327714 WVP327714:WWN327714 H393250:AF393250 JD393250:KB393250 SZ393250:TX393250 ACV393250:ADT393250 AMR393250:ANP393250 AWN393250:AXL393250 BGJ393250:BHH393250 BQF393250:BRD393250 CAB393250:CAZ393250 CJX393250:CKV393250 CTT393250:CUR393250 DDP393250:DEN393250 DNL393250:DOJ393250 DXH393250:DYF393250 EHD393250:EIB393250 EQZ393250:ERX393250 FAV393250:FBT393250 FKR393250:FLP393250 FUN393250:FVL393250 GEJ393250:GFH393250 GOF393250:GPD393250 GYB393250:GYZ393250 HHX393250:HIV393250 HRT393250:HSR393250 IBP393250:ICN393250 ILL393250:IMJ393250 IVH393250:IWF393250 JFD393250:JGB393250 JOZ393250:JPX393250 JYV393250:JZT393250 KIR393250:KJP393250 KSN393250:KTL393250 LCJ393250:LDH393250 LMF393250:LND393250 LWB393250:LWZ393250 MFX393250:MGV393250 MPT393250:MQR393250 MZP393250:NAN393250 NJL393250:NKJ393250 NTH393250:NUF393250 ODD393250:OEB393250 OMZ393250:ONX393250 OWV393250:OXT393250 PGR393250:PHP393250 PQN393250:PRL393250 QAJ393250:QBH393250 QKF393250:QLD393250 QUB393250:QUZ393250 RDX393250:REV393250 RNT393250:ROR393250 RXP393250:RYN393250 SHL393250:SIJ393250 SRH393250:SSF393250 TBD393250:TCB393250 TKZ393250:TLX393250 TUV393250:TVT393250 UER393250:UFP393250 UON393250:UPL393250 UYJ393250:UZH393250 VIF393250:VJD393250 VSB393250:VSZ393250 WBX393250:WCV393250 WLT393250:WMR393250 WVP393250:WWN393250 H458786:AF458786 JD458786:KB458786 SZ458786:TX458786 ACV458786:ADT458786 AMR458786:ANP458786 AWN458786:AXL458786 BGJ458786:BHH458786 BQF458786:BRD458786 CAB458786:CAZ458786 CJX458786:CKV458786 CTT458786:CUR458786 DDP458786:DEN458786 DNL458786:DOJ458786 DXH458786:DYF458786 EHD458786:EIB458786 EQZ458786:ERX458786 FAV458786:FBT458786 FKR458786:FLP458786 FUN458786:FVL458786 GEJ458786:GFH458786 GOF458786:GPD458786 GYB458786:GYZ458786 HHX458786:HIV458786 HRT458786:HSR458786 IBP458786:ICN458786 ILL458786:IMJ458786 IVH458786:IWF458786 JFD458786:JGB458786 JOZ458786:JPX458786 JYV458786:JZT458786 KIR458786:KJP458786 KSN458786:KTL458786 LCJ458786:LDH458786 LMF458786:LND458786 LWB458786:LWZ458786 MFX458786:MGV458786 MPT458786:MQR458786 MZP458786:NAN458786 NJL458786:NKJ458786 NTH458786:NUF458786 ODD458786:OEB458786 OMZ458786:ONX458786 OWV458786:OXT458786 PGR458786:PHP458786 PQN458786:PRL458786 QAJ458786:QBH458786 QKF458786:QLD458786 QUB458786:QUZ458786 RDX458786:REV458786 RNT458786:ROR458786 RXP458786:RYN458786 SHL458786:SIJ458786 SRH458786:SSF458786 TBD458786:TCB458786 TKZ458786:TLX458786 TUV458786:TVT458786 UER458786:UFP458786 UON458786:UPL458786 UYJ458786:UZH458786 VIF458786:VJD458786 VSB458786:VSZ458786 WBX458786:WCV458786 WLT458786:WMR458786 WVP458786:WWN458786 H524322:AF524322 JD524322:KB524322 SZ524322:TX524322 ACV524322:ADT524322 AMR524322:ANP524322 AWN524322:AXL524322 BGJ524322:BHH524322 BQF524322:BRD524322 CAB524322:CAZ524322 CJX524322:CKV524322 CTT524322:CUR524322 DDP524322:DEN524322 DNL524322:DOJ524322 DXH524322:DYF524322 EHD524322:EIB524322 EQZ524322:ERX524322 FAV524322:FBT524322 FKR524322:FLP524322 FUN524322:FVL524322 GEJ524322:GFH524322 GOF524322:GPD524322 GYB524322:GYZ524322 HHX524322:HIV524322 HRT524322:HSR524322 IBP524322:ICN524322 ILL524322:IMJ524322 IVH524322:IWF524322 JFD524322:JGB524322 JOZ524322:JPX524322 JYV524322:JZT524322 KIR524322:KJP524322 KSN524322:KTL524322 LCJ524322:LDH524322 LMF524322:LND524322 LWB524322:LWZ524322 MFX524322:MGV524322 MPT524322:MQR524322 MZP524322:NAN524322 NJL524322:NKJ524322 NTH524322:NUF524322 ODD524322:OEB524322 OMZ524322:ONX524322 OWV524322:OXT524322 PGR524322:PHP524322 PQN524322:PRL524322 QAJ524322:QBH524322 QKF524322:QLD524322 QUB524322:QUZ524322 RDX524322:REV524322 RNT524322:ROR524322 RXP524322:RYN524322 SHL524322:SIJ524322 SRH524322:SSF524322 TBD524322:TCB524322 TKZ524322:TLX524322 TUV524322:TVT524322 UER524322:UFP524322 UON524322:UPL524322 UYJ524322:UZH524322 VIF524322:VJD524322 VSB524322:VSZ524322 WBX524322:WCV524322 WLT524322:WMR524322 WVP524322:WWN524322 H589858:AF589858 JD589858:KB589858 SZ589858:TX589858 ACV589858:ADT589858 AMR589858:ANP589858 AWN589858:AXL589858 BGJ589858:BHH589858 BQF589858:BRD589858 CAB589858:CAZ589858 CJX589858:CKV589858 CTT589858:CUR589858 DDP589858:DEN589858 DNL589858:DOJ589858 DXH589858:DYF589858 EHD589858:EIB589858 EQZ589858:ERX589858 FAV589858:FBT589858 FKR589858:FLP589858 FUN589858:FVL589858 GEJ589858:GFH589858 GOF589858:GPD589858 GYB589858:GYZ589858 HHX589858:HIV589858 HRT589858:HSR589858 IBP589858:ICN589858 ILL589858:IMJ589858 IVH589858:IWF589858 JFD589858:JGB589858 JOZ589858:JPX589858 JYV589858:JZT589858 KIR589858:KJP589858 KSN589858:KTL589858 LCJ589858:LDH589858 LMF589858:LND589858 LWB589858:LWZ589858 MFX589858:MGV589858 MPT589858:MQR589858 MZP589858:NAN589858 NJL589858:NKJ589858 NTH589858:NUF589858 ODD589858:OEB589858 OMZ589858:ONX589858 OWV589858:OXT589858 PGR589858:PHP589858 PQN589858:PRL589858 QAJ589858:QBH589858 QKF589858:QLD589858 QUB589858:QUZ589858 RDX589858:REV589858 RNT589858:ROR589858 RXP589858:RYN589858 SHL589858:SIJ589858 SRH589858:SSF589858 TBD589858:TCB589858 TKZ589858:TLX589858 TUV589858:TVT589858 UER589858:UFP589858 UON589858:UPL589858 UYJ589858:UZH589858 VIF589858:VJD589858 VSB589858:VSZ589858 WBX589858:WCV589858 WLT589858:WMR589858 WVP589858:WWN589858 H655394:AF655394 JD655394:KB655394 SZ655394:TX655394 ACV655394:ADT655394 AMR655394:ANP655394 AWN655394:AXL655394 BGJ655394:BHH655394 BQF655394:BRD655394 CAB655394:CAZ655394 CJX655394:CKV655394 CTT655394:CUR655394 DDP655394:DEN655394 DNL655394:DOJ655394 DXH655394:DYF655394 EHD655394:EIB655394 EQZ655394:ERX655394 FAV655394:FBT655394 FKR655394:FLP655394 FUN655394:FVL655394 GEJ655394:GFH655394 GOF655394:GPD655394 GYB655394:GYZ655394 HHX655394:HIV655394 HRT655394:HSR655394 IBP655394:ICN655394 ILL655394:IMJ655394 IVH655394:IWF655394 JFD655394:JGB655394 JOZ655394:JPX655394 JYV655394:JZT655394 KIR655394:KJP655394 KSN655394:KTL655394 LCJ655394:LDH655394 LMF655394:LND655394 LWB655394:LWZ655394 MFX655394:MGV655394 MPT655394:MQR655394 MZP655394:NAN655394 NJL655394:NKJ655394 NTH655394:NUF655394 ODD655394:OEB655394 OMZ655394:ONX655394 OWV655394:OXT655394 PGR655394:PHP655394 PQN655394:PRL655394 QAJ655394:QBH655394 QKF655394:QLD655394 QUB655394:QUZ655394 RDX655394:REV655394 RNT655394:ROR655394 RXP655394:RYN655394 SHL655394:SIJ655394 SRH655394:SSF655394 TBD655394:TCB655394 TKZ655394:TLX655394 TUV655394:TVT655394 UER655394:UFP655394 UON655394:UPL655394 UYJ655394:UZH655394 VIF655394:VJD655394 VSB655394:VSZ655394 WBX655394:WCV655394 WLT655394:WMR655394 WVP655394:WWN655394 H720930:AF720930 JD720930:KB720930 SZ720930:TX720930 ACV720930:ADT720930 AMR720930:ANP720930 AWN720930:AXL720930 BGJ720930:BHH720930 BQF720930:BRD720930 CAB720930:CAZ720930 CJX720930:CKV720930 CTT720930:CUR720930 DDP720930:DEN720930 DNL720930:DOJ720930 DXH720930:DYF720930 EHD720930:EIB720930 EQZ720930:ERX720930 FAV720930:FBT720930 FKR720930:FLP720930 FUN720930:FVL720930 GEJ720930:GFH720930 GOF720930:GPD720930 GYB720930:GYZ720930 HHX720930:HIV720930 HRT720930:HSR720930 IBP720930:ICN720930 ILL720930:IMJ720930 IVH720930:IWF720930 JFD720930:JGB720930 JOZ720930:JPX720930 JYV720930:JZT720930 KIR720930:KJP720930 KSN720930:KTL720930 LCJ720930:LDH720930 LMF720930:LND720930 LWB720930:LWZ720930 MFX720930:MGV720930 MPT720930:MQR720930 MZP720930:NAN720930 NJL720930:NKJ720930 NTH720930:NUF720930 ODD720930:OEB720930 OMZ720930:ONX720930 OWV720930:OXT720930 PGR720930:PHP720930 PQN720930:PRL720930 QAJ720930:QBH720930 QKF720930:QLD720930 QUB720930:QUZ720930 RDX720930:REV720930 RNT720930:ROR720930 RXP720930:RYN720930 SHL720930:SIJ720930 SRH720930:SSF720930 TBD720930:TCB720930 TKZ720930:TLX720930 TUV720930:TVT720930 UER720930:UFP720930 UON720930:UPL720930 UYJ720930:UZH720930 VIF720930:VJD720930 VSB720930:VSZ720930 WBX720930:WCV720930 WLT720930:WMR720930 WVP720930:WWN720930 H786466:AF786466 JD786466:KB786466 SZ786466:TX786466 ACV786466:ADT786466 AMR786466:ANP786466 AWN786466:AXL786466 BGJ786466:BHH786466 BQF786466:BRD786466 CAB786466:CAZ786466 CJX786466:CKV786466 CTT786466:CUR786466 DDP786466:DEN786466 DNL786466:DOJ786466 DXH786466:DYF786466 EHD786466:EIB786466 EQZ786466:ERX786466 FAV786466:FBT786466 FKR786466:FLP786466 FUN786466:FVL786466 GEJ786466:GFH786466 GOF786466:GPD786466 GYB786466:GYZ786466 HHX786466:HIV786466 HRT786466:HSR786466 IBP786466:ICN786466 ILL786466:IMJ786466 IVH786466:IWF786466 JFD786466:JGB786466 JOZ786466:JPX786466 JYV786466:JZT786466 KIR786466:KJP786466 KSN786466:KTL786466 LCJ786466:LDH786466 LMF786466:LND786466 LWB786466:LWZ786466 MFX786466:MGV786466 MPT786466:MQR786466 MZP786466:NAN786466 NJL786466:NKJ786466 NTH786466:NUF786466 ODD786466:OEB786466 OMZ786466:ONX786466 OWV786466:OXT786466 PGR786466:PHP786466 PQN786466:PRL786466 QAJ786466:QBH786466 QKF786466:QLD786466 QUB786466:QUZ786466 RDX786466:REV786466 RNT786466:ROR786466 RXP786466:RYN786466 SHL786466:SIJ786466 SRH786466:SSF786466 TBD786466:TCB786466 TKZ786466:TLX786466 TUV786466:TVT786466 UER786466:UFP786466 UON786466:UPL786466 UYJ786466:UZH786466 VIF786466:VJD786466 VSB786466:VSZ786466 WBX786466:WCV786466 WLT786466:WMR786466 WVP786466:WWN786466 H852002:AF852002 JD852002:KB852002 SZ852002:TX852002 ACV852002:ADT852002 AMR852002:ANP852002 AWN852002:AXL852002 BGJ852002:BHH852002 BQF852002:BRD852002 CAB852002:CAZ852002 CJX852002:CKV852002 CTT852002:CUR852002 DDP852002:DEN852002 DNL852002:DOJ852002 DXH852002:DYF852002 EHD852002:EIB852002 EQZ852002:ERX852002 FAV852002:FBT852002 FKR852002:FLP852002 FUN852002:FVL852002 GEJ852002:GFH852002 GOF852002:GPD852002 GYB852002:GYZ852002 HHX852002:HIV852002 HRT852002:HSR852002 IBP852002:ICN852002 ILL852002:IMJ852002 IVH852002:IWF852002 JFD852002:JGB852002 JOZ852002:JPX852002 JYV852002:JZT852002 KIR852002:KJP852002 KSN852002:KTL852002 LCJ852002:LDH852002 LMF852002:LND852002 LWB852002:LWZ852002 MFX852002:MGV852002 MPT852002:MQR852002 MZP852002:NAN852002 NJL852002:NKJ852002 NTH852002:NUF852002 ODD852002:OEB852002 OMZ852002:ONX852002 OWV852002:OXT852002 PGR852002:PHP852002 PQN852002:PRL852002 QAJ852002:QBH852002 QKF852002:QLD852002 QUB852002:QUZ852002 RDX852002:REV852002 RNT852002:ROR852002 RXP852002:RYN852002 SHL852002:SIJ852002 SRH852002:SSF852002 TBD852002:TCB852002 TKZ852002:TLX852002 TUV852002:TVT852002 UER852002:UFP852002 UON852002:UPL852002 UYJ852002:UZH852002 VIF852002:VJD852002 VSB852002:VSZ852002 WBX852002:WCV852002 WLT852002:WMR852002 WVP852002:WWN852002 H917538:AF917538 JD917538:KB917538 SZ917538:TX917538 ACV917538:ADT917538 AMR917538:ANP917538 AWN917538:AXL917538 BGJ917538:BHH917538 BQF917538:BRD917538 CAB917538:CAZ917538 CJX917538:CKV917538 CTT917538:CUR917538 DDP917538:DEN917538 DNL917538:DOJ917538 DXH917538:DYF917538 EHD917538:EIB917538 EQZ917538:ERX917538 FAV917538:FBT917538 FKR917538:FLP917538 FUN917538:FVL917538 GEJ917538:GFH917538 GOF917538:GPD917538 GYB917538:GYZ917538 HHX917538:HIV917538 HRT917538:HSR917538 IBP917538:ICN917538 ILL917538:IMJ917538 IVH917538:IWF917538 JFD917538:JGB917538 JOZ917538:JPX917538 JYV917538:JZT917538 KIR917538:KJP917538 KSN917538:KTL917538 LCJ917538:LDH917538 LMF917538:LND917538 LWB917538:LWZ917538 MFX917538:MGV917538 MPT917538:MQR917538 MZP917538:NAN917538 NJL917538:NKJ917538 NTH917538:NUF917538 ODD917538:OEB917538 OMZ917538:ONX917538 OWV917538:OXT917538 PGR917538:PHP917538 PQN917538:PRL917538 QAJ917538:QBH917538 QKF917538:QLD917538 QUB917538:QUZ917538 RDX917538:REV917538 RNT917538:ROR917538 RXP917538:RYN917538 SHL917538:SIJ917538 SRH917538:SSF917538 TBD917538:TCB917538 TKZ917538:TLX917538 TUV917538:TVT917538 UER917538:UFP917538 UON917538:UPL917538 UYJ917538:UZH917538 VIF917538:VJD917538 VSB917538:VSZ917538 WBX917538:WCV917538 WLT917538:WMR917538 WVP917538:WWN917538 H983074:AF983074 JD983074:KB983074 SZ983074:TX983074 ACV983074:ADT983074 AMR983074:ANP983074 AWN983074:AXL983074 BGJ983074:BHH983074 BQF983074:BRD983074 CAB983074:CAZ983074 CJX983074:CKV983074 CTT983074:CUR983074 DDP983074:DEN983074 DNL983074:DOJ983074 DXH983074:DYF983074 EHD983074:EIB983074 EQZ983074:ERX983074 FAV983074:FBT983074 FKR983074:FLP983074 FUN983074:FVL983074 GEJ983074:GFH983074 GOF983074:GPD983074 GYB983074:GYZ983074 HHX983074:HIV983074 HRT983074:HSR983074 IBP983074:ICN983074 ILL983074:IMJ983074 IVH983074:IWF983074 JFD983074:JGB983074 JOZ983074:JPX983074 JYV983074:JZT983074 KIR983074:KJP983074 KSN983074:KTL983074 LCJ983074:LDH983074 LMF983074:LND983074 LWB983074:LWZ983074 MFX983074:MGV983074 MPT983074:MQR983074 MZP983074:NAN983074 NJL983074:NKJ983074 NTH983074:NUF983074 ODD983074:OEB983074 OMZ983074:ONX983074 OWV983074:OXT983074 PGR983074:PHP983074 PQN983074:PRL983074 QAJ983074:QBH983074 QKF983074:QLD983074 QUB983074:QUZ983074 RDX983074:REV983074 RNT983074:ROR983074 RXP983074:RYN983074 SHL983074:SIJ983074 SRH983074:SSF983074 TBD983074:TCB983074 TKZ983074:TLX983074 TUV983074:TVT983074 UER983074:UFP983074 UON983074:UPL983074 UYJ983074:UZH983074 VIF983074:VJD983074 VSB983074:VSZ983074 WBX983074:WCV983074 WLT983074:WMR983074 WVP983074:WWN983074">
      <formula1>"OK, NG, NA, PT"</formula1>
    </dataValidation>
    <dataValidation type="list" allowBlank="1" showInputMessage="1" showErrorMessage="1" sqref="H31:AF31 JD31:KB31 SZ31:TX31 ACV31:ADT31 AMR31:ANP31 AWN31:AXL31 BGJ31:BHH31 BQF31:BRD31 CAB31:CAZ31 CJX31:CKV31 CTT31:CUR31 DDP31:DEN31 DNL31:DOJ31 DXH31:DYF31 EHD31:EIB31 EQZ31:ERX31 FAV31:FBT31 FKR31:FLP31 FUN31:FVL31 GEJ31:GFH31 GOF31:GPD31 GYB31:GYZ31 HHX31:HIV31 HRT31:HSR31 IBP31:ICN31 ILL31:IMJ31 IVH31:IWF31 JFD31:JGB31 JOZ31:JPX31 JYV31:JZT31 KIR31:KJP31 KSN31:KTL31 LCJ31:LDH31 LMF31:LND31 LWB31:LWZ31 MFX31:MGV31 MPT31:MQR31 MZP31:NAN31 NJL31:NKJ31 NTH31:NUF31 ODD31:OEB31 OMZ31:ONX31 OWV31:OXT31 PGR31:PHP31 PQN31:PRL31 QAJ31:QBH31 QKF31:QLD31 QUB31:QUZ31 RDX31:REV31 RNT31:ROR31 RXP31:RYN31 SHL31:SIJ31 SRH31:SSF31 TBD31:TCB31 TKZ31:TLX31 TUV31:TVT31 UER31:UFP31 UON31:UPL31 UYJ31:UZH31 VIF31:VJD31 VSB31:VSZ31 WBX31:WCV31 WLT31:WMR31 WVP31:WWN31 H65567:AF65567 JD65567:KB65567 SZ65567:TX65567 ACV65567:ADT65567 AMR65567:ANP65567 AWN65567:AXL65567 BGJ65567:BHH65567 BQF65567:BRD65567 CAB65567:CAZ65567 CJX65567:CKV65567 CTT65567:CUR65567 DDP65567:DEN65567 DNL65567:DOJ65567 DXH65567:DYF65567 EHD65567:EIB65567 EQZ65567:ERX65567 FAV65567:FBT65567 FKR65567:FLP65567 FUN65567:FVL65567 GEJ65567:GFH65567 GOF65567:GPD65567 GYB65567:GYZ65567 HHX65567:HIV65567 HRT65567:HSR65567 IBP65567:ICN65567 ILL65567:IMJ65567 IVH65567:IWF65567 JFD65567:JGB65567 JOZ65567:JPX65567 JYV65567:JZT65567 KIR65567:KJP65567 KSN65567:KTL65567 LCJ65567:LDH65567 LMF65567:LND65567 LWB65567:LWZ65567 MFX65567:MGV65567 MPT65567:MQR65567 MZP65567:NAN65567 NJL65567:NKJ65567 NTH65567:NUF65567 ODD65567:OEB65567 OMZ65567:ONX65567 OWV65567:OXT65567 PGR65567:PHP65567 PQN65567:PRL65567 QAJ65567:QBH65567 QKF65567:QLD65567 QUB65567:QUZ65567 RDX65567:REV65567 RNT65567:ROR65567 RXP65567:RYN65567 SHL65567:SIJ65567 SRH65567:SSF65567 TBD65567:TCB65567 TKZ65567:TLX65567 TUV65567:TVT65567 UER65567:UFP65567 UON65567:UPL65567 UYJ65567:UZH65567 VIF65567:VJD65567 VSB65567:VSZ65567 WBX65567:WCV65567 WLT65567:WMR65567 WVP65567:WWN65567 H131103:AF131103 JD131103:KB131103 SZ131103:TX131103 ACV131103:ADT131103 AMR131103:ANP131103 AWN131103:AXL131103 BGJ131103:BHH131103 BQF131103:BRD131103 CAB131103:CAZ131103 CJX131103:CKV131103 CTT131103:CUR131103 DDP131103:DEN131103 DNL131103:DOJ131103 DXH131103:DYF131103 EHD131103:EIB131103 EQZ131103:ERX131103 FAV131103:FBT131103 FKR131103:FLP131103 FUN131103:FVL131103 GEJ131103:GFH131103 GOF131103:GPD131103 GYB131103:GYZ131103 HHX131103:HIV131103 HRT131103:HSR131103 IBP131103:ICN131103 ILL131103:IMJ131103 IVH131103:IWF131103 JFD131103:JGB131103 JOZ131103:JPX131103 JYV131103:JZT131103 KIR131103:KJP131103 KSN131103:KTL131103 LCJ131103:LDH131103 LMF131103:LND131103 LWB131103:LWZ131103 MFX131103:MGV131103 MPT131103:MQR131103 MZP131103:NAN131103 NJL131103:NKJ131103 NTH131103:NUF131103 ODD131103:OEB131103 OMZ131103:ONX131103 OWV131103:OXT131103 PGR131103:PHP131103 PQN131103:PRL131103 QAJ131103:QBH131103 QKF131103:QLD131103 QUB131103:QUZ131103 RDX131103:REV131103 RNT131103:ROR131103 RXP131103:RYN131103 SHL131103:SIJ131103 SRH131103:SSF131103 TBD131103:TCB131103 TKZ131103:TLX131103 TUV131103:TVT131103 UER131103:UFP131103 UON131103:UPL131103 UYJ131103:UZH131103 VIF131103:VJD131103 VSB131103:VSZ131103 WBX131103:WCV131103 WLT131103:WMR131103 WVP131103:WWN131103 H196639:AF196639 JD196639:KB196639 SZ196639:TX196639 ACV196639:ADT196639 AMR196639:ANP196639 AWN196639:AXL196639 BGJ196639:BHH196639 BQF196639:BRD196639 CAB196639:CAZ196639 CJX196639:CKV196639 CTT196639:CUR196639 DDP196639:DEN196639 DNL196639:DOJ196639 DXH196639:DYF196639 EHD196639:EIB196639 EQZ196639:ERX196639 FAV196639:FBT196639 FKR196639:FLP196639 FUN196639:FVL196639 GEJ196639:GFH196639 GOF196639:GPD196639 GYB196639:GYZ196639 HHX196639:HIV196639 HRT196639:HSR196639 IBP196639:ICN196639 ILL196639:IMJ196639 IVH196639:IWF196639 JFD196639:JGB196639 JOZ196639:JPX196639 JYV196639:JZT196639 KIR196639:KJP196639 KSN196639:KTL196639 LCJ196639:LDH196639 LMF196639:LND196639 LWB196639:LWZ196639 MFX196639:MGV196639 MPT196639:MQR196639 MZP196639:NAN196639 NJL196639:NKJ196639 NTH196639:NUF196639 ODD196639:OEB196639 OMZ196639:ONX196639 OWV196639:OXT196639 PGR196639:PHP196639 PQN196639:PRL196639 QAJ196639:QBH196639 QKF196639:QLD196639 QUB196639:QUZ196639 RDX196639:REV196639 RNT196639:ROR196639 RXP196639:RYN196639 SHL196639:SIJ196639 SRH196639:SSF196639 TBD196639:TCB196639 TKZ196639:TLX196639 TUV196639:TVT196639 UER196639:UFP196639 UON196639:UPL196639 UYJ196639:UZH196639 VIF196639:VJD196639 VSB196639:VSZ196639 WBX196639:WCV196639 WLT196639:WMR196639 WVP196639:WWN196639 H262175:AF262175 JD262175:KB262175 SZ262175:TX262175 ACV262175:ADT262175 AMR262175:ANP262175 AWN262175:AXL262175 BGJ262175:BHH262175 BQF262175:BRD262175 CAB262175:CAZ262175 CJX262175:CKV262175 CTT262175:CUR262175 DDP262175:DEN262175 DNL262175:DOJ262175 DXH262175:DYF262175 EHD262175:EIB262175 EQZ262175:ERX262175 FAV262175:FBT262175 FKR262175:FLP262175 FUN262175:FVL262175 GEJ262175:GFH262175 GOF262175:GPD262175 GYB262175:GYZ262175 HHX262175:HIV262175 HRT262175:HSR262175 IBP262175:ICN262175 ILL262175:IMJ262175 IVH262175:IWF262175 JFD262175:JGB262175 JOZ262175:JPX262175 JYV262175:JZT262175 KIR262175:KJP262175 KSN262175:KTL262175 LCJ262175:LDH262175 LMF262175:LND262175 LWB262175:LWZ262175 MFX262175:MGV262175 MPT262175:MQR262175 MZP262175:NAN262175 NJL262175:NKJ262175 NTH262175:NUF262175 ODD262175:OEB262175 OMZ262175:ONX262175 OWV262175:OXT262175 PGR262175:PHP262175 PQN262175:PRL262175 QAJ262175:QBH262175 QKF262175:QLD262175 QUB262175:QUZ262175 RDX262175:REV262175 RNT262175:ROR262175 RXP262175:RYN262175 SHL262175:SIJ262175 SRH262175:SSF262175 TBD262175:TCB262175 TKZ262175:TLX262175 TUV262175:TVT262175 UER262175:UFP262175 UON262175:UPL262175 UYJ262175:UZH262175 VIF262175:VJD262175 VSB262175:VSZ262175 WBX262175:WCV262175 WLT262175:WMR262175 WVP262175:WWN262175 H327711:AF327711 JD327711:KB327711 SZ327711:TX327711 ACV327711:ADT327711 AMR327711:ANP327711 AWN327711:AXL327711 BGJ327711:BHH327711 BQF327711:BRD327711 CAB327711:CAZ327711 CJX327711:CKV327711 CTT327711:CUR327711 DDP327711:DEN327711 DNL327711:DOJ327711 DXH327711:DYF327711 EHD327711:EIB327711 EQZ327711:ERX327711 FAV327711:FBT327711 FKR327711:FLP327711 FUN327711:FVL327711 GEJ327711:GFH327711 GOF327711:GPD327711 GYB327711:GYZ327711 HHX327711:HIV327711 HRT327711:HSR327711 IBP327711:ICN327711 ILL327711:IMJ327711 IVH327711:IWF327711 JFD327711:JGB327711 JOZ327711:JPX327711 JYV327711:JZT327711 KIR327711:KJP327711 KSN327711:KTL327711 LCJ327711:LDH327711 LMF327711:LND327711 LWB327711:LWZ327711 MFX327711:MGV327711 MPT327711:MQR327711 MZP327711:NAN327711 NJL327711:NKJ327711 NTH327711:NUF327711 ODD327711:OEB327711 OMZ327711:ONX327711 OWV327711:OXT327711 PGR327711:PHP327711 PQN327711:PRL327711 QAJ327711:QBH327711 QKF327711:QLD327711 QUB327711:QUZ327711 RDX327711:REV327711 RNT327711:ROR327711 RXP327711:RYN327711 SHL327711:SIJ327711 SRH327711:SSF327711 TBD327711:TCB327711 TKZ327711:TLX327711 TUV327711:TVT327711 UER327711:UFP327711 UON327711:UPL327711 UYJ327711:UZH327711 VIF327711:VJD327711 VSB327711:VSZ327711 WBX327711:WCV327711 WLT327711:WMR327711 WVP327711:WWN327711 H393247:AF393247 JD393247:KB393247 SZ393247:TX393247 ACV393247:ADT393247 AMR393247:ANP393247 AWN393247:AXL393247 BGJ393247:BHH393247 BQF393247:BRD393247 CAB393247:CAZ393247 CJX393247:CKV393247 CTT393247:CUR393247 DDP393247:DEN393247 DNL393247:DOJ393247 DXH393247:DYF393247 EHD393247:EIB393247 EQZ393247:ERX393247 FAV393247:FBT393247 FKR393247:FLP393247 FUN393247:FVL393247 GEJ393247:GFH393247 GOF393247:GPD393247 GYB393247:GYZ393247 HHX393247:HIV393247 HRT393247:HSR393247 IBP393247:ICN393247 ILL393247:IMJ393247 IVH393247:IWF393247 JFD393247:JGB393247 JOZ393247:JPX393247 JYV393247:JZT393247 KIR393247:KJP393247 KSN393247:KTL393247 LCJ393247:LDH393247 LMF393247:LND393247 LWB393247:LWZ393247 MFX393247:MGV393247 MPT393247:MQR393247 MZP393247:NAN393247 NJL393247:NKJ393247 NTH393247:NUF393247 ODD393247:OEB393247 OMZ393247:ONX393247 OWV393247:OXT393247 PGR393247:PHP393247 PQN393247:PRL393247 QAJ393247:QBH393247 QKF393247:QLD393247 QUB393247:QUZ393247 RDX393247:REV393247 RNT393247:ROR393247 RXP393247:RYN393247 SHL393247:SIJ393247 SRH393247:SSF393247 TBD393247:TCB393247 TKZ393247:TLX393247 TUV393247:TVT393247 UER393247:UFP393247 UON393247:UPL393247 UYJ393247:UZH393247 VIF393247:VJD393247 VSB393247:VSZ393247 WBX393247:WCV393247 WLT393247:WMR393247 WVP393247:WWN393247 H458783:AF458783 JD458783:KB458783 SZ458783:TX458783 ACV458783:ADT458783 AMR458783:ANP458783 AWN458783:AXL458783 BGJ458783:BHH458783 BQF458783:BRD458783 CAB458783:CAZ458783 CJX458783:CKV458783 CTT458783:CUR458783 DDP458783:DEN458783 DNL458783:DOJ458783 DXH458783:DYF458783 EHD458783:EIB458783 EQZ458783:ERX458783 FAV458783:FBT458783 FKR458783:FLP458783 FUN458783:FVL458783 GEJ458783:GFH458783 GOF458783:GPD458783 GYB458783:GYZ458783 HHX458783:HIV458783 HRT458783:HSR458783 IBP458783:ICN458783 ILL458783:IMJ458783 IVH458783:IWF458783 JFD458783:JGB458783 JOZ458783:JPX458783 JYV458783:JZT458783 KIR458783:KJP458783 KSN458783:KTL458783 LCJ458783:LDH458783 LMF458783:LND458783 LWB458783:LWZ458783 MFX458783:MGV458783 MPT458783:MQR458783 MZP458783:NAN458783 NJL458783:NKJ458783 NTH458783:NUF458783 ODD458783:OEB458783 OMZ458783:ONX458783 OWV458783:OXT458783 PGR458783:PHP458783 PQN458783:PRL458783 QAJ458783:QBH458783 QKF458783:QLD458783 QUB458783:QUZ458783 RDX458783:REV458783 RNT458783:ROR458783 RXP458783:RYN458783 SHL458783:SIJ458783 SRH458783:SSF458783 TBD458783:TCB458783 TKZ458783:TLX458783 TUV458783:TVT458783 UER458783:UFP458783 UON458783:UPL458783 UYJ458783:UZH458783 VIF458783:VJD458783 VSB458783:VSZ458783 WBX458783:WCV458783 WLT458783:WMR458783 WVP458783:WWN458783 H524319:AF524319 JD524319:KB524319 SZ524319:TX524319 ACV524319:ADT524319 AMR524319:ANP524319 AWN524319:AXL524319 BGJ524319:BHH524319 BQF524319:BRD524319 CAB524319:CAZ524319 CJX524319:CKV524319 CTT524319:CUR524319 DDP524319:DEN524319 DNL524319:DOJ524319 DXH524319:DYF524319 EHD524319:EIB524319 EQZ524319:ERX524319 FAV524319:FBT524319 FKR524319:FLP524319 FUN524319:FVL524319 GEJ524319:GFH524319 GOF524319:GPD524319 GYB524319:GYZ524319 HHX524319:HIV524319 HRT524319:HSR524319 IBP524319:ICN524319 ILL524319:IMJ524319 IVH524319:IWF524319 JFD524319:JGB524319 JOZ524319:JPX524319 JYV524319:JZT524319 KIR524319:KJP524319 KSN524319:KTL524319 LCJ524319:LDH524319 LMF524319:LND524319 LWB524319:LWZ524319 MFX524319:MGV524319 MPT524319:MQR524319 MZP524319:NAN524319 NJL524319:NKJ524319 NTH524319:NUF524319 ODD524319:OEB524319 OMZ524319:ONX524319 OWV524319:OXT524319 PGR524319:PHP524319 PQN524319:PRL524319 QAJ524319:QBH524319 QKF524319:QLD524319 QUB524319:QUZ524319 RDX524319:REV524319 RNT524319:ROR524319 RXP524319:RYN524319 SHL524319:SIJ524319 SRH524319:SSF524319 TBD524319:TCB524319 TKZ524319:TLX524319 TUV524319:TVT524319 UER524319:UFP524319 UON524319:UPL524319 UYJ524319:UZH524319 VIF524319:VJD524319 VSB524319:VSZ524319 WBX524319:WCV524319 WLT524319:WMR524319 WVP524319:WWN524319 H589855:AF589855 JD589855:KB589855 SZ589855:TX589855 ACV589855:ADT589855 AMR589855:ANP589855 AWN589855:AXL589855 BGJ589855:BHH589855 BQF589855:BRD589855 CAB589855:CAZ589855 CJX589855:CKV589855 CTT589855:CUR589855 DDP589855:DEN589855 DNL589855:DOJ589855 DXH589855:DYF589855 EHD589855:EIB589855 EQZ589855:ERX589855 FAV589855:FBT589855 FKR589855:FLP589855 FUN589855:FVL589855 GEJ589855:GFH589855 GOF589855:GPD589855 GYB589855:GYZ589855 HHX589855:HIV589855 HRT589855:HSR589855 IBP589855:ICN589855 ILL589855:IMJ589855 IVH589855:IWF589855 JFD589855:JGB589855 JOZ589855:JPX589855 JYV589855:JZT589855 KIR589855:KJP589855 KSN589855:KTL589855 LCJ589855:LDH589855 LMF589855:LND589855 LWB589855:LWZ589855 MFX589855:MGV589855 MPT589855:MQR589855 MZP589855:NAN589855 NJL589855:NKJ589855 NTH589855:NUF589855 ODD589855:OEB589855 OMZ589855:ONX589855 OWV589855:OXT589855 PGR589855:PHP589855 PQN589855:PRL589855 QAJ589855:QBH589855 QKF589855:QLD589855 QUB589855:QUZ589855 RDX589855:REV589855 RNT589855:ROR589855 RXP589855:RYN589855 SHL589855:SIJ589855 SRH589855:SSF589855 TBD589855:TCB589855 TKZ589855:TLX589855 TUV589855:TVT589855 UER589855:UFP589855 UON589855:UPL589855 UYJ589855:UZH589855 VIF589855:VJD589855 VSB589855:VSZ589855 WBX589855:WCV589855 WLT589855:WMR589855 WVP589855:WWN589855 H655391:AF655391 JD655391:KB655391 SZ655391:TX655391 ACV655391:ADT655391 AMR655391:ANP655391 AWN655391:AXL655391 BGJ655391:BHH655391 BQF655391:BRD655391 CAB655391:CAZ655391 CJX655391:CKV655391 CTT655391:CUR655391 DDP655391:DEN655391 DNL655391:DOJ655391 DXH655391:DYF655391 EHD655391:EIB655391 EQZ655391:ERX655391 FAV655391:FBT655391 FKR655391:FLP655391 FUN655391:FVL655391 GEJ655391:GFH655391 GOF655391:GPD655391 GYB655391:GYZ655391 HHX655391:HIV655391 HRT655391:HSR655391 IBP655391:ICN655391 ILL655391:IMJ655391 IVH655391:IWF655391 JFD655391:JGB655391 JOZ655391:JPX655391 JYV655391:JZT655391 KIR655391:KJP655391 KSN655391:KTL655391 LCJ655391:LDH655391 LMF655391:LND655391 LWB655391:LWZ655391 MFX655391:MGV655391 MPT655391:MQR655391 MZP655391:NAN655391 NJL655391:NKJ655391 NTH655391:NUF655391 ODD655391:OEB655391 OMZ655391:ONX655391 OWV655391:OXT655391 PGR655391:PHP655391 PQN655391:PRL655391 QAJ655391:QBH655391 QKF655391:QLD655391 QUB655391:QUZ655391 RDX655391:REV655391 RNT655391:ROR655391 RXP655391:RYN655391 SHL655391:SIJ655391 SRH655391:SSF655391 TBD655391:TCB655391 TKZ655391:TLX655391 TUV655391:TVT655391 UER655391:UFP655391 UON655391:UPL655391 UYJ655391:UZH655391 VIF655391:VJD655391 VSB655391:VSZ655391 WBX655391:WCV655391 WLT655391:WMR655391 WVP655391:WWN655391 H720927:AF720927 JD720927:KB720927 SZ720927:TX720927 ACV720927:ADT720927 AMR720927:ANP720927 AWN720927:AXL720927 BGJ720927:BHH720927 BQF720927:BRD720927 CAB720927:CAZ720927 CJX720927:CKV720927 CTT720927:CUR720927 DDP720927:DEN720927 DNL720927:DOJ720927 DXH720927:DYF720927 EHD720927:EIB720927 EQZ720927:ERX720927 FAV720927:FBT720927 FKR720927:FLP720927 FUN720927:FVL720927 GEJ720927:GFH720927 GOF720927:GPD720927 GYB720927:GYZ720927 HHX720927:HIV720927 HRT720927:HSR720927 IBP720927:ICN720927 ILL720927:IMJ720927 IVH720927:IWF720927 JFD720927:JGB720927 JOZ720927:JPX720927 JYV720927:JZT720927 KIR720927:KJP720927 KSN720927:KTL720927 LCJ720927:LDH720927 LMF720927:LND720927 LWB720927:LWZ720927 MFX720927:MGV720927 MPT720927:MQR720927 MZP720927:NAN720927 NJL720927:NKJ720927 NTH720927:NUF720927 ODD720927:OEB720927 OMZ720927:ONX720927 OWV720927:OXT720927 PGR720927:PHP720927 PQN720927:PRL720927 QAJ720927:QBH720927 QKF720927:QLD720927 QUB720927:QUZ720927 RDX720927:REV720927 RNT720927:ROR720927 RXP720927:RYN720927 SHL720927:SIJ720927 SRH720927:SSF720927 TBD720927:TCB720927 TKZ720927:TLX720927 TUV720927:TVT720927 UER720927:UFP720927 UON720927:UPL720927 UYJ720927:UZH720927 VIF720927:VJD720927 VSB720927:VSZ720927 WBX720927:WCV720927 WLT720927:WMR720927 WVP720927:WWN720927 H786463:AF786463 JD786463:KB786463 SZ786463:TX786463 ACV786463:ADT786463 AMR786463:ANP786463 AWN786463:AXL786463 BGJ786463:BHH786463 BQF786463:BRD786463 CAB786463:CAZ786463 CJX786463:CKV786463 CTT786463:CUR786463 DDP786463:DEN786463 DNL786463:DOJ786463 DXH786463:DYF786463 EHD786463:EIB786463 EQZ786463:ERX786463 FAV786463:FBT786463 FKR786463:FLP786463 FUN786463:FVL786463 GEJ786463:GFH786463 GOF786463:GPD786463 GYB786463:GYZ786463 HHX786463:HIV786463 HRT786463:HSR786463 IBP786463:ICN786463 ILL786463:IMJ786463 IVH786463:IWF786463 JFD786463:JGB786463 JOZ786463:JPX786463 JYV786463:JZT786463 KIR786463:KJP786463 KSN786463:KTL786463 LCJ786463:LDH786463 LMF786463:LND786463 LWB786463:LWZ786463 MFX786463:MGV786463 MPT786463:MQR786463 MZP786463:NAN786463 NJL786463:NKJ786463 NTH786463:NUF786463 ODD786463:OEB786463 OMZ786463:ONX786463 OWV786463:OXT786463 PGR786463:PHP786463 PQN786463:PRL786463 QAJ786463:QBH786463 QKF786463:QLD786463 QUB786463:QUZ786463 RDX786463:REV786463 RNT786463:ROR786463 RXP786463:RYN786463 SHL786463:SIJ786463 SRH786463:SSF786463 TBD786463:TCB786463 TKZ786463:TLX786463 TUV786463:TVT786463 UER786463:UFP786463 UON786463:UPL786463 UYJ786463:UZH786463 VIF786463:VJD786463 VSB786463:VSZ786463 WBX786463:WCV786463 WLT786463:WMR786463 WVP786463:WWN786463 H851999:AF851999 JD851999:KB851999 SZ851999:TX851999 ACV851999:ADT851999 AMR851999:ANP851999 AWN851999:AXL851999 BGJ851999:BHH851999 BQF851999:BRD851999 CAB851999:CAZ851999 CJX851999:CKV851999 CTT851999:CUR851999 DDP851999:DEN851999 DNL851999:DOJ851999 DXH851999:DYF851999 EHD851999:EIB851999 EQZ851999:ERX851999 FAV851999:FBT851999 FKR851999:FLP851999 FUN851999:FVL851999 GEJ851999:GFH851999 GOF851999:GPD851999 GYB851999:GYZ851999 HHX851999:HIV851999 HRT851999:HSR851999 IBP851999:ICN851999 ILL851999:IMJ851999 IVH851999:IWF851999 JFD851999:JGB851999 JOZ851999:JPX851999 JYV851999:JZT851999 KIR851999:KJP851999 KSN851999:KTL851999 LCJ851999:LDH851999 LMF851999:LND851999 LWB851999:LWZ851999 MFX851999:MGV851999 MPT851999:MQR851999 MZP851999:NAN851999 NJL851999:NKJ851999 NTH851999:NUF851999 ODD851999:OEB851999 OMZ851999:ONX851999 OWV851999:OXT851999 PGR851999:PHP851999 PQN851999:PRL851999 QAJ851999:QBH851999 QKF851999:QLD851999 QUB851999:QUZ851999 RDX851999:REV851999 RNT851999:ROR851999 RXP851999:RYN851999 SHL851999:SIJ851999 SRH851999:SSF851999 TBD851999:TCB851999 TKZ851999:TLX851999 TUV851999:TVT851999 UER851999:UFP851999 UON851999:UPL851999 UYJ851999:UZH851999 VIF851999:VJD851999 VSB851999:VSZ851999 WBX851999:WCV851999 WLT851999:WMR851999 WVP851999:WWN851999 H917535:AF917535 JD917535:KB917535 SZ917535:TX917535 ACV917535:ADT917535 AMR917535:ANP917535 AWN917535:AXL917535 BGJ917535:BHH917535 BQF917535:BRD917535 CAB917535:CAZ917535 CJX917535:CKV917535 CTT917535:CUR917535 DDP917535:DEN917535 DNL917535:DOJ917535 DXH917535:DYF917535 EHD917535:EIB917535 EQZ917535:ERX917535 FAV917535:FBT917535 FKR917535:FLP917535 FUN917535:FVL917535 GEJ917535:GFH917535 GOF917535:GPD917535 GYB917535:GYZ917535 HHX917535:HIV917535 HRT917535:HSR917535 IBP917535:ICN917535 ILL917535:IMJ917535 IVH917535:IWF917535 JFD917535:JGB917535 JOZ917535:JPX917535 JYV917535:JZT917535 KIR917535:KJP917535 KSN917535:KTL917535 LCJ917535:LDH917535 LMF917535:LND917535 LWB917535:LWZ917535 MFX917535:MGV917535 MPT917535:MQR917535 MZP917535:NAN917535 NJL917535:NKJ917535 NTH917535:NUF917535 ODD917535:OEB917535 OMZ917535:ONX917535 OWV917535:OXT917535 PGR917535:PHP917535 PQN917535:PRL917535 QAJ917535:QBH917535 QKF917535:QLD917535 QUB917535:QUZ917535 RDX917535:REV917535 RNT917535:ROR917535 RXP917535:RYN917535 SHL917535:SIJ917535 SRH917535:SSF917535 TBD917535:TCB917535 TKZ917535:TLX917535 TUV917535:TVT917535 UER917535:UFP917535 UON917535:UPL917535 UYJ917535:UZH917535 VIF917535:VJD917535 VSB917535:VSZ917535 WBX917535:WCV917535 WLT917535:WMR917535 WVP917535:WWN917535 H983071:AF983071 JD983071:KB983071 SZ983071:TX983071 ACV983071:ADT983071 AMR983071:ANP983071 AWN983071:AXL983071 BGJ983071:BHH983071 BQF983071:BRD983071 CAB983071:CAZ983071 CJX983071:CKV983071 CTT983071:CUR983071 DDP983071:DEN983071 DNL983071:DOJ983071 DXH983071:DYF983071 EHD983071:EIB983071 EQZ983071:ERX983071 FAV983071:FBT983071 FKR983071:FLP983071 FUN983071:FVL983071 GEJ983071:GFH983071 GOF983071:GPD983071 GYB983071:GYZ983071 HHX983071:HIV983071 HRT983071:HSR983071 IBP983071:ICN983071 ILL983071:IMJ983071 IVH983071:IWF983071 JFD983071:JGB983071 JOZ983071:JPX983071 JYV983071:JZT983071 KIR983071:KJP983071 KSN983071:KTL983071 LCJ983071:LDH983071 LMF983071:LND983071 LWB983071:LWZ983071 MFX983071:MGV983071 MPT983071:MQR983071 MZP983071:NAN983071 NJL983071:NKJ983071 NTH983071:NUF983071 ODD983071:OEB983071 OMZ983071:ONX983071 OWV983071:OXT983071 PGR983071:PHP983071 PQN983071:PRL983071 QAJ983071:QBH983071 QKF983071:QLD983071 QUB983071:QUZ983071 RDX983071:REV983071 RNT983071:ROR983071 RXP983071:RYN983071 SHL983071:SIJ983071 SRH983071:SSF983071 TBD983071:TCB983071 TKZ983071:TLX983071 TUV983071:TVT983071 UER983071:UFP983071 UON983071:UPL983071 UYJ983071:UZH983071 VIF983071:VJD983071 VSB983071:VSZ983071 WBX983071:WCV983071 WLT983071:WMR983071 WVP983071:WWN983071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Assignment2</vt:lpstr>
      <vt:lpstr>Summary</vt:lpstr>
      <vt:lpstr>Page_run</vt:lpstr>
      <vt:lpstr>Enter_Command</vt:lpstr>
      <vt:lpstr>Page_result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2019-06-11T05:29:26Z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a1f622bb-83a2-44b8-9c52-21de1607a30e</vt:lpwstr>
  </property>
</Properties>
</file>