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1\source\repos\VATSIM-UK\UK-Sector-File\_data\Radar Sites\"/>
    </mc:Choice>
  </mc:AlternateContent>
  <xr:revisionPtr revIDLastSave="0" documentId="13_ncr:1_{38CC6E6D-40CF-4E57-963A-1A121948E8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ERL" sheetId="1" r:id="rId1"/>
    <sheet name="Airports" sheetId="5" r:id="rId2"/>
    <sheet name="Milit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" i="5" l="1"/>
  <c r="S21" i="5"/>
  <c r="R33" i="5"/>
  <c r="R32" i="5"/>
  <c r="R31" i="5"/>
  <c r="R30" i="5"/>
  <c r="R29" i="5"/>
  <c r="S28" i="5"/>
  <c r="R28" i="5"/>
  <c r="S27" i="5"/>
  <c r="R27" i="5"/>
  <c r="S26" i="5"/>
  <c r="R26" i="5"/>
  <c r="S25" i="5"/>
  <c r="R25" i="5"/>
  <c r="S24" i="5"/>
  <c r="R24" i="5"/>
  <c r="S23" i="5"/>
  <c r="R23" i="5"/>
  <c r="S22" i="5"/>
  <c r="R22" i="5"/>
  <c r="S20" i="5"/>
  <c r="R20" i="5"/>
  <c r="S19" i="5"/>
  <c r="R19" i="5"/>
  <c r="S18" i="5"/>
  <c r="R18" i="5"/>
  <c r="S17" i="5"/>
  <c r="R17" i="5"/>
  <c r="S16" i="5"/>
  <c r="R16" i="5"/>
  <c r="S15" i="5"/>
  <c r="R15" i="5"/>
  <c r="S14" i="5"/>
  <c r="R14" i="5"/>
  <c r="S13" i="5"/>
  <c r="R13" i="5"/>
  <c r="S12" i="5"/>
  <c r="R12" i="5"/>
  <c r="S11" i="5"/>
  <c r="R11" i="5"/>
  <c r="S10" i="5"/>
  <c r="R10" i="5"/>
  <c r="S9" i="5"/>
  <c r="R9" i="5"/>
  <c r="S8" i="5"/>
  <c r="R8" i="5"/>
  <c r="S7" i="5"/>
  <c r="R7" i="5"/>
  <c r="S6" i="5"/>
  <c r="R6" i="5"/>
  <c r="S5" i="5"/>
  <c r="R5" i="5"/>
  <c r="S4" i="5"/>
  <c r="R4" i="5"/>
  <c r="S3" i="5"/>
  <c r="R3" i="5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S3" i="1"/>
  <c r="R3" i="1"/>
</calcChain>
</file>

<file path=xl/sharedStrings.xml><?xml version="1.0" encoding="utf-8"?>
<sst xmlns="http://schemas.openxmlformats.org/spreadsheetml/2006/main" count="347" uniqueCount="294">
  <si>
    <t>Name</t>
  </si>
  <si>
    <t>Latitude</t>
  </si>
  <si>
    <t>Longitude</t>
  </si>
  <si>
    <t>P range</t>
  </si>
  <si>
    <t>P altitude</t>
  </si>
  <si>
    <t>P cone slope</t>
  </si>
  <si>
    <t>S range</t>
  </si>
  <si>
    <t>S altitude</t>
  </si>
  <si>
    <t>S cone slope</t>
  </si>
  <si>
    <t>C range</t>
  </si>
  <si>
    <t>C altitude</t>
  </si>
  <si>
    <t>C cone slope</t>
  </si>
  <si>
    <t>W002.09.55.000</t>
  </si>
  <si>
    <t>E001.20.59.000</t>
  </si>
  <si>
    <t>W004.03.26.000</t>
  </si>
  <si>
    <t>W000.29.14.000</t>
  </si>
  <si>
    <t>W003.43.45.000</t>
  </si>
  <si>
    <t>W002.59.27.000</t>
  </si>
  <si>
    <t>Belfast City Airport</t>
  </si>
  <si>
    <t>Belfast International</t>
  </si>
  <si>
    <t>W006.12.22.000</t>
  </si>
  <si>
    <t>Birmingham International Airport</t>
  </si>
  <si>
    <t>W001.45.23.000</t>
  </si>
  <si>
    <t>Bournemouth International Airport</t>
  </si>
  <si>
    <t>Bristol Airport</t>
  </si>
  <si>
    <t>W002.43.03.000</t>
  </si>
  <si>
    <t>Cambridge Airport</t>
  </si>
  <si>
    <t>E000.10.39.000</t>
  </si>
  <si>
    <t>Cardiff International Airport</t>
  </si>
  <si>
    <t>W003.21.09.000</t>
  </si>
  <si>
    <t>Coventry Airport</t>
  </si>
  <si>
    <t>W001.28.52.000</t>
  </si>
  <si>
    <t>Durham Tees Valley Airport</t>
  </si>
  <si>
    <t>W001.24.42.000</t>
  </si>
  <si>
    <t>East Midlands International Airport</t>
  </si>
  <si>
    <t>W001.19.52.000</t>
  </si>
  <si>
    <t>Edinburgh Airport</t>
  </si>
  <si>
    <t>W003.22.45.000</t>
  </si>
  <si>
    <t>Exeter &amp; Devon Airport</t>
  </si>
  <si>
    <t>W003.25.02.000</t>
  </si>
  <si>
    <t>Farnborough Aerodrome</t>
  </si>
  <si>
    <t>W000.46.26.000</t>
  </si>
  <si>
    <t>Glasgow Airport</t>
  </si>
  <si>
    <t>Glasgow Prestwick Inter Airport</t>
  </si>
  <si>
    <t>W004.35.00.000</t>
  </si>
  <si>
    <t>Hawarden Airport</t>
  </si>
  <si>
    <t>W002.59.09.000</t>
  </si>
  <si>
    <t>Humberside Airport</t>
  </si>
  <si>
    <t>W000.20.29.000</t>
  </si>
  <si>
    <t>Inverness Airport</t>
  </si>
  <si>
    <t>W004.02.50.000</t>
  </si>
  <si>
    <t>Leeds Bradford International Airport</t>
  </si>
  <si>
    <t>W001.39.10.000</t>
  </si>
  <si>
    <t>Liverpool Airport</t>
  </si>
  <si>
    <t>W002.51.32.000</t>
  </si>
  <si>
    <t>London Gatwick Airport</t>
  </si>
  <si>
    <t>W000.10.38.000</t>
  </si>
  <si>
    <t>London Heathrow Airport</t>
  </si>
  <si>
    <t>W000.26.22.000</t>
  </si>
  <si>
    <t>London Southend Airport</t>
  </si>
  <si>
    <t>E000.42.02.000</t>
  </si>
  <si>
    <t>London Stansted Airport</t>
  </si>
  <si>
    <t>E000.13.49.000</t>
  </si>
  <si>
    <t>Manchester Airport</t>
  </si>
  <si>
    <t>W002.16.58.000</t>
  </si>
  <si>
    <t>Newcastle International Airport</t>
  </si>
  <si>
    <t>W001.41.27.000</t>
  </si>
  <si>
    <t>Newquay Cornwall Airport</t>
  </si>
  <si>
    <t>W005.00.35.000</t>
  </si>
  <si>
    <t>Norwich Airport</t>
  </si>
  <si>
    <t>E001.16.52.000</t>
  </si>
  <si>
    <t>Oxford Airport</t>
  </si>
  <si>
    <t>W001.19.39.000</t>
  </si>
  <si>
    <t>Southampton International Airport</t>
  </si>
  <si>
    <t>W001.21.10.000</t>
  </si>
  <si>
    <t>Sumburgh Airport</t>
  </si>
  <si>
    <t>W001.16.23.000</t>
  </si>
  <si>
    <t>Aberporth</t>
  </si>
  <si>
    <t>W004.34.29.075</t>
  </si>
  <si>
    <t>Benson</t>
  </si>
  <si>
    <t>W001.06.04.613</t>
  </si>
  <si>
    <t>Beacon Hill (June 2024)</t>
  </si>
  <si>
    <t>W001.43.16.586</t>
  </si>
  <si>
    <t>Brize Norton</t>
  </si>
  <si>
    <t>W001.34.27.484</t>
  </si>
  <si>
    <t>Brizlee Wood</t>
  </si>
  <si>
    <t>W001.46.04.000</t>
  </si>
  <si>
    <t>Coningsby</t>
  </si>
  <si>
    <t>W000.09.22.345</t>
  </si>
  <si>
    <t>Cosford T101</t>
  </si>
  <si>
    <t>W002.19.19.960</t>
  </si>
  <si>
    <t>Cranwell</t>
  </si>
  <si>
    <t>W000.29.34.073</t>
  </si>
  <si>
    <t>Culdrose</t>
  </si>
  <si>
    <t>Hartland Point</t>
  </si>
  <si>
    <t>W004.30.51.000</t>
  </si>
  <si>
    <t>Lakenheath</t>
  </si>
  <si>
    <t>E000.32.30.000</t>
  </si>
  <si>
    <t>Leeming</t>
  </si>
  <si>
    <t>W001.32.42.036</t>
  </si>
  <si>
    <t>Leeming Test Rig</t>
  </si>
  <si>
    <t>W001.31.35.000</t>
  </si>
  <si>
    <t>Leuchars</t>
  </si>
  <si>
    <t>Lossiemouth</t>
  </si>
  <si>
    <t>W003.20.39.545</t>
  </si>
  <si>
    <t>Manorbier</t>
  </si>
  <si>
    <t>Marham</t>
  </si>
  <si>
    <t>E000.32.00.305</t>
  </si>
  <si>
    <t>Odiham</t>
  </si>
  <si>
    <t>W000.56.26.843</t>
  </si>
  <si>
    <t>Portland</t>
  </si>
  <si>
    <t>Portreath</t>
  </si>
  <si>
    <t>W005.16.23.000</t>
  </si>
  <si>
    <t>Shawbury</t>
  </si>
  <si>
    <t>W002.40.59.660</t>
  </si>
  <si>
    <t>Spadeadam BH</t>
  </si>
  <si>
    <t>W002.33.12.830</t>
  </si>
  <si>
    <t>Spadeadam DWF</t>
  </si>
  <si>
    <t>W002.35.27.902</t>
  </si>
  <si>
    <t>St Kilda - Airwatch</t>
  </si>
  <si>
    <t>W008.35.02.000</t>
  </si>
  <si>
    <t>St Kilda - Seawatch</t>
  </si>
  <si>
    <t>W008.35.05.000</t>
  </si>
  <si>
    <t>Staxton Wold</t>
  </si>
  <si>
    <t>W000.26.00.000</t>
  </si>
  <si>
    <t>RRH Trimingham</t>
  </si>
  <si>
    <t>E001.24.02.000</t>
  </si>
  <si>
    <t>Topcliffe (Alanbrooke Barracks)</t>
  </si>
  <si>
    <t>W001.22.17.443</t>
  </si>
  <si>
    <t>Topcliffe (RAF Topcliffe)</t>
  </si>
  <si>
    <t>W001.22.56.946</t>
  </si>
  <si>
    <t>Valley</t>
  </si>
  <si>
    <t>W004.32.38.800</t>
  </si>
  <si>
    <t>Wattisham</t>
  </si>
  <si>
    <t>E000.57.04.694</t>
  </si>
  <si>
    <t>Wembury Point</t>
  </si>
  <si>
    <t>W004.06.26.000</t>
  </si>
  <si>
    <t>West Freugh</t>
  </si>
  <si>
    <t>W004.56.41.766</t>
  </si>
  <si>
    <t>Wittering</t>
  </si>
  <si>
    <t>W000.30.16.048</t>
  </si>
  <si>
    <t>Yeovilton</t>
  </si>
  <si>
    <t>W002.38.29.000</t>
  </si>
  <si>
    <t>W005.52.55.000</t>
  </si>
  <si>
    <t>W001.50.35.000</t>
  </si>
  <si>
    <t>W004.26.08.000</t>
  </si>
  <si>
    <t>W005.16.14.000</t>
  </si>
  <si>
    <t>W002.51.52.000</t>
  </si>
  <si>
    <t>W004.46.59.000</t>
  </si>
  <si>
    <t>W002.26.08.000</t>
  </si>
  <si>
    <t>N054.36.56.016</t>
  </si>
  <si>
    <t>N054.39.21.000</t>
  </si>
  <si>
    <t>N052.27.16.992</t>
  </si>
  <si>
    <t>N050.46.59.000</t>
  </si>
  <si>
    <t>N051.22.46.992</t>
  </si>
  <si>
    <t>N052.12.03.000</t>
  </si>
  <si>
    <t>N051.23.39.012</t>
  </si>
  <si>
    <t>N052.22.21.000</t>
  </si>
  <si>
    <t>N054.30.42.000</t>
  </si>
  <si>
    <t>N052.50.00.000</t>
  </si>
  <si>
    <t>N055.57.05.000</t>
  </si>
  <si>
    <t>N050.43.49.008</t>
  </si>
  <si>
    <t>N051.16.52.000</t>
  </si>
  <si>
    <t>N055.52.29.000</t>
  </si>
  <si>
    <t>N055.30.04.000</t>
  </si>
  <si>
    <t>N053.10.35.000</t>
  </si>
  <si>
    <t>N053.34.49.000</t>
  </si>
  <si>
    <t>N057.32.48.012</t>
  </si>
  <si>
    <t>N053.51.52.000</t>
  </si>
  <si>
    <t>N053.19.52.000</t>
  </si>
  <si>
    <t>N051.08.46.000</t>
  </si>
  <si>
    <t>N051.27.38.000</t>
  </si>
  <si>
    <t>N051.34.08.000</t>
  </si>
  <si>
    <t>N051.53.13.000</t>
  </si>
  <si>
    <t>N053.20.26.000</t>
  </si>
  <si>
    <t>N055.02.27.000</t>
  </si>
  <si>
    <t>N050.26.33.000</t>
  </si>
  <si>
    <t>N052.40.18.000</t>
  </si>
  <si>
    <t>N051.50.15.000</t>
  </si>
  <si>
    <t>N050.57.00.000</t>
  </si>
  <si>
    <t>N059.52.04.000</t>
  </si>
  <si>
    <t>N057.38.35.000</t>
  </si>
  <si>
    <t>N052.54.38.000</t>
  </si>
  <si>
    <t>N055.56.21.000</t>
  </si>
  <si>
    <t>N053.29.51.000</t>
  </si>
  <si>
    <t>N056.04.20.000</t>
  </si>
  <si>
    <t>N053.46.06.000</t>
  </si>
  <si>
    <t>LoN0gitude</t>
  </si>
  <si>
    <t>P raN0ge</t>
  </si>
  <si>
    <t>P coN0e slope</t>
  </si>
  <si>
    <t>S raN0ge</t>
  </si>
  <si>
    <t>S coN0e slope</t>
  </si>
  <si>
    <t>C raN0ge</t>
  </si>
  <si>
    <t>C coN0e slope</t>
  </si>
  <si>
    <t>N052.07.31.868</t>
  </si>
  <si>
    <t>N051.37.13.289</t>
  </si>
  <si>
    <t>N051.10.58.390</t>
  </si>
  <si>
    <t>N051.46.11.417</t>
  </si>
  <si>
    <t>N055.25.05.000</t>
  </si>
  <si>
    <t>N053.05.51.914</t>
  </si>
  <si>
    <t>N052.38.37.082</t>
  </si>
  <si>
    <t>N053.01.12.270</t>
  </si>
  <si>
    <t>N050.05.13.000</t>
  </si>
  <si>
    <t>N051.01.15.000</t>
  </si>
  <si>
    <t>N052.24.34.000</t>
  </si>
  <si>
    <t>N054.17.42.720</t>
  </si>
  <si>
    <t>N054.17.26.000</t>
  </si>
  <si>
    <t>N056.22.47.000</t>
  </si>
  <si>
    <t>N057.43.04.519</t>
  </si>
  <si>
    <t>N051.38.21.000</t>
  </si>
  <si>
    <t>N052.38.55.979</t>
  </si>
  <si>
    <t>N051.13.43.669</t>
  </si>
  <si>
    <t>N050.33.50.000</t>
  </si>
  <si>
    <t>N050.16.13.000</t>
  </si>
  <si>
    <t>N052.47.39.358</t>
  </si>
  <si>
    <t>N055.03.00.785</t>
  </si>
  <si>
    <t>N055.16.01.754</t>
  </si>
  <si>
    <t>N057.49.10.000</t>
  </si>
  <si>
    <t>N057.49.11.000</t>
  </si>
  <si>
    <t>N054.11.15.000</t>
  </si>
  <si>
    <t>N052.53.35.000</t>
  </si>
  <si>
    <t>N054.12.18.446</t>
  </si>
  <si>
    <t>N054.12.34.182</t>
  </si>
  <si>
    <t>N053.15.26.611</t>
  </si>
  <si>
    <t>N052.07.50.239</t>
  </si>
  <si>
    <t>N050.19.05.000</t>
  </si>
  <si>
    <t>N054.51.17.593</t>
  </si>
  <si>
    <t>N052.36.53.939</t>
  </si>
  <si>
    <t>N051.00.39.000</t>
  </si>
  <si>
    <t>ESE Entry</t>
  </si>
  <si>
    <t>Allanshill</t>
  </si>
  <si>
    <t>Cromer</t>
  </si>
  <si>
    <t>Hibaldstow</t>
  </si>
  <si>
    <t>Kincardine</t>
  </si>
  <si>
    <t>St Annes</t>
  </si>
  <si>
    <t>Comments</t>
  </si>
  <si>
    <t>Belfast NERL</t>
  </si>
  <si>
    <t>Inaccurate Range (Type + Rotation Speed)</t>
  </si>
  <si>
    <t>Bovingdon</t>
  </si>
  <si>
    <t>N051.42.32.400</t>
  </si>
  <si>
    <t>W000.32.27.900</t>
  </si>
  <si>
    <t>Inaccurate Range (Rotation Speed)</t>
  </si>
  <si>
    <t>Burrington</t>
  </si>
  <si>
    <t>N050.56.03.240</t>
  </si>
  <si>
    <t>W003.59.06.960</t>
  </si>
  <si>
    <t>Claxby</t>
  </si>
  <si>
    <t>N053.27.00.300</t>
  </si>
  <si>
    <t>W000.18.29.700</t>
  </si>
  <si>
    <t>Clee Hill</t>
  </si>
  <si>
    <t>N052.23.53.760</t>
  </si>
  <si>
    <t>W002.35.50.940</t>
  </si>
  <si>
    <t>TopSky Entry</t>
  </si>
  <si>
    <t>SCO:STC:EGPD</t>
  </si>
  <si>
    <t>Pulse Width</t>
  </si>
  <si>
    <t>Beam Width</t>
  </si>
  <si>
    <t>Max Angle</t>
  </si>
  <si>
    <t>Positions</t>
  </si>
  <si>
    <t>ESE RADAR2 Data</t>
  </si>
  <si>
    <t>TopSky Data</t>
  </si>
  <si>
    <t>Basic Data</t>
  </si>
  <si>
    <t>NERL SSR data only (PSR to Belfast)</t>
  </si>
  <si>
    <t>Copy of Kincardine Fill-In radar</t>
  </si>
  <si>
    <t>Cumbernauld</t>
  </si>
  <si>
    <t>Debden</t>
  </si>
  <si>
    <t>N051.59.24.660</t>
  </si>
  <si>
    <t>E000.15.49.740</t>
  </si>
  <si>
    <t>Fitful Head</t>
  </si>
  <si>
    <t>N059.54.20.700</t>
  </si>
  <si>
    <t>W001.22.57.060</t>
  </si>
  <si>
    <t>Guessed Range. Mode S?</t>
  </si>
  <si>
    <t>Great Dun Fell</t>
  </si>
  <si>
    <t>N054.41.02.820</t>
  </si>
  <si>
    <t>W002.27.03.300</t>
  </si>
  <si>
    <t>Lowther Hill</t>
  </si>
  <si>
    <t>N055.22.39.780</t>
  </si>
  <si>
    <t>W003.45.10.920</t>
  </si>
  <si>
    <t>Pease Pottage</t>
  </si>
  <si>
    <t>N051.05.00.240</t>
  </si>
  <si>
    <t>W000.12.51.960</t>
  </si>
  <si>
    <t>Perwinnes Hill</t>
  </si>
  <si>
    <t>N057.12.44.160</t>
  </si>
  <si>
    <t>W002.07.51.240</t>
  </si>
  <si>
    <t>Sandwick</t>
  </si>
  <si>
    <t>N058.12.37.140</t>
  </si>
  <si>
    <t>name</t>
  </si>
  <si>
    <t>W006.21.28.500</t>
  </si>
  <si>
    <t>Guessed Range. PSR?</t>
  </si>
  <si>
    <t>Tiree</t>
  </si>
  <si>
    <t>N056.27.19.620</t>
  </si>
  <si>
    <t>W006.55.23.220</t>
  </si>
  <si>
    <t>NERL feed I think</t>
  </si>
  <si>
    <t>Jersey</t>
  </si>
  <si>
    <t>N049.12.14.070</t>
  </si>
  <si>
    <t>W002.12.08.750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</si>
</sst>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L31" sqref="L31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4" width="14.7109375" bestFit="1" customWidth="1"/>
    <col min="5" max="5" width="9.5703125" bestFit="1" customWidth="1"/>
    <col min="6" max="6" width="12.140625" bestFit="1" customWidth="1"/>
    <col min="7" max="7" width="7.42578125" bestFit="1" customWidth="1"/>
    <col min="8" max="8" width="9.42578125" bestFit="1" customWidth="1"/>
    <col min="9" max="9" width="12" bestFit="1" customWidth="1"/>
    <col min="10" max="10" width="7.5703125" bestFit="1" customWidth="1"/>
    <col min="11" max="11" width="9.5703125" bestFit="1" customWidth="1"/>
    <col min="12" max="12" width="12.140625" bestFit="1" customWidth="1"/>
    <col min="13" max="13" width="16" bestFit="1" customWidth="1"/>
    <col min="14" max="14" width="11.7109375" bestFit="1" customWidth="1"/>
    <col min="15" max="15" width="11.85546875" bestFit="1" customWidth="1"/>
    <col min="16" max="16" width="10.28515625" bestFit="1" customWidth="1"/>
    <col min="17" max="17" width="38.5703125" style="1" bestFit="1" customWidth="1"/>
    <col min="18" max="18" width="19" customWidth="1"/>
    <col min="19" max="19" width="39.140625" style="3" customWidth="1"/>
  </cols>
  <sheetData>
    <row r="1" spans="1:19" x14ac:dyDescent="0.25">
      <c r="A1" s="2" t="s">
        <v>259</v>
      </c>
      <c r="B1" s="2"/>
      <c r="C1" s="2"/>
      <c r="D1" s="2" t="s">
        <v>257</v>
      </c>
      <c r="E1" s="2"/>
      <c r="F1" s="2"/>
      <c r="G1" s="2"/>
      <c r="H1" s="2"/>
      <c r="I1" s="2"/>
      <c r="J1" s="2"/>
      <c r="K1" s="2"/>
      <c r="L1" s="2"/>
      <c r="M1" s="2" t="s">
        <v>258</v>
      </c>
      <c r="N1" s="2"/>
      <c r="O1" s="2"/>
      <c r="P1" s="2"/>
    </row>
    <row r="2" spans="1:19" x14ac:dyDescent="0.25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256</v>
      </c>
      <c r="N2" t="s">
        <v>254</v>
      </c>
      <c r="O2" t="s">
        <v>253</v>
      </c>
      <c r="P2" t="s">
        <v>255</v>
      </c>
      <c r="Q2" s="1" t="s">
        <v>235</v>
      </c>
      <c r="R2" t="s">
        <v>229</v>
      </c>
      <c r="S2" s="3" t="s">
        <v>251</v>
      </c>
    </row>
    <row r="3" spans="1:19" x14ac:dyDescent="0.25">
      <c r="A3" t="s">
        <v>230</v>
      </c>
      <c r="B3" t="s">
        <v>181</v>
      </c>
      <c r="C3" t="s">
        <v>12</v>
      </c>
      <c r="D3" t="s">
        <v>12</v>
      </c>
      <c r="E3">
        <v>506</v>
      </c>
      <c r="F3">
        <v>3100</v>
      </c>
      <c r="J3">
        <v>312</v>
      </c>
      <c r="K3">
        <v>506</v>
      </c>
      <c r="L3">
        <v>3100</v>
      </c>
      <c r="M3" t="s">
        <v>252</v>
      </c>
      <c r="N3">
        <v>1.4</v>
      </c>
      <c r="O3">
        <v>1</v>
      </c>
      <c r="P3">
        <v>87</v>
      </c>
      <c r="Q3" s="1" t="s">
        <v>237</v>
      </c>
      <c r="R3" t="str">
        <f>"RADAR2:" &amp; A3 &amp; ":" &amp; B3 &amp; ":" &amp; C3 &amp; ":" &amp; D3 &amp; ":" &amp; E3 &amp; ":" &amp; F3 &amp; ":" &amp; G3 &amp; ":" &amp; H3 &amp; ":" &amp; I3 &amp; ":" &amp; J3 &amp; ":" &amp; K3 &amp; ":" &amp; L3</f>
        <v>RADAR2:Allanshill:N057.38.35.000:W002.09.55.000:W002.09.55.000:506:3100::::312:506:3100</v>
      </c>
      <c r="S3" s="3" t="str">
        <f>"RADAR:" &amp; A3 &amp; CHAR(10) &amp;
"POSITIONS:SCO:STC:EGPD" &amp; CHAR(10) &amp;
"LOCATION:" &amp; B3 &amp; ":" &amp; C3 &amp; CHAR(10) &amp;
"ALTITUDE:" &amp; E3 &amp; CHAR(10) &amp;
"BEAMWIDTH:" &amp; N3 &amp; CHAR(10) &amp;
"PULSEWIDTH:" &amp; O3 &amp; CHAR(10) &amp;
"MAXANGLE:" &amp; P3 &amp; CHAR(10) &amp;
"RANGE:0:60"</f>
        <v>RADAR:Allanshill
POSITIONS:SCO:STC:EGPD
LOCATION:N057.38.35.000:W002.09.55.000
ALTITUDE:506
BEAMWIDTH:1.4
PULSEWIDTH:1
MAXANGLE:87
RANGE:0:60</v>
      </c>
    </row>
    <row r="4" spans="1:19" x14ac:dyDescent="0.25">
      <c r="A4" t="s">
        <v>236</v>
      </c>
      <c r="B4" t="s">
        <v>151</v>
      </c>
      <c r="C4" t="s">
        <v>20</v>
      </c>
      <c r="D4" t="s">
        <v>20</v>
      </c>
      <c r="G4">
        <v>177</v>
      </c>
      <c r="H4">
        <v>265</v>
      </c>
      <c r="I4">
        <v>3100</v>
      </c>
      <c r="J4">
        <v>300</v>
      </c>
      <c r="K4">
        <v>265</v>
      </c>
      <c r="L4">
        <v>3100</v>
      </c>
      <c r="Q4" s="1" t="s">
        <v>260</v>
      </c>
      <c r="R4" t="str">
        <f>"RADAR2:" &amp; A4 &amp; ":" &amp; B4 &amp; ":" &amp; C4 &amp; ":" &amp; D4 &amp; ":" &amp; E4 &amp; ":" &amp; F4 &amp; ":" &amp; G4 &amp; ":" &amp; H4 &amp; ":" &amp; I4 &amp; ":" &amp; J4 &amp; ":" &amp; K4 &amp; ":" &amp; L4</f>
        <v>RADAR2:Belfast NERL:N054.39.21.000:W006.12.22.000:W006.12.22.000:::177:265:3100:300:265:3100</v>
      </c>
      <c r="S4" s="3" t="str">
        <f>"RADAR:" &amp; A4 &amp; CHAR(10) &amp;
"POSITIONS:SCO:STC:EGPD" &amp; CHAR(10) &amp;
"LOCATION:" &amp; B4 &amp; ":" &amp; C4 &amp; CHAR(10) &amp;
"ALTITUDE:" &amp; E4 &amp; CHAR(10) &amp;
"BEAMWIDTH:" &amp; N4 &amp; CHAR(10) &amp;
"PULSEWIDTH:" &amp; O4 &amp; CHAR(10) &amp;
"MAXANGLE:" &amp; P4 &amp; CHAR(10) &amp;
"RANGE:0:60"</f>
        <v>RADAR:Belfast NERL
POSITIONS:SCO:STC:EGPD
LOCATION:N054.39.21.000:W006.12.22.000
ALTITUDE:
BEAMWIDTH:
PULSEWIDTH:
MAXANGLE:
RANGE:0:60</v>
      </c>
    </row>
    <row r="5" spans="1:19" x14ac:dyDescent="0.25">
      <c r="A5" t="s">
        <v>238</v>
      </c>
      <c r="B5" t="s">
        <v>239</v>
      </c>
      <c r="C5" t="s">
        <v>240</v>
      </c>
      <c r="D5" t="s">
        <v>240</v>
      </c>
      <c r="E5">
        <v>151</v>
      </c>
      <c r="F5">
        <v>3100</v>
      </c>
      <c r="G5">
        <v>138</v>
      </c>
      <c r="H5">
        <v>151</v>
      </c>
      <c r="I5">
        <v>3100</v>
      </c>
      <c r="J5">
        <v>234</v>
      </c>
      <c r="K5">
        <v>151</v>
      </c>
      <c r="L5">
        <v>3100</v>
      </c>
      <c r="Q5" s="1" t="s">
        <v>241</v>
      </c>
      <c r="R5" t="str">
        <f>"RADAR2:" &amp; A5 &amp; ":" &amp; B5 &amp; ":" &amp; C5 &amp; ":" &amp; D5 &amp; ":" &amp; E5 &amp; ":" &amp; F5 &amp; ":" &amp; G5 &amp; ":" &amp; H5 &amp; ":" &amp; I5 &amp; ":" &amp; J5 &amp; ":" &amp; K5 &amp; ":" &amp; L5</f>
        <v>RADAR2:Bovingdon:N051.42.32.400:W000.32.27.900:W000.32.27.900:151:3100:138:151:3100:234:151:3100</v>
      </c>
      <c r="S5" s="3" t="str">
        <f>"RADAR:" &amp; A5 &amp; CHAR(10) &amp;
"POSITIONS:SCO:STC:EGPD" &amp; CHAR(10) &amp;
"LOCATION:" &amp; B5 &amp; ":" &amp; C5 &amp; CHAR(10) &amp;
"ALTITUDE:" &amp; E5 &amp; CHAR(10) &amp;
"BEAMWIDTH:" &amp; N5 &amp; CHAR(10) &amp;
"PULSEWIDTH:" &amp; O5 &amp; CHAR(10) &amp;
"MAXANGLE:" &amp; P5 &amp; CHAR(10) &amp;
"RANGE:0:60"</f>
        <v>RADAR:Bovingdon
POSITIONS:SCO:STC:EGPD
LOCATION:N051.42.32.400:W000.32.27.900
ALTITUDE:151
BEAMWIDTH:
PULSEWIDTH:
MAXANGLE:
RANGE:0:60</v>
      </c>
    </row>
    <row r="6" spans="1:19" x14ac:dyDescent="0.25">
      <c r="A6" t="s">
        <v>242</v>
      </c>
      <c r="B6" t="s">
        <v>243</v>
      </c>
      <c r="C6" t="s">
        <v>244</v>
      </c>
      <c r="D6" t="s">
        <v>244</v>
      </c>
      <c r="E6">
        <v>704</v>
      </c>
      <c r="F6">
        <v>3100</v>
      </c>
      <c r="G6">
        <v>184</v>
      </c>
      <c r="H6">
        <v>704</v>
      </c>
      <c r="I6">
        <v>3100</v>
      </c>
      <c r="J6">
        <v>312</v>
      </c>
      <c r="K6">
        <v>704</v>
      </c>
      <c r="L6">
        <v>3100</v>
      </c>
      <c r="R6" t="str">
        <f>"RADAR2:" &amp; A6 &amp; ":" &amp; B6 &amp; ":" &amp; C6 &amp; ":" &amp; D6 &amp; ":" &amp; E6 &amp; ":" &amp; F6 &amp; ":" &amp; G6 &amp; ":" &amp; H6 &amp; ":" &amp; I6 &amp; ":" &amp; J6 &amp; ":" &amp; K6 &amp; ":" &amp; L6</f>
        <v>RADAR2:Burrington:N050.56.03.240:W003.59.06.960:W003.59.06.960:704:3100:184:704:3100:312:704:3100</v>
      </c>
      <c r="S6" s="3" t="str">
        <f>"RADAR:" &amp; A6 &amp; CHAR(10) &amp;
"POSITIONS:SCO:STC:EGPD" &amp; CHAR(10) &amp;
"LOCATION:" &amp; B6 &amp; ":" &amp; C6 &amp; CHAR(10) &amp;
"ALTITUDE:" &amp; E6 &amp; CHAR(10) &amp;
"BEAMWIDTH:" &amp; N6 &amp; CHAR(10) &amp;
"PULSEWIDTH:" &amp; O6 &amp; CHAR(10) &amp;
"MAXANGLE:" &amp; P6 &amp; CHAR(10) &amp;
"RANGE:0:60"</f>
        <v>RADAR:Burrington
POSITIONS:SCO:STC:EGPD
LOCATION:N050.56.03.240:W003.59.06.960
ALTITUDE:704
BEAMWIDTH:
PULSEWIDTH:
MAXANGLE:
RANGE:0:60</v>
      </c>
    </row>
    <row r="7" spans="1:19" x14ac:dyDescent="0.25">
      <c r="A7" t="s">
        <v>245</v>
      </c>
      <c r="B7" t="s">
        <v>246</v>
      </c>
      <c r="C7" t="s">
        <v>247</v>
      </c>
      <c r="D7" t="s">
        <v>247</v>
      </c>
      <c r="E7">
        <v>581</v>
      </c>
      <c r="F7">
        <v>3100</v>
      </c>
      <c r="G7">
        <v>253</v>
      </c>
      <c r="H7">
        <v>581</v>
      </c>
      <c r="I7">
        <v>3100</v>
      </c>
      <c r="J7">
        <v>429</v>
      </c>
      <c r="K7">
        <v>581</v>
      </c>
      <c r="L7">
        <v>3100</v>
      </c>
      <c r="R7" t="str">
        <f>"RADAR2:" &amp; A7 &amp; ":" &amp; B7 &amp; ":" &amp; C7 &amp; ":" &amp; D7 &amp; ":" &amp; E7 &amp; ":" &amp; F7 &amp; ":" &amp; G7 &amp; ":" &amp; H7 &amp; ":" &amp; I7 &amp; ":" &amp; J7 &amp; ":" &amp; K7 &amp; ":" &amp; L7</f>
        <v>RADAR2:Claxby:N053.27.00.300:W000.18.29.700:W000.18.29.700:581:3100:253:581:3100:429:581:3100</v>
      </c>
      <c r="S7" s="3" t="str">
        <f>"RADAR:" &amp; A7 &amp; CHAR(10) &amp;
"POSITIONS:SCO:STC:EGPD" &amp; CHAR(10) &amp;
"LOCATION:" &amp; B7 &amp; ":" &amp; C7 &amp; CHAR(10) &amp;
"ALTITUDE:" &amp; E7 &amp; CHAR(10) &amp;
"BEAMWIDTH:" &amp; N7 &amp; CHAR(10) &amp;
"PULSEWIDTH:" &amp; O7 &amp; CHAR(10) &amp;
"MAXANGLE:" &amp; P7 &amp; CHAR(10) &amp;
"RANGE:0:60"</f>
        <v>RADAR:Claxby
POSITIONS:SCO:STC:EGPD
LOCATION:N053.27.00.300:W000.18.29.700
ALTITUDE:581
BEAMWIDTH:
PULSEWIDTH:
MAXANGLE:
RANGE:0:60</v>
      </c>
    </row>
    <row r="8" spans="1:19" x14ac:dyDescent="0.25">
      <c r="A8" t="s">
        <v>248</v>
      </c>
      <c r="B8" t="s">
        <v>249</v>
      </c>
      <c r="C8" t="s">
        <v>250</v>
      </c>
      <c r="D8" t="s">
        <v>250</v>
      </c>
      <c r="E8">
        <v>1162</v>
      </c>
      <c r="F8">
        <v>3100</v>
      </c>
      <c r="G8">
        <v>207</v>
      </c>
      <c r="H8">
        <v>1162</v>
      </c>
      <c r="I8">
        <v>3100</v>
      </c>
      <c r="J8">
        <v>351</v>
      </c>
      <c r="K8">
        <v>1162</v>
      </c>
      <c r="L8">
        <v>3100</v>
      </c>
      <c r="R8" t="str">
        <f>"RADAR2:" &amp; A8 &amp; ":" &amp; B8 &amp; ":" &amp; C8 &amp; ":" &amp; D8 &amp; ":" &amp; E8 &amp; ":" &amp; F8 &amp; ":" &amp; G8 &amp; ":" &amp; H8 &amp; ":" &amp; I8 &amp; ":" &amp; J8 &amp; ":" &amp; K8 &amp; ":" &amp; L8</f>
        <v>RADAR2:Clee Hill:N052.23.53.760:W002.35.50.940:W002.35.50.940:1162:3100:207:1162:3100:351:1162:3100</v>
      </c>
      <c r="S8" s="3" t="str">
        <f>"RADAR:" &amp; A8 &amp; CHAR(10) &amp;
"POSITIONS:SCO:STC:EGPD" &amp; CHAR(10) &amp;
"LOCATION:" &amp; B8 &amp; ":" &amp; C8 &amp; CHAR(10) &amp;
"ALTITUDE:" &amp; E8 &amp; CHAR(10) &amp;
"BEAMWIDTH:" &amp; N8 &amp; CHAR(10) &amp;
"PULSEWIDTH:" &amp; O8 &amp; CHAR(10) &amp;
"MAXANGLE:" &amp; P8 &amp; CHAR(10) &amp;
"RANGE:0:60"</f>
        <v>RADAR:Clee Hill
POSITIONS:SCO:STC:EGPD
LOCATION:N052.23.53.760:W002.35.50.940
ALTITUDE:1162
BEAMWIDTH:
PULSEWIDTH:
MAXANGLE:
RANGE:0:60</v>
      </c>
    </row>
    <row r="9" spans="1:19" x14ac:dyDescent="0.25">
      <c r="A9" t="s">
        <v>231</v>
      </c>
      <c r="B9" t="s">
        <v>182</v>
      </c>
      <c r="C9" t="s">
        <v>13</v>
      </c>
      <c r="D9" t="s">
        <v>13</v>
      </c>
      <c r="E9">
        <v>342</v>
      </c>
      <c r="F9">
        <v>3100</v>
      </c>
      <c r="G9">
        <v>92</v>
      </c>
      <c r="H9">
        <v>342</v>
      </c>
      <c r="I9">
        <v>3100</v>
      </c>
      <c r="J9">
        <v>156</v>
      </c>
      <c r="K9">
        <v>342</v>
      </c>
      <c r="L9">
        <v>3100</v>
      </c>
      <c r="R9" t="str">
        <f>"RADAR2:" &amp; A9 &amp; ":" &amp; B9 &amp; ":" &amp; C9 &amp; ":" &amp; D9 &amp; ":" &amp; E9 &amp; ":" &amp; F9 &amp; ":" &amp; G9 &amp; ":" &amp; H9 &amp; ":" &amp; I9 &amp; ":" &amp; J9 &amp; ":" &amp; K9 &amp; ":" &amp; L9</f>
        <v>RADAR2:Cromer:N052.54.38.000:E001.20.59.000:E001.20.59.000:342:3100:92:342:3100:156:342:3100</v>
      </c>
      <c r="S9" s="3" t="str">
        <f>"RADAR:" &amp; A9 &amp; CHAR(10) &amp;
"POSITIONS:SCO:STC:EGPD" &amp; CHAR(10) &amp;
"LOCATION:" &amp; B9 &amp; ":" &amp; C9 &amp; CHAR(10) &amp;
"ALTITUDE:" &amp; E9 &amp; CHAR(10) &amp;
"BEAMWIDTH:" &amp; N9 &amp; CHAR(10) &amp;
"PULSEWIDTH:" &amp; O9 &amp; CHAR(10) &amp;
"MAXANGLE:" &amp; P9 &amp; CHAR(10) &amp;
"RANGE:0:60"</f>
        <v>RADAR:Cromer
POSITIONS:SCO:STC:EGPD
LOCATION:N052.54.38.000:E001.20.59.000
ALTITUDE:342
BEAMWIDTH:
PULSEWIDTH:
MAXANGLE:
RANGE:0:60</v>
      </c>
    </row>
    <row r="10" spans="1:19" x14ac:dyDescent="0.25">
      <c r="A10" t="s">
        <v>262</v>
      </c>
      <c r="B10" t="s">
        <v>183</v>
      </c>
      <c r="C10" t="s">
        <v>14</v>
      </c>
      <c r="D10" t="s">
        <v>14</v>
      </c>
      <c r="E10">
        <v>123</v>
      </c>
      <c r="F10">
        <v>3100</v>
      </c>
      <c r="Q10" s="1" t="s">
        <v>261</v>
      </c>
      <c r="R10" t="str">
        <f>"RADAR2:" &amp; A10 &amp; ":" &amp; B10 &amp; ":" &amp; C10 &amp; ":" &amp; D10 &amp; ":" &amp; E10 &amp; ":" &amp; F10 &amp; ":" &amp; G10 &amp; ":" &amp; H10 &amp; ":" &amp; I10 &amp; ":" &amp; J10 &amp; ":" &amp; K10 &amp; ":" &amp; L10</f>
        <v>RADAR2:Cumbernauld:N055.56.21.000:W004.03.26.000:W004.03.26.000:123:3100::::::</v>
      </c>
      <c r="S10" s="3" t="str">
        <f>"RADAR:" &amp; A10 &amp; CHAR(10) &amp;
"POSITIONS:SCO:STC:EGPD" &amp; CHAR(10) &amp;
"LOCATION:" &amp; B10 &amp; ":" &amp; C10 &amp; CHAR(10) &amp;
"ALTITUDE:" &amp; E10 &amp; CHAR(10) &amp;
"BEAMWIDTH:" &amp; N10 &amp; CHAR(10) &amp;
"PULSEWIDTH:" &amp; O10 &amp; CHAR(10) &amp;
"MAXANGLE:" &amp; P10 &amp; CHAR(10) &amp;
"RANGE:0:60"</f>
        <v>RADAR:Cumbernauld
POSITIONS:SCO:STC:EGPD
LOCATION:N055.56.21.000:W004.03.26.000
ALTITUDE:123
BEAMWIDTH:
PULSEWIDTH:
MAXANGLE:
RANGE:0:60</v>
      </c>
    </row>
    <row r="11" spans="1:19" x14ac:dyDescent="0.25">
      <c r="A11" t="s">
        <v>263</v>
      </c>
      <c r="B11" t="s">
        <v>264</v>
      </c>
      <c r="C11" t="s">
        <v>265</v>
      </c>
      <c r="D11" t="s">
        <v>265</v>
      </c>
      <c r="E11">
        <v>430</v>
      </c>
      <c r="F11">
        <v>3100</v>
      </c>
      <c r="G11">
        <v>138</v>
      </c>
      <c r="H11">
        <v>430</v>
      </c>
      <c r="I11">
        <v>3100</v>
      </c>
      <c r="J11">
        <v>351</v>
      </c>
      <c r="K11">
        <v>430</v>
      </c>
      <c r="L11">
        <v>3100</v>
      </c>
      <c r="R11" t="str">
        <f>"RADAR2:" &amp; A11 &amp; ":" &amp; B11 &amp; ":" &amp; C11 &amp; ":" &amp; D11 &amp; ":" &amp; E11 &amp; ":" &amp; F11 &amp; ":" &amp; G11 &amp; ":" &amp; H11 &amp; ":" &amp; I11 &amp; ":" &amp; J11 &amp; ":" &amp; K11 &amp; ":" &amp; L11</f>
        <v>RADAR2:Debden:N051.59.24.660:E000.15.49.740:E000.15.49.740:430:3100:138:430:3100:351:430:3100</v>
      </c>
      <c r="S11" s="3" t="str">
        <f>"RADAR:" &amp; A11 &amp; CHAR(10) &amp;
"POSITIONS:SCO:STC:EGPD" &amp; CHAR(10) &amp;
"LOCATION:" &amp; B11 &amp; ":" &amp; C11 &amp; CHAR(10) &amp;
"ALTITUDE:" &amp; E11 &amp; CHAR(10) &amp;
"BEAMWIDTH:" &amp; N11 &amp; CHAR(10) &amp;
"PULSEWIDTH:" &amp; O11 &amp; CHAR(10) &amp;
"MAXANGLE:" &amp; P11 &amp; CHAR(10) &amp;
"RANGE:0:60"</f>
        <v>RADAR:Debden
POSITIONS:SCO:STC:EGPD
LOCATION:N051.59.24.660:E000.15.49.740
ALTITUDE:430
BEAMWIDTH:
PULSEWIDTH:
MAXANGLE:
RANGE:0:60</v>
      </c>
    </row>
    <row r="12" spans="1:19" x14ac:dyDescent="0.25">
      <c r="A12" t="s">
        <v>266</v>
      </c>
      <c r="B12" t="s">
        <v>267</v>
      </c>
      <c r="C12" t="s">
        <v>268</v>
      </c>
      <c r="D12" t="s">
        <v>268</v>
      </c>
      <c r="J12">
        <v>300</v>
      </c>
      <c r="K12">
        <v>925</v>
      </c>
      <c r="L12">
        <v>3100</v>
      </c>
      <c r="Q12" s="1" t="s">
        <v>269</v>
      </c>
      <c r="R12" t="str">
        <f>"RADAR2:" &amp; A12 &amp; ":" &amp; B12 &amp; ":" &amp; C12 &amp; ":" &amp; D12 &amp; ":" &amp; E12 &amp; ":" &amp; F12 &amp; ":" &amp; G12 &amp; ":" &amp; H12 &amp; ":" &amp; I12 &amp; ":" &amp; J12 &amp; ":" &amp; K12 &amp; ":" &amp; L12</f>
        <v>RADAR2:Fitful Head:N059.54.20.700:W001.22.57.060:W001.22.57.060::::::300:925:3100</v>
      </c>
      <c r="S12" s="3" t="str">
        <f>"RADAR:" &amp; A12 &amp; CHAR(10) &amp;
"POSITIONS:SCO:STC:EGPD" &amp; CHAR(10) &amp;
"LOCATION:" &amp; B12 &amp; ":" &amp; C12 &amp; CHAR(10) &amp;
"ALTITUDE:" &amp; E12 &amp; CHAR(10) &amp;
"BEAMWIDTH:" &amp; N12 &amp; CHAR(10) &amp;
"PULSEWIDTH:" &amp; O12 &amp; CHAR(10) &amp;
"MAXANGLE:" &amp; P12 &amp; CHAR(10) &amp;
"RANGE:0:60"</f>
        <v>RADAR:Fitful Head
POSITIONS:SCO:STC:EGPD
LOCATION:N059.54.20.700:W001.22.57.060
ALTITUDE:
BEAMWIDTH:
PULSEWIDTH:
MAXANGLE:
RANGE:0:60</v>
      </c>
    </row>
    <row r="13" spans="1:19" x14ac:dyDescent="0.25">
      <c r="A13" t="s">
        <v>270</v>
      </c>
      <c r="B13" t="s">
        <v>271</v>
      </c>
      <c r="C13" t="s">
        <v>272</v>
      </c>
      <c r="D13" t="s">
        <v>272</v>
      </c>
      <c r="E13">
        <v>1428</v>
      </c>
      <c r="F13">
        <v>3100</v>
      </c>
      <c r="G13">
        <v>253</v>
      </c>
      <c r="H13">
        <v>1428</v>
      </c>
      <c r="I13">
        <v>3100</v>
      </c>
      <c r="J13">
        <v>429</v>
      </c>
      <c r="K13">
        <v>1428</v>
      </c>
      <c r="L13">
        <v>3100</v>
      </c>
      <c r="R13" t="str">
        <f>"RADAR2:" &amp; A13 &amp; ":" &amp; B13 &amp; ":" &amp; C13 &amp; ":" &amp; D13 &amp; ":" &amp; E13 &amp; ":" &amp; F13 &amp; ":" &amp; G13 &amp; ":" &amp; H13 &amp; ":" &amp; I13 &amp; ":" &amp; J13 &amp; ":" &amp; K13 &amp; ":" &amp; L13</f>
        <v>RADAR2:Great Dun Fell:N054.41.02.820:W002.27.03.300:W002.27.03.300:1428:3100:253:1428:3100:429:1428:3100</v>
      </c>
      <c r="S13" s="3" t="str">
        <f>"RADAR:" &amp; A13 &amp; CHAR(10) &amp;
"POSITIONS:SCO:STC:EGPD" &amp; CHAR(10) &amp;
"LOCATION:" &amp; B13 &amp; ":" &amp; C13 &amp; CHAR(10) &amp;
"ALTITUDE:" &amp; E13 &amp; CHAR(10) &amp;
"BEAMWIDTH:" &amp; N13 &amp; CHAR(10) &amp;
"PULSEWIDTH:" &amp; O13 &amp; CHAR(10) &amp;
"MAXANGLE:" &amp; P13 &amp; CHAR(10) &amp;
"RANGE:0:60"</f>
        <v>RADAR:Great Dun Fell
POSITIONS:SCO:STC:EGPD
LOCATION:N054.41.02.820:W002.27.03.300
ALTITUDE:1428
BEAMWIDTH:
PULSEWIDTH:
MAXANGLE:
RANGE:0:60</v>
      </c>
    </row>
    <row r="14" spans="1:19" x14ac:dyDescent="0.25">
      <c r="A14" t="s">
        <v>232</v>
      </c>
      <c r="B14" t="s">
        <v>184</v>
      </c>
      <c r="C14" t="s">
        <v>15</v>
      </c>
      <c r="D14" t="s">
        <v>15</v>
      </c>
      <c r="R14" t="str">
        <f>"RADAR2:" &amp; A14 &amp; ":" &amp; B14 &amp; ":" &amp; C14 &amp; ":" &amp; D14 &amp; ":" &amp; E14 &amp; ":" &amp; F14 &amp; ":" &amp; G14 &amp; ":" &amp; H14 &amp; ":" &amp; I14 &amp; ":" &amp; J14 &amp; ":" &amp; K14 &amp; ":" &amp; L14</f>
        <v>RADAR2:Hibaldstow:N053.29.51.000:W000.29.14.000:W000.29.14.000::::::::</v>
      </c>
      <c r="S14" s="3" t="str">
        <f>"RADAR:" &amp; A14 &amp; CHAR(10) &amp;
"POSITIONS:SCO:STC:EGPD" &amp; CHAR(10) &amp;
"LOCATION:" &amp; B14 &amp; ":" &amp; C14 &amp; CHAR(10) &amp;
"ALTITUDE:" &amp; E14 &amp; CHAR(10) &amp;
"BEAMWIDTH:" &amp; N14 &amp; CHAR(10) &amp;
"PULSEWIDTH:" &amp; O14 &amp; CHAR(10) &amp;
"MAXANGLE:" &amp; P14 &amp; CHAR(10) &amp;
"RANGE:0:60"</f>
        <v>RADAR:Hibaldstow
POSITIONS:SCO:STC:EGPD
LOCATION:N053.29.51.000:W000.29.14.000
ALTITUDE:
BEAMWIDTH:
PULSEWIDTH:
MAXANGLE:
RANGE:0:60</v>
      </c>
    </row>
    <row r="15" spans="1:19" x14ac:dyDescent="0.25">
      <c r="A15" t="s">
        <v>233</v>
      </c>
      <c r="B15" t="s">
        <v>185</v>
      </c>
      <c r="C15" t="s">
        <v>16</v>
      </c>
      <c r="D15" t="s">
        <v>16</v>
      </c>
      <c r="E15">
        <v>327</v>
      </c>
      <c r="F15">
        <v>3100</v>
      </c>
      <c r="R15" t="str">
        <f>"RADAR2:" &amp; A15 &amp; ":" &amp; B15 &amp; ":" &amp; C15 &amp; ":" &amp; D15 &amp; ":" &amp; E15 &amp; ":" &amp; F15 &amp; ":" &amp; G15 &amp; ":" &amp; H15 &amp; ":" &amp; I15 &amp; ":" &amp; J15 &amp; ":" &amp; K15 &amp; ":" &amp; L15</f>
        <v>RADAR2:Kincardine:N056.04.20.000:W003.43.45.000:W003.43.45.000:327:3100::::::</v>
      </c>
      <c r="S15" s="3" t="str">
        <f>"RADAR:" &amp; A15 &amp; CHAR(10) &amp;
"POSITIONS:SCO:STC:EGPD" &amp; CHAR(10) &amp;
"LOCATION:" &amp; B15 &amp; ":" &amp; C15 &amp; CHAR(10) &amp;
"ALTITUDE:" &amp; E15 &amp; CHAR(10) &amp;
"BEAMWIDTH:" &amp; N15 &amp; CHAR(10) &amp;
"PULSEWIDTH:" &amp; O15 &amp; CHAR(10) &amp;
"MAXANGLE:" &amp; P15 &amp; CHAR(10) &amp;
"RANGE:0:60"</f>
        <v>RADAR:Kincardine
POSITIONS:SCO:STC:EGPD
LOCATION:N056.04.20.000:W003.43.45.000
ALTITUDE:327
BEAMWIDTH:
PULSEWIDTH:
MAXANGLE:
RANGE:0:60</v>
      </c>
    </row>
    <row r="16" spans="1:19" x14ac:dyDescent="0.25">
      <c r="A16" t="s">
        <v>273</v>
      </c>
      <c r="B16" t="s">
        <v>274</v>
      </c>
      <c r="C16" t="s">
        <v>275</v>
      </c>
      <c r="D16" t="s">
        <v>275</v>
      </c>
      <c r="E16">
        <v>2008</v>
      </c>
      <c r="F16">
        <v>3100</v>
      </c>
      <c r="G16">
        <v>138</v>
      </c>
      <c r="H16">
        <v>2008</v>
      </c>
      <c r="I16">
        <v>3100</v>
      </c>
      <c r="J16">
        <v>234</v>
      </c>
      <c r="K16">
        <v>2008</v>
      </c>
      <c r="L16">
        <v>3100</v>
      </c>
      <c r="R16" t="str">
        <f>"RADAR2:" &amp; A16 &amp; ":" &amp; B16 &amp; ":" &amp; C16 &amp; ":" &amp; D16 &amp; ":" &amp; E16 &amp; ":" &amp; F16 &amp; ":" &amp; G16 &amp; ":" &amp; H16 &amp; ":" &amp; I16 &amp; ":" &amp; J16 &amp; ":" &amp; K16 &amp; ":" &amp; L16</f>
        <v>RADAR2:Lowther Hill:N055.22.39.780:W003.45.10.920:W003.45.10.920:2008:3100:138:2008:3100:234:2008:3100</v>
      </c>
      <c r="S16" s="3" t="str">
        <f>"RADAR:" &amp; A16 &amp; CHAR(10) &amp;
"POSITIONS:SCO:STC:EGPD" &amp; CHAR(10) &amp;
"LOCATION:" &amp; B16 &amp; ":" &amp; C16 &amp; CHAR(10) &amp;
"ALTITUDE:" &amp; E16 &amp; CHAR(10) &amp;
"BEAMWIDTH:" &amp; N16 &amp; CHAR(10) &amp;
"PULSEWIDTH:" &amp; O16 &amp; CHAR(10) &amp;
"MAXANGLE:" &amp; P16 &amp; CHAR(10) &amp;
"RANGE:0:60"</f>
        <v>RADAR:Lowther Hill
POSITIONS:SCO:STC:EGPD
LOCATION:N055.22.39.780:W003.45.10.920
ALTITUDE:2008
BEAMWIDTH:
PULSEWIDTH:
MAXANGLE:
RANGE:0:60</v>
      </c>
    </row>
    <row r="17" spans="1:19" x14ac:dyDescent="0.25">
      <c r="A17" t="s">
        <v>276</v>
      </c>
      <c r="B17" t="s">
        <v>277</v>
      </c>
      <c r="C17" t="s">
        <v>278</v>
      </c>
      <c r="D17" t="s">
        <v>278</v>
      </c>
      <c r="E17">
        <v>332</v>
      </c>
      <c r="F17">
        <v>3100</v>
      </c>
      <c r="G17">
        <v>138</v>
      </c>
      <c r="H17">
        <v>332</v>
      </c>
      <c r="I17">
        <v>3100</v>
      </c>
      <c r="J17">
        <v>234</v>
      </c>
      <c r="K17">
        <v>332</v>
      </c>
      <c r="L17">
        <v>3100</v>
      </c>
      <c r="R17" t="str">
        <f>"RADAR2:" &amp; A17 &amp; ":" &amp; B17 &amp; ":" &amp; C17 &amp; ":" &amp; D17 &amp; ":" &amp; E17 &amp; ":" &amp; F17 &amp; ":" &amp; G17 &amp; ":" &amp; H17 &amp; ":" &amp; I17 &amp; ":" &amp; J17 &amp; ":" &amp; K17 &amp; ":" &amp; L17</f>
        <v>RADAR2:Pease Pottage:N051.05.00.240:W000.12.51.960:W000.12.51.960:332:3100:138:332:3100:234:332:3100</v>
      </c>
      <c r="S17" s="3" t="str">
        <f>"RADAR:" &amp; A17 &amp; CHAR(10) &amp;
"POSITIONS:SCO:STC:EGPD" &amp; CHAR(10) &amp;
"LOCATION:" &amp; B17 &amp; ":" &amp; C17 &amp; CHAR(10) &amp;
"ALTITUDE:" &amp; E17 &amp; CHAR(10) &amp;
"BEAMWIDTH:" &amp; N17 &amp; CHAR(10) &amp;
"PULSEWIDTH:" &amp; O17 &amp; CHAR(10) &amp;
"MAXANGLE:" &amp; P17 &amp; CHAR(10) &amp;
"RANGE:0:60"</f>
        <v>RADAR:Pease Pottage
POSITIONS:SCO:STC:EGPD
LOCATION:N051.05.00.240:W000.12.51.960
ALTITUDE:332
BEAMWIDTH:
PULSEWIDTH:
MAXANGLE:
RANGE:0:60</v>
      </c>
    </row>
    <row r="18" spans="1:19" x14ac:dyDescent="0.25">
      <c r="A18" t="s">
        <v>279</v>
      </c>
      <c r="B18" t="s">
        <v>280</v>
      </c>
      <c r="C18" t="s">
        <v>281</v>
      </c>
      <c r="D18" t="s">
        <v>281</v>
      </c>
      <c r="E18">
        <v>359</v>
      </c>
      <c r="F18">
        <v>3100</v>
      </c>
      <c r="J18">
        <v>312</v>
      </c>
      <c r="K18">
        <v>359</v>
      </c>
      <c r="L18">
        <v>3100</v>
      </c>
      <c r="Q18" s="1" t="s">
        <v>237</v>
      </c>
      <c r="R18" t="str">
        <f>"RADAR2:" &amp; A18 &amp; ":" &amp; B18 &amp; ":" &amp; C18 &amp; ":" &amp; D18 &amp; ":" &amp; E18 &amp; ":" &amp; F18 &amp; ":" &amp; G18 &amp; ":" &amp; H18 &amp; ":" &amp; I18 &amp; ":" &amp; J18 &amp; ":" &amp; K18 &amp; ":" &amp; L18</f>
        <v>RADAR2:Perwinnes Hill:N057.12.44.160:W002.07.51.240:W002.07.51.240:359:3100::::312:359:3100</v>
      </c>
      <c r="S18" s="3" t="str">
        <f>"RADAR:" &amp; A18 &amp; CHAR(10) &amp;
"POSITIONS:SCO:STC:EGPD" &amp; CHAR(10) &amp;
"LOCATION:" &amp; B18 &amp; ":" &amp; C18 &amp; CHAR(10) &amp;
"ALTITUDE:" &amp; E18 &amp; CHAR(10) &amp;
"BEAMWIDTH:" &amp; N18 &amp; CHAR(10) &amp;
"PULSEWIDTH:" &amp; O18 &amp; CHAR(10) &amp;
"MAXANGLE:" &amp; P18 &amp; CHAR(10) &amp;
"RANGE:0:60"</f>
        <v>RADAR:Perwinnes Hill
POSITIONS:SCO:STC:EGPD
LOCATION:N057.12.44.160:W002.07.51.240
ALTITUDE:359
BEAMWIDTH:
PULSEWIDTH:
MAXANGLE:
RANGE:0:60</v>
      </c>
    </row>
    <row r="19" spans="1:19" x14ac:dyDescent="0.25">
      <c r="A19" t="s">
        <v>282</v>
      </c>
      <c r="B19" t="s">
        <v>283</v>
      </c>
      <c r="C19" t="s">
        <v>285</v>
      </c>
      <c r="D19" t="s">
        <v>285</v>
      </c>
      <c r="G19">
        <v>177</v>
      </c>
      <c r="H19">
        <v>123</v>
      </c>
      <c r="I19">
        <v>3100</v>
      </c>
      <c r="J19">
        <v>300</v>
      </c>
      <c r="K19">
        <v>123</v>
      </c>
      <c r="L19">
        <v>3100</v>
      </c>
      <c r="Q19" s="1" t="s">
        <v>286</v>
      </c>
      <c r="R19" t="str">
        <f>"RADAR2:" &amp; A19 &amp; ":" &amp; B19 &amp; ":" &amp; C19 &amp; ":" &amp; D19 &amp; ":" &amp; E19 &amp; ":" &amp; F19 &amp; ":" &amp; G19 &amp; ":" &amp; H19 &amp; ":" &amp; I19 &amp; ":" &amp; J19 &amp; ":" &amp; K19 &amp; ":" &amp; L19</f>
        <v>RADAR2:Sandwick:N058.12.37.140:W006.21.28.500:W006.21.28.500:::177:123:3100:300:123:3100</v>
      </c>
      <c r="S19" s="3" t="str">
        <f>"RADAR:" &amp; A19 &amp; CHAR(10) &amp;
"POSITIONS:SCO:STC:EGPD" &amp; CHAR(10) &amp;
"LOCATION:" &amp; B19 &amp; ":" &amp; C19 &amp; CHAR(10) &amp;
"ALTITUDE:" &amp; E19 &amp; CHAR(10) &amp;
"BEAMWIDTH:" &amp; N19 &amp; CHAR(10) &amp;
"PULSEWIDTH:" &amp; O19 &amp; CHAR(10) &amp;
"MAXANGLE:" &amp; P19 &amp; CHAR(10) &amp;
"RANGE:0:60"</f>
        <v>RADAR:Sandwick
POSITIONS:SCO:STC:EGPD
LOCATION:N058.12.37.140:W006.21.28.500
ALTITUDE:
BEAMWIDTH:
PULSEWIDTH:
MAXANGLE:
RANGE:0:60</v>
      </c>
    </row>
    <row r="20" spans="1:19" x14ac:dyDescent="0.25">
      <c r="A20" t="s">
        <v>234</v>
      </c>
      <c r="B20" t="s">
        <v>186</v>
      </c>
      <c r="C20" t="s">
        <v>17</v>
      </c>
      <c r="D20" t="s">
        <v>17</v>
      </c>
      <c r="E20">
        <v>94</v>
      </c>
      <c r="F20">
        <v>3100</v>
      </c>
      <c r="J20">
        <v>156</v>
      </c>
      <c r="K20">
        <v>94</v>
      </c>
      <c r="L20">
        <v>3100</v>
      </c>
      <c r="R20" t="str">
        <f>"RADAR2:" &amp; A20 &amp; ":" &amp; B20 &amp; ":" &amp; C20 &amp; ":" &amp; D20 &amp; ":" &amp; E20 &amp; ":" &amp; F20 &amp; ":" &amp; G20 &amp; ":" &amp; H20 &amp; ":" &amp; I20 &amp; ":" &amp; J20 &amp; ":" &amp; K20 &amp; ":" &amp; L20</f>
        <v>RADAR2:St Annes:N053.46.06.000:W002.59.27.000:W002.59.27.000:94:3100::::156:94:3100</v>
      </c>
      <c r="S20" s="3" t="str">
        <f>"RADAR:" &amp; A20 &amp; CHAR(10) &amp;
"POSITIONS:SCO:STC:EGPD" &amp; CHAR(10) &amp;
"LOCATION:" &amp; B20 &amp; ":" &amp; C20 &amp; CHAR(10) &amp;
"ALTITUDE:" &amp; E20 &amp; CHAR(10) &amp;
"BEAMWIDTH:" &amp; N20 &amp; CHAR(10) &amp;
"PULSEWIDTH:" &amp; O20 &amp; CHAR(10) &amp;
"MAXANGLE:" &amp; P20 &amp; CHAR(10) &amp;
"RANGE:0:60"</f>
        <v>RADAR:St Annes
POSITIONS:SCO:STC:EGPD
LOCATION:N053.46.06.000:W002.59.27.000
ALTITUDE:94
BEAMWIDTH:
PULSEWIDTH:
MAXANGLE:
RANGE:0:60</v>
      </c>
    </row>
    <row r="21" spans="1:19" x14ac:dyDescent="0.25">
      <c r="A21" t="s">
        <v>287</v>
      </c>
      <c r="B21" t="s">
        <v>288</v>
      </c>
      <c r="C21" t="s">
        <v>289</v>
      </c>
      <c r="D21" t="s">
        <v>289</v>
      </c>
      <c r="E21">
        <v>351</v>
      </c>
      <c r="F21">
        <v>3100</v>
      </c>
      <c r="J21">
        <v>420</v>
      </c>
      <c r="K21">
        <v>351</v>
      </c>
      <c r="L21">
        <v>3100</v>
      </c>
      <c r="R21" t="str">
        <f>"RADAR2:" &amp; A21 &amp; ":" &amp; B21 &amp; ":" &amp; C21 &amp; ":" &amp; D21 &amp; ":" &amp; E21 &amp; ":" &amp; F21 &amp; ":" &amp; G21 &amp; ":" &amp; H21 &amp; ":" &amp; I21 &amp; ":" &amp; J21 &amp; ":" &amp; K21 &amp; ":" &amp; L21</f>
        <v>RADAR2:Tiree:N056.27.19.620:W006.55.23.220:W006.55.23.220:351:3100::::420:351:3100</v>
      </c>
      <c r="S21" s="3" t="str">
        <f>"RADAR:" &amp; A21 &amp; CHAR(10) &amp;
"POSITIONS:SCO:STC:EGPD" &amp; CHAR(10) &amp;
"LOCATION:" &amp; B21 &amp; ":" &amp; C21 &amp; CHAR(10) &amp;
"ALTITUDE:" &amp; E21 &amp; CHAR(10) &amp;
"BEAMWIDTH:" &amp; N21 &amp; CHAR(10) &amp;
"PULSEWIDTH:" &amp; O21 &amp; CHAR(10) &amp;
"MAXANGLE:" &amp; P21 &amp; CHAR(10) &amp;
"RANGE:0:60"</f>
        <v>RADAR:Tiree
POSITIONS:SCO:STC:EGPD
LOCATION:N056.27.19.620:W006.55.23.220
ALTITUDE:351
BEAMWIDTH:
PULSEWIDTH:
MAXANGLE:
RANGE:0:60</v>
      </c>
    </row>
  </sheetData>
  <mergeCells count="3">
    <mergeCell ref="D1:L1"/>
    <mergeCell ref="M1:P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1281-12B9-4653-9C0B-3B66BEAEFD59}">
  <dimension ref="A1:S34"/>
  <sheetViews>
    <sheetView tabSelected="1" workbookViewId="0">
      <selection activeCell="F9" sqref="F9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14.7109375" bestFit="1" customWidth="1"/>
    <col min="4" max="4" width="7.5703125" bestFit="1" customWidth="1"/>
    <col min="5" max="5" width="9.5703125" bestFit="1" customWidth="1"/>
    <col min="6" max="6" width="12.140625" bestFit="1" customWidth="1"/>
    <col min="7" max="7" width="7.42578125" bestFit="1" customWidth="1"/>
    <col min="8" max="8" width="9.42578125" bestFit="1" customWidth="1"/>
    <col min="9" max="9" width="12" bestFit="1" customWidth="1"/>
    <col min="10" max="10" width="7.5703125" bestFit="1" customWidth="1"/>
    <col min="11" max="11" width="9.5703125" bestFit="1" customWidth="1"/>
    <col min="12" max="12" width="12.140625" bestFit="1" customWidth="1"/>
    <col min="13" max="13" width="16" bestFit="1" customWidth="1"/>
    <col min="14" max="14" width="11.7109375" bestFit="1" customWidth="1"/>
    <col min="15" max="15" width="11.85546875" bestFit="1" customWidth="1"/>
    <col min="16" max="16" width="10.28515625" bestFit="1" customWidth="1"/>
    <col min="17" max="17" width="38.5703125" style="1" bestFit="1" customWidth="1"/>
    <col min="18" max="18" width="19" customWidth="1"/>
    <col min="19" max="19" width="39.140625" style="3" customWidth="1"/>
  </cols>
  <sheetData>
    <row r="1" spans="1:19" x14ac:dyDescent="0.25">
      <c r="A1" s="2" t="s">
        <v>259</v>
      </c>
      <c r="B1" s="2"/>
      <c r="C1" s="2"/>
      <c r="D1" s="2" t="s">
        <v>257</v>
      </c>
      <c r="E1" s="2"/>
      <c r="F1" s="2"/>
      <c r="G1" s="2"/>
      <c r="H1" s="2"/>
      <c r="I1" s="2"/>
      <c r="J1" s="2"/>
      <c r="K1" s="2"/>
      <c r="L1" s="2"/>
      <c r="M1" s="2" t="s">
        <v>258</v>
      </c>
      <c r="N1" s="2"/>
      <c r="O1" s="2"/>
      <c r="P1" s="2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256</v>
      </c>
      <c r="N2" t="s">
        <v>254</v>
      </c>
      <c r="O2" t="s">
        <v>253</v>
      </c>
      <c r="P2" t="s">
        <v>255</v>
      </c>
      <c r="Q2" s="1" t="s">
        <v>235</v>
      </c>
      <c r="R2" t="s">
        <v>229</v>
      </c>
      <c r="S2" s="3" t="s">
        <v>251</v>
      </c>
    </row>
    <row r="3" spans="1:19" x14ac:dyDescent="0.25">
      <c r="A3" t="s">
        <v>18</v>
      </c>
      <c r="B3" t="s">
        <v>150</v>
      </c>
      <c r="C3" t="s">
        <v>143</v>
      </c>
      <c r="R3" t="str">
        <f>"RADAR2:" &amp; A3 &amp; ":" &amp; B3 &amp; ":" &amp; C3 &amp; ":" &amp; D3 &amp; ":" &amp; E3 &amp; ":" &amp; F3 &amp; ":" &amp; G3 &amp; ":" &amp; H3 &amp; ":" &amp; I3 &amp; ":" &amp; J3 &amp; ":" &amp; K3 &amp; ":" &amp; L3</f>
        <v>RADAR2:Belfast City Airport:N054.36.56.016:W005.52.55.000:::::::::</v>
      </c>
      <c r="S3" s="3" t="str">
        <f>"RADAR:" &amp; A3 &amp; CHAR(10) &amp;
"POSITIONS:SCO:STC:EGPD" &amp; CHAR(10) &amp;
"LOCATION:" &amp; B3 &amp; ":" &amp; C3 &amp; CHAR(10) &amp;
"ALTITUDE:" &amp; E3 &amp; CHAR(10) &amp;
"BEAMWIDTH:" &amp; N3 &amp; CHAR(10) &amp;
"PULSEWIDTH:" &amp; O3 &amp; CHAR(10) &amp;
"MAXANGLE:" &amp; P3 &amp; CHAR(10) &amp;
"RANGE:0:60"</f>
        <v>RADAR:Belfast City Airport
POSITIONS:SCO:STC:EGPD
LOCATION:N054.36.56.016:W005.52.55.000
ALTITUDE:
BEAMWIDTH:
PULSEWIDTH:
MAXANGLE:
RANGE:0:60</v>
      </c>
    </row>
    <row r="4" spans="1:19" x14ac:dyDescent="0.25">
      <c r="A4" t="s">
        <v>19</v>
      </c>
      <c r="B4" t="s">
        <v>151</v>
      </c>
      <c r="C4" t="s">
        <v>20</v>
      </c>
      <c r="R4" t="str">
        <f t="shared" ref="R4:R22" si="0">"RADAR2:" &amp; A4 &amp; ":" &amp; B4 &amp; ":" &amp; C4 &amp; ":" &amp; D4 &amp; ":" &amp; E4 &amp; ":" &amp; F4 &amp; ":" &amp; G4 &amp; ":" &amp; H4 &amp; ":" &amp; I4 &amp; ":" &amp; J4 &amp; ":" &amp; K4 &amp; ":" &amp; L4</f>
        <v>RADAR2:Belfast International:N054.39.21.000:W006.12.22.000:::::::::</v>
      </c>
      <c r="S4" s="3" t="str">
        <f t="shared" ref="S4:S28" si="1">"RADAR:" &amp; A4 &amp; CHAR(10) &amp;
"POSITIONS:SCO:STC:EGPD" &amp; CHAR(10) &amp;
"LOCATION:" &amp; B4 &amp; ":" &amp; C4 &amp; CHAR(10) &amp;
"ALTITUDE:" &amp; E4 &amp; CHAR(10) &amp;
"BEAMWIDTH:" &amp; N4 &amp; CHAR(10) &amp;
"PULSEWIDTH:" &amp; O4 &amp; CHAR(10) &amp;
"MAXANGLE:" &amp; P4 &amp; CHAR(10) &amp;
"RANGE:0:60"</f>
        <v>RADAR:Belfast International
POSITIONS:SCO:STC:EGPD
LOCATION:N054.39.21.000:W006.12.22.000
ALTITUDE:
BEAMWIDTH:
PULSEWIDTH:
MAXANGLE:
RANGE:0:60</v>
      </c>
    </row>
    <row r="5" spans="1:19" x14ac:dyDescent="0.25">
      <c r="A5" t="s">
        <v>21</v>
      </c>
      <c r="B5" t="s">
        <v>152</v>
      </c>
      <c r="C5" t="s">
        <v>22</v>
      </c>
      <c r="R5" t="str">
        <f t="shared" si="0"/>
        <v>RADAR2:Birmingham International Airport:N052.27.16.992:W001.45.23.000:::::::::</v>
      </c>
      <c r="S5" s="3" t="str">
        <f t="shared" si="1"/>
        <v>RADAR:Birmingham International Airport
POSITIONS:SCO:STC:EGPD
LOCATION:N052.27.16.992:W001.45.23.000
ALTITUDE:
BEAMWIDTH:
PULSEWIDTH:
MAXANGLE:
RANGE:0:60</v>
      </c>
    </row>
    <row r="6" spans="1:19" x14ac:dyDescent="0.25">
      <c r="A6" t="s">
        <v>23</v>
      </c>
      <c r="B6" t="s">
        <v>153</v>
      </c>
      <c r="C6" t="s">
        <v>144</v>
      </c>
      <c r="R6" t="str">
        <f t="shared" si="0"/>
        <v>RADAR2:Bournemouth International Airport:N050.46.59.000:W001.50.35.000:::::::::</v>
      </c>
      <c r="S6" s="3" t="str">
        <f t="shared" si="1"/>
        <v>RADAR:Bournemouth International Airport
POSITIONS:SCO:STC:EGPD
LOCATION:N050.46.59.000:W001.50.35.000
ALTITUDE:
BEAMWIDTH:
PULSEWIDTH:
MAXANGLE:
RANGE:0:60</v>
      </c>
    </row>
    <row r="7" spans="1:19" x14ac:dyDescent="0.25">
      <c r="A7" t="s">
        <v>24</v>
      </c>
      <c r="B7" t="s">
        <v>154</v>
      </c>
      <c r="C7" t="s">
        <v>25</v>
      </c>
      <c r="R7" t="str">
        <f t="shared" si="0"/>
        <v>RADAR2:Bristol Airport:N051.22.46.992:W002.43.03.000:::::::::</v>
      </c>
      <c r="S7" s="3" t="str">
        <f t="shared" si="1"/>
        <v>RADAR:Bristol Airport
POSITIONS:SCO:STC:EGPD
LOCATION:N051.22.46.992:W002.43.03.000
ALTITUDE:
BEAMWIDTH:
PULSEWIDTH:
MAXANGLE:
RANGE:0:60</v>
      </c>
    </row>
    <row r="8" spans="1:19" x14ac:dyDescent="0.25">
      <c r="A8" t="s">
        <v>26</v>
      </c>
      <c r="B8" t="s">
        <v>155</v>
      </c>
      <c r="C8" t="s">
        <v>27</v>
      </c>
      <c r="R8" t="str">
        <f t="shared" si="0"/>
        <v>RADAR2:Cambridge Airport:N052.12.03.000:E000.10.39.000:::::::::</v>
      </c>
      <c r="S8" s="3" t="str">
        <f t="shared" si="1"/>
        <v>RADAR:Cambridge Airport
POSITIONS:SCO:STC:EGPD
LOCATION:N052.12.03.000:E000.10.39.000
ALTITUDE:
BEAMWIDTH:
PULSEWIDTH:
MAXANGLE:
RANGE:0:60</v>
      </c>
    </row>
    <row r="9" spans="1:19" x14ac:dyDescent="0.25">
      <c r="A9" t="s">
        <v>28</v>
      </c>
      <c r="B9" t="s">
        <v>156</v>
      </c>
      <c r="C9" t="s">
        <v>29</v>
      </c>
      <c r="R9" t="str">
        <f t="shared" si="0"/>
        <v>RADAR2:Cardiff International Airport:N051.23.39.012:W003.21.09.000:::::::::</v>
      </c>
      <c r="S9" s="3" t="str">
        <f t="shared" si="1"/>
        <v>RADAR:Cardiff International Airport
POSITIONS:SCO:STC:EGPD
LOCATION:N051.23.39.012:W003.21.09.000
ALTITUDE:
BEAMWIDTH:
PULSEWIDTH:
MAXANGLE:
RANGE:0:60</v>
      </c>
    </row>
    <row r="10" spans="1:19" x14ac:dyDescent="0.25">
      <c r="A10" t="s">
        <v>30</v>
      </c>
      <c r="B10" t="s">
        <v>157</v>
      </c>
      <c r="C10" t="s">
        <v>31</v>
      </c>
      <c r="R10" t="str">
        <f t="shared" si="0"/>
        <v>RADAR2:Coventry Airport:N052.22.21.000:W001.28.52.000:::::::::</v>
      </c>
      <c r="S10" s="3" t="str">
        <f t="shared" si="1"/>
        <v>RADAR:Coventry Airport
POSITIONS:SCO:STC:EGPD
LOCATION:N052.22.21.000:W001.28.52.000
ALTITUDE:
BEAMWIDTH:
PULSEWIDTH:
MAXANGLE:
RANGE:0:60</v>
      </c>
    </row>
    <row r="11" spans="1:19" x14ac:dyDescent="0.25">
      <c r="A11" t="s">
        <v>32</v>
      </c>
      <c r="B11" t="s">
        <v>158</v>
      </c>
      <c r="C11" t="s">
        <v>33</v>
      </c>
      <c r="R11" t="str">
        <f t="shared" si="0"/>
        <v>RADAR2:Durham Tees Valley Airport:N054.30.42.000:W001.24.42.000:::::::::</v>
      </c>
      <c r="S11" s="3" t="str">
        <f t="shared" si="1"/>
        <v>RADAR:Durham Tees Valley Airport
POSITIONS:SCO:STC:EGPD
LOCATION:N054.30.42.000:W001.24.42.000
ALTITUDE:
BEAMWIDTH:
PULSEWIDTH:
MAXANGLE:
RANGE:0:60</v>
      </c>
    </row>
    <row r="12" spans="1:19" x14ac:dyDescent="0.25">
      <c r="A12" t="s">
        <v>34</v>
      </c>
      <c r="B12" t="s">
        <v>159</v>
      </c>
      <c r="C12" t="s">
        <v>35</v>
      </c>
      <c r="R12" t="str">
        <f t="shared" si="0"/>
        <v>RADAR2:East Midlands International Airport:N052.50.00.000:W001.19.52.000:::::::::</v>
      </c>
      <c r="S12" s="3" t="str">
        <f t="shared" si="1"/>
        <v>RADAR:East Midlands International Airport
POSITIONS:SCO:STC:EGPD
LOCATION:N052.50.00.000:W001.19.52.000
ALTITUDE:
BEAMWIDTH:
PULSEWIDTH:
MAXANGLE:
RANGE:0:60</v>
      </c>
    </row>
    <row r="13" spans="1:19" x14ac:dyDescent="0.25">
      <c r="A13" t="s">
        <v>36</v>
      </c>
      <c r="B13" t="s">
        <v>160</v>
      </c>
      <c r="C13" t="s">
        <v>37</v>
      </c>
      <c r="D13">
        <v>40</v>
      </c>
      <c r="E13">
        <v>170</v>
      </c>
      <c r="F13">
        <v>3100</v>
      </c>
      <c r="G13">
        <v>60</v>
      </c>
      <c r="H13">
        <v>170</v>
      </c>
      <c r="I13">
        <v>3100</v>
      </c>
      <c r="J13">
        <v>80</v>
      </c>
      <c r="K13">
        <v>170</v>
      </c>
      <c r="L13">
        <v>3100</v>
      </c>
      <c r="Q13" s="1" t="s">
        <v>290</v>
      </c>
      <c r="R13" t="str">
        <f t="shared" si="0"/>
        <v>RADAR2:Edinburgh Airport:N055.57.05.000:W003.22.45.000:40:170:3100:60:170:3100:80:170:3100</v>
      </c>
      <c r="S13" s="3" t="str">
        <f t="shared" si="1"/>
        <v>RADAR:Edinburgh Airport
POSITIONS:SCO:STC:EGPD
LOCATION:N055.57.05.000:W003.22.45.000
ALTITUDE:170
BEAMWIDTH:
PULSEWIDTH:
MAXANGLE:
RANGE:0:60</v>
      </c>
    </row>
    <row r="14" spans="1:19" x14ac:dyDescent="0.25">
      <c r="A14" t="s">
        <v>38</v>
      </c>
      <c r="B14" t="s">
        <v>161</v>
      </c>
      <c r="C14" t="s">
        <v>39</v>
      </c>
      <c r="R14" t="str">
        <f t="shared" si="0"/>
        <v>RADAR2:Exeter &amp; Devon Airport:N050.43.49.008:W003.25.02.000:::::::::</v>
      </c>
      <c r="S14" s="3" t="str">
        <f t="shared" si="1"/>
        <v>RADAR:Exeter &amp; Devon Airport
POSITIONS:SCO:STC:EGPD
LOCATION:N050.43.49.008:W003.25.02.000
ALTITUDE:
BEAMWIDTH:
PULSEWIDTH:
MAXANGLE:
RANGE:0:60</v>
      </c>
    </row>
    <row r="15" spans="1:19" x14ac:dyDescent="0.25">
      <c r="A15" t="s">
        <v>40</v>
      </c>
      <c r="B15" t="s">
        <v>162</v>
      </c>
      <c r="C15" t="s">
        <v>41</v>
      </c>
      <c r="R15" t="str">
        <f t="shared" si="0"/>
        <v>RADAR2:Farnborough Aerodrome:N051.16.52.000:W000.46.26.000:::::::::</v>
      </c>
      <c r="S15" s="3" t="str">
        <f t="shared" si="1"/>
        <v>RADAR:Farnborough Aerodrome
POSITIONS:SCO:STC:EGPD
LOCATION:N051.16.52.000:W000.46.26.000
ALTITUDE:
BEAMWIDTH:
PULSEWIDTH:
MAXANGLE:
RANGE:0:60</v>
      </c>
    </row>
    <row r="16" spans="1:19" x14ac:dyDescent="0.25">
      <c r="A16" t="s">
        <v>42</v>
      </c>
      <c r="B16" t="s">
        <v>163</v>
      </c>
      <c r="C16" t="s">
        <v>145</v>
      </c>
      <c r="D16">
        <v>60</v>
      </c>
      <c r="E16">
        <v>75</v>
      </c>
      <c r="F16">
        <v>3100</v>
      </c>
      <c r="G16">
        <v>70</v>
      </c>
      <c r="H16">
        <v>75</v>
      </c>
      <c r="I16">
        <v>3100</v>
      </c>
      <c r="J16">
        <v>120</v>
      </c>
      <c r="K16">
        <v>75</v>
      </c>
      <c r="L16">
        <v>3100</v>
      </c>
      <c r="Q16" s="1" t="s">
        <v>290</v>
      </c>
      <c r="R16" t="str">
        <f t="shared" si="0"/>
        <v>RADAR2:Glasgow Airport:N055.52.29.000:W004.26.08.000:60:75:3100:70:75:3100:120:75:3100</v>
      </c>
      <c r="S16" s="3" t="str">
        <f t="shared" si="1"/>
        <v>RADAR:Glasgow Airport
POSITIONS:SCO:STC:EGPD
LOCATION:N055.52.29.000:W004.26.08.000
ALTITUDE:75
BEAMWIDTH:
PULSEWIDTH:
MAXANGLE:
RANGE:0:60</v>
      </c>
    </row>
    <row r="17" spans="1:19" x14ac:dyDescent="0.25">
      <c r="A17" t="s">
        <v>43</v>
      </c>
      <c r="B17" t="s">
        <v>164</v>
      </c>
      <c r="C17" t="s">
        <v>44</v>
      </c>
      <c r="R17" t="str">
        <f t="shared" si="0"/>
        <v>RADAR2:Glasgow Prestwick Inter Airport:N055.30.04.000:W004.35.00.000:::::::::</v>
      </c>
      <c r="S17" s="3" t="str">
        <f t="shared" si="1"/>
        <v>RADAR:Glasgow Prestwick Inter Airport
POSITIONS:SCO:STC:EGPD
LOCATION:N055.30.04.000:W004.35.00.000
ALTITUDE:
BEAMWIDTH:
PULSEWIDTH:
MAXANGLE:
RANGE:0:60</v>
      </c>
    </row>
    <row r="18" spans="1:19" x14ac:dyDescent="0.25">
      <c r="A18" t="s">
        <v>45</v>
      </c>
      <c r="B18" t="s">
        <v>165</v>
      </c>
      <c r="C18" t="s">
        <v>46</v>
      </c>
      <c r="R18" t="str">
        <f t="shared" si="0"/>
        <v>RADAR2:Hawarden Airport:N053.10.35.000:W002.59.09.000:::::::::</v>
      </c>
      <c r="S18" s="3" t="str">
        <f t="shared" si="1"/>
        <v>RADAR:Hawarden Airport
POSITIONS:SCO:STC:EGPD
LOCATION:N053.10.35.000:W002.59.09.000
ALTITUDE:
BEAMWIDTH:
PULSEWIDTH:
MAXANGLE:
RANGE:0:60</v>
      </c>
    </row>
    <row r="19" spans="1:19" x14ac:dyDescent="0.25">
      <c r="A19" t="s">
        <v>47</v>
      </c>
      <c r="B19" t="s">
        <v>166</v>
      </c>
      <c r="C19" t="s">
        <v>48</v>
      </c>
      <c r="R19" t="str">
        <f t="shared" si="0"/>
        <v>RADAR2:Humberside Airport:N053.34.49.000:W000.20.29.000:::::::::</v>
      </c>
      <c r="S19" s="3" t="str">
        <f t="shared" si="1"/>
        <v>RADAR:Humberside Airport
POSITIONS:SCO:STC:EGPD
LOCATION:N053.34.49.000:W000.20.29.000
ALTITUDE:
BEAMWIDTH:
PULSEWIDTH:
MAXANGLE:
RANGE:0:60</v>
      </c>
    </row>
    <row r="20" spans="1:19" x14ac:dyDescent="0.25">
      <c r="A20" t="s">
        <v>49</v>
      </c>
      <c r="B20" t="s">
        <v>167</v>
      </c>
      <c r="C20" t="s">
        <v>50</v>
      </c>
      <c r="R20" t="str">
        <f t="shared" si="0"/>
        <v>RADAR2:Inverness Airport:N057.32.48.012:W004.02.50.000:::::::::</v>
      </c>
      <c r="S20" s="3" t="str">
        <f t="shared" si="1"/>
        <v>RADAR:Inverness Airport
POSITIONS:SCO:STC:EGPD
LOCATION:N057.32.48.012:W004.02.50.000
ALTITUDE:
BEAMWIDTH:
PULSEWIDTH:
MAXANGLE:
RANGE:0:60</v>
      </c>
    </row>
    <row r="21" spans="1:19" x14ac:dyDescent="0.25">
      <c r="A21" t="s">
        <v>291</v>
      </c>
      <c r="B21" t="s">
        <v>292</v>
      </c>
      <c r="C21" t="s">
        <v>293</v>
      </c>
      <c r="D21">
        <v>60</v>
      </c>
      <c r="E21">
        <v>305</v>
      </c>
      <c r="F21">
        <v>3100</v>
      </c>
      <c r="G21">
        <v>72</v>
      </c>
      <c r="H21">
        <v>315</v>
      </c>
      <c r="I21">
        <v>3100</v>
      </c>
      <c r="J21">
        <v>117</v>
      </c>
      <c r="K21">
        <v>315</v>
      </c>
      <c r="L21">
        <v>3100</v>
      </c>
      <c r="Q21" s="1" t="s">
        <v>290</v>
      </c>
      <c r="R21" t="str">
        <f t="shared" si="0"/>
        <v>RADAR2:Jersey:N049.12.14.070:W002.12.08.750:60:305:3100:72:315:3100:117:315:3100</v>
      </c>
      <c r="S21" s="3" t="str">
        <f t="shared" si="1"/>
        <v>RADAR:Jersey
POSITIONS:SCO:STC:EGPD
LOCATION:N049.12.14.070:W002.12.08.750
ALTITUDE:305
BEAMWIDTH:
PULSEWIDTH:
MAXANGLE:
RANGE:0:60</v>
      </c>
    </row>
    <row r="22" spans="1:19" x14ac:dyDescent="0.25">
      <c r="A22" t="s">
        <v>51</v>
      </c>
      <c r="B22" t="s">
        <v>168</v>
      </c>
      <c r="C22" t="s">
        <v>52</v>
      </c>
      <c r="R22" t="str">
        <f t="shared" si="0"/>
        <v>RADAR2:Leeds Bradford International Airport:N053.51.52.000:W001.39.10.000:::::::::</v>
      </c>
      <c r="S22" s="3" t="str">
        <f t="shared" si="1"/>
        <v>RADAR:Leeds Bradford International Airport
POSITIONS:SCO:STC:EGPD
LOCATION:N053.51.52.000:W001.39.10.000
ALTITUDE:
BEAMWIDTH:
PULSEWIDTH:
MAXANGLE:
RANGE:0:60</v>
      </c>
    </row>
    <row r="23" spans="1:19" x14ac:dyDescent="0.25">
      <c r="A23" t="s">
        <v>53</v>
      </c>
      <c r="B23" t="s">
        <v>169</v>
      </c>
      <c r="C23" t="s">
        <v>54</v>
      </c>
      <c r="R23" t="str">
        <f>"RADAR2:" &amp; A23 &amp; ":" &amp; B23 &amp; ":" &amp; C23 &amp; ":" &amp; D23 &amp; ":" &amp; E23 &amp; ":" &amp; F23 &amp; ":" &amp; G23 &amp; ":" &amp; H23 &amp; ":" &amp; I23 &amp; ":" &amp; J23 &amp; ":" &amp; K23 &amp; ":" &amp; L23</f>
        <v>RADAR2:Liverpool Airport:N053.19.52.000:W002.51.32.000:::::::::</v>
      </c>
      <c r="S23" s="3" t="str">
        <f t="shared" si="1"/>
        <v>RADAR:Liverpool Airport
POSITIONS:SCO:STC:EGPD
LOCATION:N053.19.52.000:W002.51.32.000
ALTITUDE:
BEAMWIDTH:
PULSEWIDTH:
MAXANGLE:
RANGE:0:60</v>
      </c>
    </row>
    <row r="24" spans="1:19" x14ac:dyDescent="0.25">
      <c r="A24" t="s">
        <v>55</v>
      </c>
      <c r="B24" t="s">
        <v>170</v>
      </c>
      <c r="C24" t="s">
        <v>56</v>
      </c>
      <c r="D24">
        <v>60</v>
      </c>
      <c r="E24">
        <v>255</v>
      </c>
      <c r="F24">
        <v>3100</v>
      </c>
      <c r="J24">
        <v>117</v>
      </c>
      <c r="K24">
        <v>255</v>
      </c>
      <c r="L24">
        <v>3100</v>
      </c>
      <c r="Q24" s="1" t="s">
        <v>290</v>
      </c>
      <c r="R24" t="str">
        <f>"RADAR2:" &amp; A24 &amp; ":" &amp; B24 &amp; ":" &amp; C24 &amp; ":" &amp; D24 &amp; ":" &amp; E24 &amp; ":" &amp; F24 &amp; ":" &amp; G24 &amp; ":" &amp; H24 &amp; ":" &amp; I24 &amp; ":" &amp; J24 &amp; ":" &amp; K24 &amp; ":" &amp; L24</f>
        <v>RADAR2:London Gatwick Airport:N051.08.46.000:W000.10.38.000:60:255:3100::::117:255:3100</v>
      </c>
      <c r="S24" s="3" t="str">
        <f t="shared" si="1"/>
        <v>RADAR:London Gatwick Airport
POSITIONS:SCO:STC:EGPD
LOCATION:N051.08.46.000:W000.10.38.000
ALTITUDE:255
BEAMWIDTH:
PULSEWIDTH:
MAXANGLE:
RANGE:0:60</v>
      </c>
    </row>
    <row r="25" spans="1:19" x14ac:dyDescent="0.25">
      <c r="A25" t="s">
        <v>57</v>
      </c>
      <c r="B25" t="s">
        <v>171</v>
      </c>
      <c r="C25" t="s">
        <v>58</v>
      </c>
      <c r="D25">
        <v>60</v>
      </c>
      <c r="E25">
        <v>145</v>
      </c>
      <c r="F25">
        <v>3100</v>
      </c>
      <c r="G25">
        <v>70</v>
      </c>
      <c r="H25">
        <v>145</v>
      </c>
      <c r="I25">
        <v>3100</v>
      </c>
      <c r="J25">
        <v>117</v>
      </c>
      <c r="K25">
        <v>145</v>
      </c>
      <c r="L25">
        <v>3100</v>
      </c>
      <c r="Q25" s="1" t="s">
        <v>290</v>
      </c>
      <c r="R25" t="str">
        <f>"RADAR2:" &amp; A25 &amp; ":" &amp; B25 &amp; ":" &amp; C25 &amp; ":" &amp; D25 &amp; ":" &amp; E25 &amp; ":" &amp; F25 &amp; ":" &amp; G25 &amp; ":" &amp; H25 &amp; ":" &amp; I25 &amp; ":" &amp; J25 &amp; ":" &amp; K25 &amp; ":" &amp; L25</f>
        <v>RADAR2:London Heathrow Airport:N051.27.38.000:W000.26.22.000:60:145:3100:70:145:3100:117:145:3100</v>
      </c>
      <c r="S25" s="3" t="str">
        <f t="shared" si="1"/>
        <v>RADAR:London Heathrow Airport
POSITIONS:SCO:STC:EGPD
LOCATION:N051.27.38.000:W000.26.22.000
ALTITUDE:145
BEAMWIDTH:
PULSEWIDTH:
MAXANGLE:
RANGE:0:60</v>
      </c>
    </row>
    <row r="26" spans="1:19" x14ac:dyDescent="0.25">
      <c r="A26" t="s">
        <v>59</v>
      </c>
      <c r="B26" t="s">
        <v>172</v>
      </c>
      <c r="C26" t="s">
        <v>60</v>
      </c>
      <c r="R26" t="str">
        <f>"RADAR2:" &amp; A26 &amp; ":" &amp; B26 &amp; ":" &amp; C26 &amp; ":" &amp; D26 &amp; ":" &amp; E26 &amp; ":" &amp; F26 &amp; ":" &amp; G26 &amp; ":" &amp; H26 &amp; ":" &amp; I26 &amp; ":" &amp; J26 &amp; ":" &amp; K26 &amp; ":" &amp; L26</f>
        <v>RADAR2:London Southend Airport:N051.34.08.000:E000.42.02.000:::::::::</v>
      </c>
      <c r="S26" s="3" t="str">
        <f t="shared" si="1"/>
        <v>RADAR:London Southend Airport
POSITIONS:SCO:STC:EGPD
LOCATION:N051.34.08.000:E000.42.02.000
ALTITUDE:
BEAMWIDTH:
PULSEWIDTH:
MAXANGLE:
RANGE:0:60</v>
      </c>
    </row>
    <row r="27" spans="1:19" x14ac:dyDescent="0.25">
      <c r="A27" t="s">
        <v>61</v>
      </c>
      <c r="B27" t="s">
        <v>173</v>
      </c>
      <c r="C27" t="s">
        <v>62</v>
      </c>
      <c r="D27">
        <v>60</v>
      </c>
      <c r="E27">
        <v>408</v>
      </c>
      <c r="F27">
        <v>3100</v>
      </c>
      <c r="J27">
        <v>117</v>
      </c>
      <c r="K27">
        <v>408</v>
      </c>
      <c r="L27">
        <v>3100</v>
      </c>
      <c r="R27" t="str">
        <f>"RADAR2:" &amp; A27 &amp; ":" &amp; B27 &amp; ":" &amp; C27 &amp; ":" &amp; D27 &amp; ":" &amp; E27 &amp; ":" &amp; F27 &amp; ":" &amp; G27 &amp; ":" &amp; H27 &amp; ":" &amp; I27 &amp; ":" &amp; J27 &amp; ":" &amp; K27 &amp; ":" &amp; L27</f>
        <v>RADAR2:London Stansted Airport:N051.53.13.000:E000.13.49.000:60:408:3100::::117:408:3100</v>
      </c>
      <c r="S27" s="3" t="str">
        <f t="shared" si="1"/>
        <v>RADAR:London Stansted Airport
POSITIONS:SCO:STC:EGPD
LOCATION:N051.53.13.000:E000.13.49.000
ALTITUDE:408
BEAMWIDTH:
PULSEWIDTH:
MAXANGLE:
RANGE:0:60</v>
      </c>
    </row>
    <row r="28" spans="1:19" x14ac:dyDescent="0.25">
      <c r="A28" t="s">
        <v>63</v>
      </c>
      <c r="B28" t="s">
        <v>174</v>
      </c>
      <c r="C28" t="s">
        <v>64</v>
      </c>
      <c r="D28">
        <v>60</v>
      </c>
      <c r="E28">
        <v>231</v>
      </c>
      <c r="F28">
        <v>3100</v>
      </c>
      <c r="J28">
        <v>117</v>
      </c>
      <c r="K28">
        <v>231</v>
      </c>
      <c r="L28">
        <v>3100</v>
      </c>
      <c r="Q28" s="1" t="s">
        <v>290</v>
      </c>
      <c r="R28" t="str">
        <f>"RADAR2:" &amp; A28 &amp; ":" &amp; B28 &amp; ":" &amp; C28 &amp; ":" &amp; D28 &amp; ":" &amp; E28 &amp; ":" &amp; F28 &amp; ":" &amp; G28 &amp; ":" &amp; H28 &amp; ":" &amp; I28 &amp; ":" &amp; J28 &amp; ":" &amp; K28 &amp; ":" &amp; L28</f>
        <v>RADAR2:Manchester Airport:N053.20.26.000:W002.16.58.000:60:231:3100::::117:231:3100</v>
      </c>
      <c r="S28" s="3" t="str">
        <f t="shared" si="1"/>
        <v>RADAR:Manchester Airport
POSITIONS:SCO:STC:EGPD
LOCATION:N053.20.26.000:W002.16.58.000
ALTITUDE:231
BEAMWIDTH:
PULSEWIDTH:
MAXANGLE:
RANGE:0:60</v>
      </c>
    </row>
    <row r="29" spans="1:19" x14ac:dyDescent="0.25">
      <c r="A29" t="s">
        <v>65</v>
      </c>
      <c r="B29" t="s">
        <v>175</v>
      </c>
      <c r="C29" t="s">
        <v>66</v>
      </c>
      <c r="R29" t="str">
        <f>"RADAR2:" &amp; A29 &amp; ":" &amp; B29 &amp; ":" &amp; C29 &amp; ":" &amp; D29 &amp; ":" &amp; E29 &amp; ":" &amp; F29 &amp; ":" &amp; G29 &amp; ":" &amp; H29 &amp; ":" &amp; I29 &amp; ":" &amp; J29 &amp; ":" &amp; K29 &amp; ":" &amp; L29</f>
        <v>RADAR2:Newcastle International Airport:N055.02.27.000:W001.41.27.000:::::::::</v>
      </c>
    </row>
    <row r="30" spans="1:19" x14ac:dyDescent="0.25">
      <c r="A30" t="s">
        <v>67</v>
      </c>
      <c r="B30" t="s">
        <v>176</v>
      </c>
      <c r="C30" t="s">
        <v>68</v>
      </c>
      <c r="R30" t="str">
        <f>"RADAR2:" &amp; A30 &amp; ":" &amp; B30 &amp; ":" &amp; C30 &amp; ":" &amp; D30 &amp; ":" &amp; E30 &amp; ":" &amp; F30 &amp; ":" &amp; G30 &amp; ":" &amp; H30 &amp; ":" &amp; I30 &amp; ":" &amp; J30 &amp; ":" &amp; K30 &amp; ":" &amp; L30</f>
        <v>RADAR2:Newquay Cornwall Airport:N050.26.33.000:W005.00.35.000:::::::::</v>
      </c>
    </row>
    <row r="31" spans="1:19" x14ac:dyDescent="0.25">
      <c r="A31" t="s">
        <v>69</v>
      </c>
      <c r="B31" t="s">
        <v>177</v>
      </c>
      <c r="C31" t="s">
        <v>70</v>
      </c>
      <c r="R31" t="str">
        <f>"RADAR2:" &amp; A31 &amp; ":" &amp; B31 &amp; ":" &amp; C31 &amp; ":" &amp; D31 &amp; ":" &amp; E31 &amp; ":" &amp; F31 &amp; ":" &amp; G31 &amp; ":" &amp; H31 &amp; ":" &amp; I31 &amp; ":" &amp; J31 &amp; ":" &amp; K31 &amp; ":" &amp; L31</f>
        <v>RADAR2:Norwich Airport:N052.40.18.000:E001.16.52.000:::::::::</v>
      </c>
    </row>
    <row r="32" spans="1:19" x14ac:dyDescent="0.25">
      <c r="A32" t="s">
        <v>71</v>
      </c>
      <c r="B32" t="s">
        <v>178</v>
      </c>
      <c r="C32" t="s">
        <v>72</v>
      </c>
      <c r="R32" t="str">
        <f>"RADAR2:" &amp; A32 &amp; ":" &amp; B32 &amp; ":" &amp; C32 &amp; ":" &amp; D32 &amp; ":" &amp; E32 &amp; ":" &amp; F32 &amp; ":" &amp; G32 &amp; ":" &amp; H32 &amp; ":" &amp; I32 &amp; ":" &amp; J32 &amp; ":" &amp; K32 &amp; ":" &amp; L32</f>
        <v>RADAR2:Oxford Airport:N051.50.15.000:W001.19.39.000:::::::::</v>
      </c>
    </row>
    <row r="33" spans="1:18" x14ac:dyDescent="0.25">
      <c r="A33" t="s">
        <v>73</v>
      </c>
      <c r="B33" t="s">
        <v>179</v>
      </c>
      <c r="C33" t="s">
        <v>74</v>
      </c>
      <c r="R33" t="str">
        <f>"RADAR2:" &amp; A33 &amp; ":" &amp; B33 &amp; ":" &amp; C33 &amp; ":" &amp; D33 &amp; ":" &amp; E33 &amp; ":" &amp; F33 &amp; ":" &amp; G33 &amp; ":" &amp; H33 &amp; ":" &amp; I33 &amp; ":" &amp; J33 &amp; ":" &amp; K33 &amp; ":" &amp; L33</f>
        <v>RADAR2:Southampton International Airport:N050.57.00.000:W001.21.10.000:::::::::</v>
      </c>
    </row>
    <row r="34" spans="1:18" x14ac:dyDescent="0.25">
      <c r="A34" t="s">
        <v>75</v>
      </c>
      <c r="B34" t="s">
        <v>180</v>
      </c>
      <c r="C34" t="s">
        <v>76</v>
      </c>
    </row>
  </sheetData>
  <mergeCells count="3">
    <mergeCell ref="A1:C1"/>
    <mergeCell ref="D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topLeftCell="A7" workbookViewId="0">
      <selection activeCell="A35" sqref="A35:XFD35"/>
    </sheetView>
  </sheetViews>
  <sheetFormatPr defaultRowHeight="15" x14ac:dyDescent="0.25"/>
  <cols>
    <col min="1" max="1" width="36.7109375" customWidth="1"/>
    <col min="2" max="3" width="22.7109375" customWidth="1"/>
    <col min="4" max="12" width="14.7109375" customWidth="1"/>
  </cols>
  <sheetData>
    <row r="1" spans="1:12" x14ac:dyDescent="0.25">
      <c r="A1" t="s">
        <v>284</v>
      </c>
      <c r="B1" t="s">
        <v>1</v>
      </c>
      <c r="C1" t="s">
        <v>187</v>
      </c>
      <c r="D1" t="s">
        <v>188</v>
      </c>
      <c r="E1" t="s">
        <v>4</v>
      </c>
      <c r="F1" t="s">
        <v>189</v>
      </c>
      <c r="G1" t="s">
        <v>190</v>
      </c>
      <c r="H1" t="s">
        <v>7</v>
      </c>
      <c r="I1" t="s">
        <v>191</v>
      </c>
      <c r="J1" t="s">
        <v>192</v>
      </c>
      <c r="K1" t="s">
        <v>10</v>
      </c>
      <c r="L1" t="s">
        <v>193</v>
      </c>
    </row>
    <row r="2" spans="1:12" x14ac:dyDescent="0.25">
      <c r="A2" t="s">
        <v>77</v>
      </c>
      <c r="B2" t="s">
        <v>194</v>
      </c>
      <c r="C2" t="s">
        <v>78</v>
      </c>
    </row>
    <row r="3" spans="1:12" x14ac:dyDescent="0.25">
      <c r="A3" t="s">
        <v>79</v>
      </c>
      <c r="B3" t="s">
        <v>195</v>
      </c>
      <c r="C3" t="s">
        <v>80</v>
      </c>
    </row>
    <row r="4" spans="1:12" x14ac:dyDescent="0.25">
      <c r="A4" t="s">
        <v>81</v>
      </c>
      <c r="B4" t="s">
        <v>196</v>
      </c>
      <c r="C4" t="s">
        <v>82</v>
      </c>
    </row>
    <row r="5" spans="1:12" x14ac:dyDescent="0.25">
      <c r="A5" t="s">
        <v>83</v>
      </c>
      <c r="B5" t="s">
        <v>197</v>
      </c>
      <c r="C5" t="s">
        <v>84</v>
      </c>
    </row>
    <row r="6" spans="1:12" x14ac:dyDescent="0.25">
      <c r="A6" t="s">
        <v>85</v>
      </c>
      <c r="B6" t="s">
        <v>198</v>
      </c>
      <c r="C6" t="s">
        <v>86</v>
      </c>
    </row>
    <row r="7" spans="1:12" x14ac:dyDescent="0.25">
      <c r="A7" t="s">
        <v>87</v>
      </c>
      <c r="B7" t="s">
        <v>199</v>
      </c>
      <c r="C7" t="s">
        <v>88</v>
      </c>
    </row>
    <row r="8" spans="1:12" x14ac:dyDescent="0.25">
      <c r="A8" t="s">
        <v>89</v>
      </c>
      <c r="B8" t="s">
        <v>200</v>
      </c>
      <c r="C8" t="s">
        <v>90</v>
      </c>
    </row>
    <row r="9" spans="1:12" x14ac:dyDescent="0.25">
      <c r="A9" t="s">
        <v>91</v>
      </c>
      <c r="B9" t="s">
        <v>201</v>
      </c>
      <c r="C9" t="s">
        <v>92</v>
      </c>
    </row>
    <row r="10" spans="1:12" x14ac:dyDescent="0.25">
      <c r="A10" t="s">
        <v>93</v>
      </c>
      <c r="B10" t="s">
        <v>202</v>
      </c>
      <c r="C10" t="s">
        <v>146</v>
      </c>
    </row>
    <row r="11" spans="1:12" x14ac:dyDescent="0.25">
      <c r="A11" t="s">
        <v>94</v>
      </c>
      <c r="B11" t="s">
        <v>203</v>
      </c>
      <c r="C11" t="s">
        <v>95</v>
      </c>
    </row>
    <row r="12" spans="1:12" x14ac:dyDescent="0.25">
      <c r="A12" t="s">
        <v>96</v>
      </c>
      <c r="B12" t="s">
        <v>204</v>
      </c>
      <c r="C12" t="s">
        <v>97</v>
      </c>
    </row>
    <row r="13" spans="1:12" x14ac:dyDescent="0.25">
      <c r="A13" t="s">
        <v>98</v>
      </c>
      <c r="B13" t="s">
        <v>205</v>
      </c>
      <c r="C13" t="s">
        <v>99</v>
      </c>
    </row>
    <row r="14" spans="1:12" x14ac:dyDescent="0.25">
      <c r="A14" t="s">
        <v>100</v>
      </c>
      <c r="B14" t="s">
        <v>206</v>
      </c>
      <c r="C14" t="s">
        <v>101</v>
      </c>
    </row>
    <row r="15" spans="1:12" x14ac:dyDescent="0.25">
      <c r="A15" t="s">
        <v>102</v>
      </c>
      <c r="B15" t="s">
        <v>207</v>
      </c>
      <c r="C15" t="s">
        <v>147</v>
      </c>
    </row>
    <row r="16" spans="1:12" x14ac:dyDescent="0.25">
      <c r="A16" t="s">
        <v>103</v>
      </c>
      <c r="B16" t="s">
        <v>208</v>
      </c>
      <c r="C16" t="s">
        <v>104</v>
      </c>
    </row>
    <row r="17" spans="1:3" x14ac:dyDescent="0.25">
      <c r="A17" t="s">
        <v>105</v>
      </c>
      <c r="B17" t="s">
        <v>209</v>
      </c>
      <c r="C17" t="s">
        <v>148</v>
      </c>
    </row>
    <row r="18" spans="1:3" x14ac:dyDescent="0.25">
      <c r="A18" t="s">
        <v>106</v>
      </c>
      <c r="B18" t="s">
        <v>210</v>
      </c>
      <c r="C18" t="s">
        <v>107</v>
      </c>
    </row>
    <row r="19" spans="1:3" x14ac:dyDescent="0.25">
      <c r="A19" t="s">
        <v>108</v>
      </c>
      <c r="B19" t="s">
        <v>211</v>
      </c>
      <c r="C19" t="s">
        <v>109</v>
      </c>
    </row>
    <row r="20" spans="1:3" x14ac:dyDescent="0.25">
      <c r="A20" t="s">
        <v>110</v>
      </c>
      <c r="B20" t="s">
        <v>212</v>
      </c>
      <c r="C20" t="s">
        <v>149</v>
      </c>
    </row>
    <row r="21" spans="1:3" x14ac:dyDescent="0.25">
      <c r="A21" t="s">
        <v>111</v>
      </c>
      <c r="B21" t="s">
        <v>213</v>
      </c>
      <c r="C21" t="s">
        <v>112</v>
      </c>
    </row>
    <row r="22" spans="1:3" x14ac:dyDescent="0.25">
      <c r="A22" t="s">
        <v>113</v>
      </c>
      <c r="B22" t="s">
        <v>214</v>
      </c>
      <c r="C22" t="s">
        <v>114</v>
      </c>
    </row>
    <row r="23" spans="1:3" x14ac:dyDescent="0.25">
      <c r="A23" t="s">
        <v>115</v>
      </c>
      <c r="B23" t="s">
        <v>215</v>
      </c>
      <c r="C23" t="s">
        <v>116</v>
      </c>
    </row>
    <row r="24" spans="1:3" x14ac:dyDescent="0.25">
      <c r="A24" t="s">
        <v>117</v>
      </c>
      <c r="B24" t="s">
        <v>216</v>
      </c>
      <c r="C24" t="s">
        <v>118</v>
      </c>
    </row>
    <row r="25" spans="1:3" x14ac:dyDescent="0.25">
      <c r="A25" t="s">
        <v>119</v>
      </c>
      <c r="B25" t="s">
        <v>217</v>
      </c>
      <c r="C25" t="s">
        <v>120</v>
      </c>
    </row>
    <row r="26" spans="1:3" x14ac:dyDescent="0.25">
      <c r="A26" t="s">
        <v>121</v>
      </c>
      <c r="B26" t="s">
        <v>218</v>
      </c>
      <c r="C26" t="s">
        <v>122</v>
      </c>
    </row>
    <row r="27" spans="1:3" x14ac:dyDescent="0.25">
      <c r="A27" t="s">
        <v>123</v>
      </c>
      <c r="B27" t="s">
        <v>219</v>
      </c>
      <c r="C27" t="s">
        <v>124</v>
      </c>
    </row>
    <row r="28" spans="1:3" x14ac:dyDescent="0.25">
      <c r="A28" t="s">
        <v>125</v>
      </c>
      <c r="B28" t="s">
        <v>220</v>
      </c>
      <c r="C28" t="s">
        <v>126</v>
      </c>
    </row>
    <row r="29" spans="1:3" x14ac:dyDescent="0.25">
      <c r="A29" t="s">
        <v>127</v>
      </c>
      <c r="B29" t="s">
        <v>221</v>
      </c>
      <c r="C29" t="s">
        <v>128</v>
      </c>
    </row>
    <row r="30" spans="1:3" x14ac:dyDescent="0.25">
      <c r="A30" t="s">
        <v>129</v>
      </c>
      <c r="B30" t="s">
        <v>222</v>
      </c>
      <c r="C30" t="s">
        <v>130</v>
      </c>
    </row>
    <row r="31" spans="1:3" x14ac:dyDescent="0.25">
      <c r="A31" t="s">
        <v>131</v>
      </c>
      <c r="B31" t="s">
        <v>223</v>
      </c>
      <c r="C31" t="s">
        <v>132</v>
      </c>
    </row>
    <row r="32" spans="1:3" x14ac:dyDescent="0.25">
      <c r="A32" t="s">
        <v>133</v>
      </c>
      <c r="B32" t="s">
        <v>224</v>
      </c>
      <c r="C32" t="s">
        <v>134</v>
      </c>
    </row>
    <row r="33" spans="1:3" x14ac:dyDescent="0.25">
      <c r="A33" t="s">
        <v>135</v>
      </c>
      <c r="B33" t="s">
        <v>225</v>
      </c>
      <c r="C33" t="s">
        <v>136</v>
      </c>
    </row>
    <row r="34" spans="1:3" x14ac:dyDescent="0.25">
      <c r="A34" t="s">
        <v>137</v>
      </c>
      <c r="B34" t="s">
        <v>226</v>
      </c>
      <c r="C34" t="s">
        <v>138</v>
      </c>
    </row>
    <row r="35" spans="1:3" x14ac:dyDescent="0.25">
      <c r="A35" t="s">
        <v>139</v>
      </c>
      <c r="B35" t="s">
        <v>227</v>
      </c>
      <c r="C35" t="s">
        <v>140</v>
      </c>
    </row>
    <row r="36" spans="1:3" x14ac:dyDescent="0.25">
      <c r="A36" t="s">
        <v>141</v>
      </c>
      <c r="B36" t="s">
        <v>228</v>
      </c>
      <c r="C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NERL</vt:lpstr>
      <vt:lpstr>Airports</vt:lpstr>
      <vt:lpstr>Military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Brown</dc:creator>
  <cp:lastModifiedBy>Luke Brown</cp:lastModifiedBy>
  <dcterms:created xsi:type="dcterms:W3CDTF">2025-09-26T09:41:45Z</dcterms:created>
  <dcterms:modified xsi:type="dcterms:W3CDTF">2025-09-26T10:51:47Z</dcterms:modified>
</cp:coreProperties>
</file>