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1"/>
  <workbookPr/>
  <mc:AlternateContent xmlns:mc="http://schemas.openxmlformats.org/markup-compatibility/2006">
    <mc:Choice Requires="x15">
      <x15ac:absPath xmlns:x15ac="http://schemas.microsoft.com/office/spreadsheetml/2010/11/ac" url="/Users/afhaque/TrilogyWork/Cybersecurity-Lesson-Plans/1-Lesson-Plans/Unit04-Cryptography/"/>
    </mc:Choice>
  </mc:AlternateContent>
  <xr:revisionPtr revIDLastSave="0" documentId="13_ncr:1_{3FCDCAC8-CCB7-0049-9448-2F63069AEF18}" xr6:coauthVersionLast="34" xr6:coauthVersionMax="34" xr10:uidLastSave="{00000000-0000-0000-0000-000000000000}"/>
  <bookViews>
    <workbookView xWindow="0" yWindow="440" windowWidth="28800" windowHeight="17560" activeTab="2" xr2:uid="{00000000-000D-0000-FFFF-FFFF00000000}"/>
  </bookViews>
  <sheets>
    <sheet name="1" sheetId="1" r:id="rId1"/>
    <sheet name="2" sheetId="3" r:id="rId2"/>
    <sheet name="3" sheetId="4" r:id="rId3"/>
    <sheet name="HW" sheetId="9" r:id="rId4"/>
  </sheets>
  <calcPr calcId="17902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4" l="1"/>
  <c r="A4" i="4"/>
  <c r="A5" i="4" s="1"/>
  <c r="A6" i="4" s="1"/>
  <c r="A7" i="4" s="1"/>
  <c r="A8" i="4" s="1"/>
  <c r="A9" i="4" s="1"/>
  <c r="A10" i="4" s="1"/>
  <c r="A11" i="4" s="1"/>
  <c r="A12" i="4" s="1"/>
  <c r="A13" i="4" s="1"/>
  <c r="A14" i="4" s="1"/>
  <c r="A15" i="4" s="1"/>
  <c r="A16" i="4" s="1"/>
  <c r="A17" i="4" s="1"/>
  <c r="A18" i="4" s="1"/>
  <c r="A19" i="4" s="1"/>
  <c r="A20" i="4" s="1"/>
  <c r="A21" i="4" s="1"/>
  <c r="A22" i="4" s="1"/>
  <c r="A23" i="4" s="1"/>
  <c r="A24" i="4" s="1"/>
  <c r="A25" i="4" s="1"/>
  <c r="B5" i="4" l="1"/>
  <c r="B6" i="4" s="1"/>
  <c r="B7" i="4" s="1"/>
  <c r="B8" i="4" s="1"/>
  <c r="B9" i="4" s="1"/>
  <c r="B10" i="4" s="1"/>
  <c r="B11" i="4" s="1"/>
  <c r="B12" i="4" s="1"/>
  <c r="B13" i="4" s="1"/>
  <c r="B14" i="4" s="1"/>
  <c r="B15" i="4" s="1"/>
  <c r="B16" i="4" s="1"/>
  <c r="B17" i="4" s="1"/>
  <c r="B18" i="4" s="1"/>
  <c r="B19" i="4" s="1"/>
  <c r="B20" i="4" s="1"/>
  <c r="B21" i="4" s="1"/>
  <c r="B22" i="4" s="1"/>
  <c r="B23" i="4" s="1"/>
  <c r="B24" i="4" s="1"/>
  <c r="B25" i="4" s="1"/>
  <c r="A4" i="3" l="1"/>
  <c r="A5" i="3" s="1"/>
  <c r="A6" i="3" s="1"/>
  <c r="A7" i="3" s="1"/>
  <c r="A8" i="3" s="1"/>
  <c r="A9" i="3" s="1"/>
  <c r="A10" i="3" s="1"/>
  <c r="A11" i="3" s="1"/>
  <c r="A12" i="3" s="1"/>
  <c r="A13" i="3" s="1"/>
  <c r="A14" i="3" s="1"/>
  <c r="A15" i="3" s="1"/>
  <c r="A16" i="3" s="1"/>
  <c r="A17" i="3" s="1"/>
  <c r="A18" i="3" s="1"/>
  <c r="A19" i="3" s="1"/>
  <c r="A20" i="3" s="1"/>
  <c r="A21" i="3" s="1"/>
  <c r="A22" i="3" s="1"/>
  <c r="A23" i="3" s="1"/>
  <c r="B4" i="3"/>
  <c r="B5" i="3" s="1"/>
  <c r="B6" i="3" s="1"/>
  <c r="B7" i="3" s="1"/>
  <c r="B8" i="3" s="1"/>
  <c r="B9" i="3" s="1"/>
  <c r="B10" i="3" s="1"/>
  <c r="B11" i="3" s="1"/>
  <c r="B12" i="3" s="1"/>
  <c r="B13" i="3" s="1"/>
  <c r="B14" i="3" s="1"/>
  <c r="B15" i="3" s="1"/>
  <c r="B16" i="3" s="1"/>
  <c r="B17" i="3" s="1"/>
  <c r="B18" i="3" s="1"/>
  <c r="B19" i="3" s="1"/>
  <c r="B20" i="3" s="1"/>
  <c r="B21" i="3" s="1"/>
  <c r="B22" i="3" s="1"/>
  <c r="B23" i="3" s="1"/>
  <c r="A4" i="1" l="1"/>
  <c r="A5" i="1" s="1"/>
  <c r="A6" i="1" s="1"/>
  <c r="A7" i="1" s="1"/>
  <c r="A8" i="1" s="1"/>
  <c r="A9" i="1" s="1"/>
  <c r="A10" i="1" s="1"/>
  <c r="A11" i="1" s="1"/>
  <c r="A12" i="1" s="1"/>
  <c r="A13" i="1" s="1"/>
  <c r="A14" i="1" s="1"/>
  <c r="A15" i="1" s="1"/>
  <c r="A16" i="1" s="1"/>
  <c r="A17" i="1" s="1"/>
  <c r="A18" i="1" s="1"/>
  <c r="A19" i="1" s="1"/>
  <c r="A20" i="1" s="1"/>
  <c r="A21" i="1" s="1"/>
  <c r="B4" i="1"/>
  <c r="B5" i="1" s="1"/>
  <c r="B6" i="1" s="1"/>
  <c r="B7" i="1" s="1"/>
  <c r="B8" i="1" s="1"/>
  <c r="B9" i="1" s="1"/>
  <c r="B10" i="1" s="1"/>
  <c r="B11" i="1" s="1"/>
  <c r="B12" i="1" s="1"/>
  <c r="B13" i="1" s="1"/>
  <c r="B14" i="1" s="1"/>
  <c r="B15" i="1" s="1"/>
  <c r="B16" i="1" s="1"/>
  <c r="B17" i="1" s="1"/>
  <c r="B18" i="1" s="1"/>
  <c r="B19" i="1" s="1"/>
  <c r="B20" i="1" s="1"/>
  <c r="B21" i="1" s="1"/>
</calcChain>
</file>

<file path=xl/sharedStrings.xml><?xml version="1.0" encoding="utf-8"?>
<sst xmlns="http://schemas.openxmlformats.org/spreadsheetml/2006/main" count="279" uniqueCount="135">
  <si>
    <t>Activity</t>
  </si>
  <si>
    <t>Time</t>
  </si>
  <si>
    <t>Number</t>
  </si>
  <si>
    <t>BREAK</t>
  </si>
  <si>
    <t>Instructor Do: Intercepting and Breaking Codes</t>
  </si>
  <si>
    <t>Instructor Do: Encryption Strength</t>
  </si>
  <si>
    <t>Break</t>
  </si>
  <si>
    <t>Instructor Do: Affine Cipher</t>
  </si>
  <si>
    <t>Students Do: Affine Cipher Encode / Decode</t>
  </si>
  <si>
    <t>Instructor Do: Viginere Cipher</t>
  </si>
  <si>
    <t>Instructor Do: Review Viginere Encode / Decode</t>
  </si>
  <si>
    <t>Activity Type</t>
  </si>
  <si>
    <t>Learning Step</t>
  </si>
  <si>
    <t>Description</t>
  </si>
  <si>
    <t>Turn and Teach</t>
  </si>
  <si>
    <t>Find the Path</t>
  </si>
  <si>
    <t>Facilitated Discussion</t>
  </si>
  <si>
    <t>Categories</t>
  </si>
  <si>
    <t>Student Activity</t>
  </si>
  <si>
    <t>Instructor Review</t>
  </si>
  <si>
    <t>Building Block</t>
  </si>
  <si>
    <t>Clock</t>
  </si>
  <si>
    <t>Formal Lecture</t>
  </si>
  <si>
    <t>Instructor Activity</t>
  </si>
  <si>
    <t>Follow the Checklist</t>
  </si>
  <si>
    <t>Discussion Review</t>
  </si>
  <si>
    <t>Key Activity</t>
  </si>
  <si>
    <t>Instructor will share the decoded versions of all the messages and discuss how a cryptographer would solve this problem with the key.</t>
  </si>
  <si>
    <t>Students Do: Python Vowel Replacer</t>
  </si>
  <si>
    <t>Students will write Python code that uses conditionals to replace the vowels of the alphabet with a numeral. (A-&gt; 1, E-&gt;5, ...)</t>
  </si>
  <si>
    <t>Challenge</t>
  </si>
  <si>
    <t>Dry Walkthrough</t>
  </si>
  <si>
    <t>Instructor will demonstrate how the previous implementation could be re-written using dictionaries as maps as a more efficient solution.</t>
  </si>
  <si>
    <t>Instructor Do: Review Python Vowel Replacer</t>
  </si>
  <si>
    <t>Students Do: Python Letter to Numbers with Dicts</t>
  </si>
  <si>
    <t>MSMD</t>
  </si>
  <si>
    <t>Students will write Python code that maps letters to numbers using dictionaries. This will provide them with additional practice in Python code and creating cipher keys.</t>
  </si>
  <si>
    <t>Instructor Do: Review Python Letter to Number with Dicts</t>
  </si>
  <si>
    <t>Thought Experiment</t>
  </si>
  <si>
    <t>Students Do: Python Dynamic Caesar Cipher</t>
  </si>
  <si>
    <t>Instructor Do</t>
  </si>
  <si>
    <t>Discussion on how almost any code can be broken through the interception or interpretation of a key. So long as the type of cipher and the key is known, then a code can be broken.</t>
  </si>
  <si>
    <t>Instructor Do: Review Planning an Attack on Ceaser</t>
  </si>
  <si>
    <t>Instructor Do: Defining Brute Force Attacks</t>
  </si>
  <si>
    <t>Students Do: Planning an Attack on Ceaser</t>
  </si>
  <si>
    <t xml:space="preserve">Instructor Do: Review Et tu Brute </t>
  </si>
  <si>
    <t>Students Do: Et tu Brute (Implementing the Brute Force Attack)</t>
  </si>
  <si>
    <t>Instructor Do: Review Avoiding Brute Force Attacks</t>
  </si>
  <si>
    <t xml:space="preserve">Students Do: Avoiding Brute Force Attacks </t>
  </si>
  <si>
    <t>Students Do: Viginere Encode / Decode</t>
  </si>
  <si>
    <t>Instructor Do: Review Affine Cipher Encode / Decode</t>
  </si>
  <si>
    <t>Students Do: Why Hash?</t>
  </si>
  <si>
    <t>Instructor Do: Review Why Hash?</t>
  </si>
  <si>
    <t>End</t>
  </si>
  <si>
    <t>Instructor Do: Hash Examples</t>
  </si>
  <si>
    <t>Instructor Do: Hash Text and Checker Demo</t>
  </si>
  <si>
    <t>Students will spend a few moments trying to articulate the vulnerabilities in the Ceaser Cipher. Ideally, they should realize that one can brute force every possible key to yield options that are readable by looping through the numbers 1-25.</t>
  </si>
  <si>
    <t>Students will create code that brute forces decodes a string that has been encoded by the Ceaser cipher. Students' solution should yield every possible solution with the key associated. The correct decoded message should be apparent.</t>
  </si>
  <si>
    <t>Students will spend a few moments discussing how brute force attacks could be avoided by introducing complexity into the cipher.</t>
  </si>
  <si>
    <t>Instructor will introduce the Viginere cipher using slides. The steps associated with the cipher will be explicitly laid out.</t>
  </si>
  <si>
    <t>Students will use the Viginere cipher to encode and decode various strings when given a pre-defined key word.</t>
  </si>
  <si>
    <t>Instructor will formally introduce the idea of Brute Force attacks. They will show through slides how the implementation of the Brute Force cipher would conceivably work prior to students doing so.,</t>
  </si>
  <si>
    <t>Instructor will formally introduce the Affine cipher through a slide show. Again the slide show will lay out the steps associated with encoding and decoding.</t>
  </si>
  <si>
    <t>Students will use the Affine cipher to encode and decode various strings when given a pre-defined key.</t>
  </si>
  <si>
    <t>Instructor will formally introduce the concept of Encryption strength. This will also be when Instructors communicate the idea of more sophisticated encoding systems being in existence</t>
  </si>
  <si>
    <t>Students will be asked to deduce when the option of "decoding" is not required. This will serve as a prelude to the introducion on hashes.</t>
  </si>
  <si>
    <t>Instructor will formally formally introduce the concept of hashing and offer multiple examples of when it is used in practice. They will also introduce various hash methods at a definition level.</t>
  </si>
  <si>
    <t>Instructor will demonstrate Python code for hashing text and using it to check against a list of pre-defined hash signatures (in an array). This will serve as the prelude to the homework assignment.</t>
  </si>
  <si>
    <t>Students will create a Command Line Application  that will hash a specific column of a CSV. They will then expand the CLI to allow users to specify the hash method. They will then expand the CLI further to allow users to manually select which column to hash. They will finally create a "lookup" feature that allows users to search for a record in the hashed CSV.</t>
  </si>
  <si>
    <t>Instructor Do: Using the Secrets Module</t>
  </si>
  <si>
    <t>Instructor Do: Review Generating Random Keys</t>
  </si>
  <si>
    <t>Students Do: Generating Random Keys</t>
  </si>
  <si>
    <t>Live Demo</t>
  </si>
  <si>
    <t>Secret Key</t>
  </si>
  <si>
    <t>Instructor will introduce the secrets module which enables us to generate random numbers or letters in Python.</t>
  </si>
  <si>
    <t>Students will create a function using the secrets module to generate a random string of the same length as a provided message.</t>
  </si>
  <si>
    <t>Instructor Do: Making an Impossible to Break Cipher (One-Time Pads)</t>
  </si>
  <si>
    <t>Students Do: Creating the One-Time Pad</t>
  </si>
  <si>
    <t>Instructor Do: Review Creating the One-Time Pad</t>
  </si>
  <si>
    <t>Students Do: Re-Discuss Why Unbreakable</t>
  </si>
  <si>
    <t>Bag of Tricks</t>
  </si>
  <si>
    <t>In this activity, students will combine their code for generating a random key with their pre-existing code on the Vigenere cipher. In doing so, they will have built an unbreakable cipher.</t>
  </si>
  <si>
    <t>In this section, the instructor will introduce the notion of "unbreakability". Whereas in previous sections we taught about the idea of making ciphers stronger, in this case we'll be speaking about how to make them absolutely unbreakable while still reversible. This will also be when we formally introduce the notion of a one-time pad and how it's an unbreakable version of the Vigenere Cipher.</t>
  </si>
  <si>
    <t>In this activity, students will explain to one another why the one-time pad is unbreakable while the Vigenere, Ceaser, and Affine ciphers are not. In carrying through this discussion, students will realize that the One-Time pad relies on true randomness to generate its key. As more characters are added to the message, the level of randomness increases exponentially.</t>
  </si>
  <si>
    <t>Students Do: The Why and Why Not of One-Time Pads</t>
  </si>
  <si>
    <t>Thought Exercise</t>
  </si>
  <si>
    <t>Instructor Do: Review the Why and Why Not of One-Time Pads</t>
  </si>
  <si>
    <t>In his seciton, students will discuss the impracticalities of the one-time pad. In discussing this, they should realize that encryping massive amounts of information would in turn require a massively sized key. In learning this idea, the instructor will then be able to communicate the idea of "Good Enough Encryption" and "Pretty Good Privacy" (PGP).</t>
  </si>
  <si>
    <t>Instructor Do: The Near-Perfection of Public/Private Keys</t>
  </si>
  <si>
    <t>Instructor Do: Open SSL Demo</t>
  </si>
  <si>
    <t xml:space="preserve">Students Do: Sharing Public Keys, Hiding Private Keys </t>
  </si>
  <si>
    <t>Instructor Do: Review Sharing Public Keys, Hiding Private Keys</t>
  </si>
  <si>
    <t>Live Walkthrough</t>
  </si>
  <si>
    <t xml:space="preserve">Instructor Do: Facilitated Discussion </t>
  </si>
  <si>
    <t>In this section, the instructor will provide students a light warm-up, where they will re-articulate the differences between the Ceaser, Affine, and Vigenere Ciphers; the definition of a hash; and the concept of brute forcing key determination.</t>
  </si>
  <si>
    <t>Instructor Do: Intro to Digital Signatures</t>
  </si>
  <si>
    <t>Instructor Do: Digital Signatures Demo</t>
  </si>
  <si>
    <t>Students Do: Digital Signatures Exercise</t>
  </si>
  <si>
    <t>Instructor Do: Encryption vs. Authentication</t>
  </si>
  <si>
    <t>Instructor Do: Review Digital Signatures Exercise</t>
  </si>
  <si>
    <t>Instructor Do: Module Recap</t>
  </si>
  <si>
    <t>Students Do: Man In The Middle (Skit)</t>
  </si>
  <si>
    <t xml:space="preserve">In this section, instructors will introduce students to the concept of asymmetric cryptography. Students will become familiar with the notion of Public Key Infrastructure (PKI). </t>
  </si>
  <si>
    <t>Students will be shown how to generate a public and private key pair using the terminal.</t>
  </si>
  <si>
    <t xml:space="preserve">Students will break up into groups of three and use their public and private keys to encrypt and decrypt messages. They will also attempt to decrypt messages using the incorrect private key and see how this is prevented. </t>
  </si>
  <si>
    <t>Instructors will preview the idea of digital signatures  by first introducing the idea that encryption alone is not a sufficient way to guarantee protection. By forging identity, PKI can be taken advantage of by malicious users.</t>
  </si>
  <si>
    <t>Students will get a few moments to cement their understanding of Encryption vs Authentication, by doing a brief simulation of the man in the middle attack.</t>
  </si>
  <si>
    <t>Instructors will then formally introduce the idea of digital signatures. In doing so, the instructor will convey the idea of a certifying agency (CA) that verifies users prior to passing them along the chain.</t>
  </si>
  <si>
    <t>Instructor will show students how to generate a digital certificate using the command line.</t>
  </si>
  <si>
    <t>Students will generate a digital certificate and then use it in the context of a public-private key  to establish identity.</t>
  </si>
  <si>
    <t xml:space="preserve">Instructor will recap the key concepts covered over the course of the unit. </t>
  </si>
  <si>
    <t>Lesson Plan 4.2 - Time Tracker (Breaking Ciphers)</t>
  </si>
  <si>
    <t>Homework 4 (HashMe CLI)</t>
  </si>
  <si>
    <t>Lesson Plan 4.3 - Time Tracker (Perfect Encryption?)</t>
  </si>
  <si>
    <t>Instructor Do: Python Vowel Replacer with Dicts</t>
  </si>
  <si>
    <t>Students Do: Caesar's Minions</t>
  </si>
  <si>
    <t>Instructor Do: Caesar Cipher… In Code (Overview)</t>
  </si>
  <si>
    <t xml:space="preserve">Students Do: Planning Caesar's Attack </t>
  </si>
  <si>
    <t>Instructor Do: Review Planning Caesar's Attack</t>
  </si>
  <si>
    <t>In this section, the instructor will offer a light  "setup" of the proceeding Python implementation of the Caesar Cipher.</t>
  </si>
  <si>
    <t xml:space="preserve">Students will create complex code that fully matches the Caesar Cipher functionality, deals with dynamic keys, and handles the wrap-around problem. The final application will take in a string and a numeric key value and output an encoded string. </t>
  </si>
  <si>
    <t>Instructor Review: Python Dynamic Caesar Cipher</t>
  </si>
  <si>
    <t>Lesson Plan 4.1 - Time Tracker (The Caesar Cipher)</t>
  </si>
  <si>
    <t>Instructor Do: Intro to Encryption and Caesar Cipher</t>
  </si>
  <si>
    <t xml:space="preserve">Instructor will do a brief overview on the concept of encryption and decryption. They will talk about why encryption is important, offer a brief history,  describe what the Caesar cipher is and how it works. </t>
  </si>
  <si>
    <t>Students will be given an assortment of encoded messages that need to be decoded using a Caesar cipher key. They will use a web application that makes spinning the key easy.</t>
  </si>
  <si>
    <t>Instructor Do: Review the Caesar Cipher Decoder Ring</t>
  </si>
  <si>
    <t>Students will then spend a few moments planning the pseudocode for the Caesar implementation. The intention is for students to identify the 3-5 key steps in implementing the cipher.</t>
  </si>
  <si>
    <t>Instructor Do: Caesar's Vulnerabilities</t>
  </si>
  <si>
    <t>Students Do: The Barbarian's Got Mail</t>
  </si>
  <si>
    <t>Instructor Do: Review the Barbarian's Got Mail</t>
  </si>
  <si>
    <t>Instructor Do: Prelude Next Class</t>
  </si>
  <si>
    <t>Instructor will prelude the topic of "cracking" an encryption by introducing the notion of a malicious intruder obtaining a message without a key.</t>
  </si>
  <si>
    <t>Students will take time as partners to discuss "red-team" / "blue-team" response to obtaining a message without a key where the Caesar cipher is used. This provides them an opportunity to independently realize that the Caesar Cipher is subject to penetration by brute force cracking and defending against such attacks can go beyond simply using a different cipher.</t>
  </si>
  <si>
    <t>Instructor will introduce the idea that next class will cover the Vigenere and Affine cipher.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</si>
</sst>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rgb="FF000000"/>
      <name val="Calibri"/>
      <family val="2"/>
      <scheme val="minor"/>
    </font>
    <font>
      <sz val="11"/>
      <color theme="1"/>
      <name val="Calibri"/>
      <family val="2"/>
      <scheme val="minor"/>
    </font>
    <font>
      <sz val="11"/>
      <color theme="1"/>
      <name val="Calibri"/>
      <family val="2"/>
      <scheme val="minor"/>
    </font>
    <font>
      <b/>
      <sz val="11"/>
      <color rgb="FF000000"/>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b/>
      <sz val="11"/>
      <color theme="1"/>
      <name val="Calibri"/>
      <family val="2"/>
      <scheme val="minor"/>
    </font>
    <font>
      <b/>
      <u/>
      <sz val="11"/>
      <name val="Calibri"/>
      <family val="2"/>
      <scheme val="minor"/>
    </font>
    <font>
      <b/>
      <sz val="11"/>
      <name val="Calibri"/>
      <family val="2"/>
      <scheme val="minor"/>
    </font>
    <font>
      <sz val="11"/>
      <name val="Calibri"/>
      <family val="2"/>
      <scheme val="minor"/>
    </font>
    <font>
      <b/>
      <u/>
      <sz val="11"/>
      <color rgb="FF000000"/>
      <name val="Calibri"/>
      <family val="2"/>
      <scheme val="minor"/>
    </font>
  </fonts>
  <fills count="6">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7" tint="0.79998168889431442"/>
        <bgColor indexed="64"/>
      </patternFill>
    </fill>
  </fills>
  <borders count="1">
    <border>
      <left/>
      <right/>
      <top/>
      <bottom/>
      <diagonal/>
    </border>
  </borders>
  <cellStyleXfs count="4">
    <xf numFmtId="0" fontId="0" fillId="0" borderId="0"/>
    <xf numFmtId="0" fontId="4" fillId="2" borderId="0" applyNumberFormat="0" applyBorder="0" applyAlignment="0" applyProtection="0"/>
    <xf numFmtId="0" fontId="5" fillId="3" borderId="0" applyNumberFormat="0" applyBorder="0" applyAlignment="0" applyProtection="0"/>
    <xf numFmtId="0" fontId="6" fillId="4" borderId="0" applyNumberFormat="0" applyBorder="0" applyAlignment="0" applyProtection="0"/>
  </cellStyleXfs>
  <cellXfs count="70">
    <xf numFmtId="0" fontId="0" fillId="0" borderId="0" xfId="0"/>
    <xf numFmtId="18" fontId="3" fillId="0" borderId="0" xfId="0" applyNumberFormat="1" applyFont="1"/>
    <xf numFmtId="0" fontId="0" fillId="0" borderId="0" xfId="0"/>
    <xf numFmtId="20" fontId="0" fillId="0" borderId="0" xfId="0" applyNumberFormat="1"/>
    <xf numFmtId="0" fontId="3" fillId="0" borderId="0" xfId="0" applyFont="1"/>
    <xf numFmtId="18" fontId="3" fillId="0" borderId="0" xfId="0" applyNumberFormat="1" applyFont="1" applyFill="1"/>
    <xf numFmtId="0" fontId="3" fillId="0" borderId="0" xfId="0" applyFont="1" applyFill="1"/>
    <xf numFmtId="0" fontId="0" fillId="0" borderId="0" xfId="0" applyFill="1"/>
    <xf numFmtId="20" fontId="0" fillId="0" borderId="0" xfId="0" applyNumberFormat="1" applyFill="1"/>
    <xf numFmtId="0" fontId="2" fillId="0" borderId="0" xfId="0" applyFont="1" applyFill="1"/>
    <xf numFmtId="0" fontId="7" fillId="0" borderId="0" xfId="0" applyFont="1" applyFill="1"/>
    <xf numFmtId="18" fontId="7" fillId="0" borderId="0" xfId="0" applyNumberFormat="1" applyFont="1" applyFill="1"/>
    <xf numFmtId="20" fontId="2" fillId="0" borderId="0" xfId="0" applyNumberFormat="1" applyFont="1" applyFill="1"/>
    <xf numFmtId="0" fontId="2" fillId="0" borderId="0" xfId="2" applyFont="1" applyFill="1"/>
    <xf numFmtId="20" fontId="2" fillId="0" borderId="0" xfId="2" applyNumberFormat="1" applyFont="1" applyFill="1"/>
    <xf numFmtId="0" fontId="2" fillId="0" borderId="0" xfId="1" applyFont="1" applyFill="1"/>
    <xf numFmtId="20" fontId="2" fillId="0" borderId="0" xfId="1" applyNumberFormat="1" applyFont="1" applyFill="1"/>
    <xf numFmtId="18" fontId="7" fillId="0" borderId="0" xfId="2" applyNumberFormat="1" applyFont="1" applyFill="1"/>
    <xf numFmtId="0" fontId="7" fillId="0" borderId="0" xfId="2" applyFont="1" applyFill="1"/>
    <xf numFmtId="0" fontId="2" fillId="0" borderId="0" xfId="3" applyFont="1" applyFill="1"/>
    <xf numFmtId="20" fontId="2" fillId="0" borderId="0" xfId="3" applyNumberFormat="1" applyFont="1" applyFill="1"/>
    <xf numFmtId="0" fontId="1" fillId="0" borderId="0" xfId="0" applyFont="1" applyFill="1"/>
    <xf numFmtId="0" fontId="1" fillId="0" borderId="0" xfId="2" applyFont="1" applyFill="1"/>
    <xf numFmtId="0" fontId="9" fillId="0" borderId="0" xfId="0" applyFont="1" applyFill="1"/>
    <xf numFmtId="0" fontId="10" fillId="0" borderId="0" xfId="0" applyFont="1" applyFill="1"/>
    <xf numFmtId="18" fontId="9" fillId="0" borderId="0" xfId="0" applyNumberFormat="1" applyFont="1" applyFill="1"/>
    <xf numFmtId="20" fontId="10" fillId="0" borderId="0" xfId="0" applyNumberFormat="1" applyFont="1" applyFill="1"/>
    <xf numFmtId="18" fontId="9" fillId="0" borderId="0" xfId="2" applyNumberFormat="1" applyFont="1" applyFill="1"/>
    <xf numFmtId="0" fontId="9" fillId="0" borderId="0" xfId="2" applyFont="1" applyFill="1"/>
    <xf numFmtId="0" fontId="10" fillId="0" borderId="0" xfId="2" applyFont="1" applyFill="1"/>
    <xf numFmtId="20" fontId="10" fillId="0" borderId="0" xfId="2" applyNumberFormat="1" applyFont="1" applyFill="1"/>
    <xf numFmtId="0" fontId="9" fillId="0" borderId="0" xfId="1" applyFont="1" applyFill="1"/>
    <xf numFmtId="0" fontId="10" fillId="0" borderId="0" xfId="1" applyFont="1" applyFill="1"/>
    <xf numFmtId="20" fontId="10" fillId="0" borderId="0" xfId="1" applyNumberFormat="1" applyFont="1" applyFill="1"/>
    <xf numFmtId="0" fontId="6" fillId="0" borderId="0" xfId="3" applyFill="1"/>
    <xf numFmtId="20" fontId="6" fillId="0" borderId="0" xfId="3" applyNumberFormat="1" applyFill="1"/>
    <xf numFmtId="0" fontId="4" fillId="0" borderId="0" xfId="1" applyFill="1"/>
    <xf numFmtId="20" fontId="4" fillId="0" borderId="0" xfId="1" applyNumberFormat="1" applyFill="1"/>
    <xf numFmtId="0" fontId="10" fillId="0" borderId="0" xfId="3" applyFont="1" applyFill="1"/>
    <xf numFmtId="20" fontId="10" fillId="0" borderId="0" xfId="3" applyNumberFormat="1" applyFont="1" applyFill="1"/>
    <xf numFmtId="0" fontId="0" fillId="0" borderId="0" xfId="0" applyAlignment="1">
      <alignment wrapText="1"/>
    </xf>
    <xf numFmtId="0" fontId="0" fillId="0" borderId="0" xfId="0" applyFill="1" applyAlignment="1">
      <alignment wrapText="1"/>
    </xf>
    <xf numFmtId="18" fontId="9" fillId="5" borderId="0" xfId="2" applyNumberFormat="1" applyFont="1" applyFill="1"/>
    <xf numFmtId="0" fontId="9" fillId="5" borderId="0" xfId="2" applyFont="1" applyFill="1"/>
    <xf numFmtId="0" fontId="10" fillId="5" borderId="0" xfId="0" applyFont="1" applyFill="1"/>
    <xf numFmtId="20" fontId="10" fillId="5" borderId="0" xfId="0" applyNumberFormat="1" applyFont="1" applyFill="1"/>
    <xf numFmtId="0" fontId="0" fillId="5" borderId="0" xfId="0" applyFill="1" applyAlignment="1">
      <alignment wrapText="1"/>
    </xf>
    <xf numFmtId="0" fontId="0" fillId="5" borderId="0" xfId="0" applyFill="1"/>
    <xf numFmtId="0" fontId="10" fillId="5" borderId="0" xfId="3" applyFont="1" applyFill="1"/>
    <xf numFmtId="20" fontId="10" fillId="5" borderId="0" xfId="3" applyNumberFormat="1" applyFont="1" applyFill="1"/>
    <xf numFmtId="18" fontId="9" fillId="5" borderId="0" xfId="0" applyNumberFormat="1" applyFont="1" applyFill="1"/>
    <xf numFmtId="0" fontId="9" fillId="5" borderId="0" xfId="0" applyFont="1" applyFill="1"/>
    <xf numFmtId="18" fontId="7" fillId="5" borderId="0" xfId="2" applyNumberFormat="1" applyFont="1" applyFill="1"/>
    <xf numFmtId="20" fontId="0" fillId="5" borderId="0" xfId="0" applyNumberFormat="1" applyFill="1"/>
    <xf numFmtId="18" fontId="3" fillId="5" borderId="0" xfId="0" applyNumberFormat="1" applyFont="1" applyFill="1"/>
    <xf numFmtId="0" fontId="3" fillId="5" borderId="0" xfId="0" applyFont="1" applyFill="1"/>
    <xf numFmtId="18" fontId="4" fillId="0" borderId="0" xfId="1" applyNumberFormat="1" applyFill="1"/>
    <xf numFmtId="0" fontId="11" fillId="0" borderId="0" xfId="0" applyFont="1" applyAlignment="1"/>
    <xf numFmtId="0" fontId="3" fillId="0" borderId="0" xfId="0" applyFont="1" applyAlignment="1">
      <alignment wrapText="1"/>
    </xf>
    <xf numFmtId="18" fontId="10" fillId="0" borderId="0" xfId="2" applyNumberFormat="1" applyFont="1" applyFill="1"/>
    <xf numFmtId="18" fontId="10" fillId="0" borderId="0" xfId="1" applyNumberFormat="1" applyFont="1" applyFill="1"/>
    <xf numFmtId="18" fontId="10" fillId="0" borderId="0" xfId="0" applyNumberFormat="1" applyFont="1" applyFill="1"/>
    <xf numFmtId="18" fontId="10" fillId="5" borderId="0" xfId="2" applyNumberFormat="1" applyFont="1" applyFill="1"/>
    <xf numFmtId="0" fontId="10" fillId="5" borderId="0" xfId="1" applyFont="1" applyFill="1"/>
    <xf numFmtId="0" fontId="10" fillId="5" borderId="0" xfId="2" applyFont="1" applyFill="1"/>
    <xf numFmtId="0" fontId="7" fillId="5" borderId="0" xfId="2" applyFont="1" applyFill="1"/>
    <xf numFmtId="0" fontId="10" fillId="0" borderId="0" xfId="0" applyFont="1" applyFill="1" applyAlignment="1">
      <alignment wrapText="1"/>
    </xf>
    <xf numFmtId="0" fontId="8" fillId="0" borderId="0" xfId="0" applyFont="1" applyFill="1" applyAlignment="1">
      <alignment horizontal="center"/>
    </xf>
    <xf numFmtId="0" fontId="11" fillId="0" borderId="0" xfId="0" applyFont="1" applyAlignment="1">
      <alignment horizontal="left"/>
    </xf>
    <xf numFmtId="0" fontId="0" fillId="0" borderId="0" xfId="0" applyAlignment="1">
      <alignment horizontal="left" wrapText="1"/>
    </xf>
  </cellXfs>
  <cellStyles count="4">
    <cellStyle name="Bad" xfId="1" builtinId="27"/>
    <cellStyle name="Good" xfId="3" builtinId="26"/>
    <cellStyle name="Neutral" xfId="2" builtinId="2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1"/>
  <sheetViews>
    <sheetView zoomScale="150" zoomScaleNormal="85" workbookViewId="0">
      <selection activeCell="G15" sqref="G15"/>
    </sheetView>
  </sheetViews>
  <sheetFormatPr baseColWidth="10" defaultColWidth="9.1640625" defaultRowHeight="15" x14ac:dyDescent="0.2"/>
  <cols>
    <col min="1" max="1" width="11.6640625" style="2" customWidth="1"/>
    <col min="2" max="2" width="10.33203125" style="2" customWidth="1"/>
    <col min="3" max="3" width="83.33203125" style="2" customWidth="1"/>
    <col min="4" max="4" width="9.1640625" style="2" customWidth="1"/>
    <col min="5" max="5" width="19.5" style="2" customWidth="1"/>
    <col min="6" max="6" width="24.1640625" style="2" customWidth="1"/>
    <col min="7" max="7" width="16.33203125" style="2" customWidth="1"/>
    <col min="8" max="8" width="61.1640625" style="2" customWidth="1"/>
    <col min="9" max="16384" width="9.1640625" style="2"/>
  </cols>
  <sheetData>
    <row r="1" spans="1:16" x14ac:dyDescent="0.2">
      <c r="A1" s="67" t="s">
        <v>122</v>
      </c>
      <c r="B1" s="67"/>
      <c r="C1" s="67"/>
      <c r="D1" s="67"/>
      <c r="E1" s="67"/>
      <c r="F1" s="67"/>
      <c r="G1" s="67"/>
      <c r="H1" s="67"/>
    </row>
    <row r="2" spans="1:16" x14ac:dyDescent="0.2">
      <c r="A2" s="23" t="s">
        <v>21</v>
      </c>
      <c r="B2" s="23" t="s">
        <v>2</v>
      </c>
      <c r="C2" s="23" t="s">
        <v>0</v>
      </c>
      <c r="D2" s="23" t="s">
        <v>1</v>
      </c>
      <c r="E2" s="23" t="s">
        <v>17</v>
      </c>
      <c r="F2" s="23" t="s">
        <v>11</v>
      </c>
      <c r="G2" s="23" t="s">
        <v>12</v>
      </c>
      <c r="H2" s="23" t="s">
        <v>13</v>
      </c>
    </row>
    <row r="3" spans="1:16" ht="45" x14ac:dyDescent="0.2">
      <c r="A3" s="25">
        <v>0.77083333333333304</v>
      </c>
      <c r="B3" s="23">
        <v>1</v>
      </c>
      <c r="C3" s="24" t="s">
        <v>123</v>
      </c>
      <c r="D3" s="26">
        <v>1.0416666666666666E-2</v>
      </c>
      <c r="E3" s="24" t="s">
        <v>23</v>
      </c>
      <c r="F3" s="24" t="s">
        <v>22</v>
      </c>
      <c r="G3" s="24" t="s">
        <v>20</v>
      </c>
      <c r="H3" s="41" t="s">
        <v>124</v>
      </c>
    </row>
    <row r="4" spans="1:16" s="47" customFormat="1" ht="45" x14ac:dyDescent="0.2">
      <c r="A4" s="50">
        <f t="shared" ref="A4:A21" si="0">D3+A3</f>
        <v>0.78124999999999967</v>
      </c>
      <c r="B4" s="51">
        <f t="shared" ref="B4:B21" si="1">B3+1</f>
        <v>2</v>
      </c>
      <c r="C4" s="44" t="s">
        <v>115</v>
      </c>
      <c r="D4" s="45">
        <v>6.9444444444444441E-3</v>
      </c>
      <c r="E4" s="44" t="s">
        <v>18</v>
      </c>
      <c r="F4" s="44" t="s">
        <v>24</v>
      </c>
      <c r="G4" s="44" t="s">
        <v>26</v>
      </c>
      <c r="H4" s="46" t="s">
        <v>125</v>
      </c>
    </row>
    <row r="5" spans="1:16" ht="30" x14ac:dyDescent="0.2">
      <c r="A5" s="27">
        <f t="shared" si="0"/>
        <v>0.78819444444444409</v>
      </c>
      <c r="B5" s="28">
        <f t="shared" si="1"/>
        <v>3</v>
      </c>
      <c r="C5" s="29" t="s">
        <v>126</v>
      </c>
      <c r="D5" s="30">
        <v>3.472222222222222E-3</v>
      </c>
      <c r="E5" s="29" t="s">
        <v>19</v>
      </c>
      <c r="F5" s="24" t="s">
        <v>25</v>
      </c>
      <c r="G5" s="24"/>
      <c r="H5" s="41" t="s">
        <v>27</v>
      </c>
    </row>
    <row r="6" spans="1:16" s="7" customFormat="1" ht="30" x14ac:dyDescent="0.2">
      <c r="A6" s="27">
        <f t="shared" si="0"/>
        <v>0.7916666666666663</v>
      </c>
      <c r="B6" s="28">
        <f t="shared" si="1"/>
        <v>4</v>
      </c>
      <c r="C6" s="7" t="s">
        <v>116</v>
      </c>
      <c r="D6" s="8">
        <v>3.472222222222222E-3</v>
      </c>
      <c r="E6" s="7" t="s">
        <v>23</v>
      </c>
      <c r="F6" s="7" t="s">
        <v>22</v>
      </c>
      <c r="G6" s="7" t="s">
        <v>20</v>
      </c>
      <c r="H6" s="41" t="s">
        <v>119</v>
      </c>
    </row>
    <row r="7" spans="1:16" s="47" customFormat="1" ht="45" x14ac:dyDescent="0.2">
      <c r="A7" s="42">
        <f t="shared" si="0"/>
        <v>0.79513888888888851</v>
      </c>
      <c r="B7" s="43">
        <f t="shared" si="1"/>
        <v>5</v>
      </c>
      <c r="C7" s="47" t="s">
        <v>117</v>
      </c>
      <c r="D7" s="53">
        <v>4.8611111111111112E-3</v>
      </c>
      <c r="E7" s="47" t="s">
        <v>18</v>
      </c>
      <c r="F7" s="47" t="s">
        <v>85</v>
      </c>
      <c r="G7" s="47" t="s">
        <v>26</v>
      </c>
      <c r="H7" s="46" t="s">
        <v>127</v>
      </c>
    </row>
    <row r="8" spans="1:16" x14ac:dyDescent="0.2">
      <c r="A8" s="27">
        <f t="shared" si="0"/>
        <v>0.7999999999999996</v>
      </c>
      <c r="B8" s="28">
        <f t="shared" si="1"/>
        <v>6</v>
      </c>
      <c r="C8" s="2" t="s">
        <v>118</v>
      </c>
      <c r="D8" s="3">
        <v>3.472222222222222E-3</v>
      </c>
      <c r="E8" s="2" t="s">
        <v>23</v>
      </c>
      <c r="F8" s="2" t="s">
        <v>25</v>
      </c>
      <c r="H8" s="40"/>
    </row>
    <row r="9" spans="1:16" s="7" customFormat="1" ht="30" x14ac:dyDescent="0.2">
      <c r="A9" s="27">
        <f t="shared" si="0"/>
        <v>0.80347222222222181</v>
      </c>
      <c r="B9" s="28">
        <f t="shared" si="1"/>
        <v>7</v>
      </c>
      <c r="C9" s="24" t="s">
        <v>28</v>
      </c>
      <c r="D9" s="26">
        <v>8.3333333333333332E-3</v>
      </c>
      <c r="E9" s="24" t="s">
        <v>18</v>
      </c>
      <c r="F9" s="24" t="s">
        <v>15</v>
      </c>
      <c r="G9" s="24" t="s">
        <v>30</v>
      </c>
      <c r="H9" s="41" t="s">
        <v>29</v>
      </c>
    </row>
    <row r="10" spans="1:16" x14ac:dyDescent="0.2">
      <c r="A10" s="27">
        <f t="shared" si="0"/>
        <v>0.81180555555555511</v>
      </c>
      <c r="B10" s="28">
        <f t="shared" si="1"/>
        <v>8</v>
      </c>
      <c r="C10" s="24" t="s">
        <v>33</v>
      </c>
      <c r="D10" s="26">
        <v>6.9444444444444441E-3</v>
      </c>
      <c r="E10" s="38" t="s">
        <v>19</v>
      </c>
      <c r="F10" s="24" t="s">
        <v>31</v>
      </c>
      <c r="G10" s="24"/>
      <c r="H10" s="41"/>
    </row>
    <row r="11" spans="1:16" ht="30" x14ac:dyDescent="0.2">
      <c r="A11" s="27">
        <f t="shared" si="0"/>
        <v>0.81874999999999953</v>
      </c>
      <c r="B11" s="28">
        <f t="shared" si="1"/>
        <v>9</v>
      </c>
      <c r="C11" s="38" t="s">
        <v>114</v>
      </c>
      <c r="D11" s="39">
        <v>6.9444444444444441E-3</v>
      </c>
      <c r="E11" s="38" t="s">
        <v>23</v>
      </c>
      <c r="F11" s="24" t="s">
        <v>31</v>
      </c>
      <c r="G11" s="24" t="s">
        <v>20</v>
      </c>
      <c r="H11" s="41" t="s">
        <v>32</v>
      </c>
    </row>
    <row r="12" spans="1:16" s="47" customFormat="1" ht="45" x14ac:dyDescent="0.2">
      <c r="A12" s="42">
        <f t="shared" si="0"/>
        <v>0.82569444444444395</v>
      </c>
      <c r="B12" s="43">
        <f t="shared" si="1"/>
        <v>10</v>
      </c>
      <c r="C12" s="48" t="s">
        <v>34</v>
      </c>
      <c r="D12" s="49">
        <v>1.0416666666666666E-2</v>
      </c>
      <c r="E12" s="48" t="s">
        <v>18</v>
      </c>
      <c r="F12" s="44" t="s">
        <v>35</v>
      </c>
      <c r="G12" s="44" t="s">
        <v>26</v>
      </c>
      <c r="H12" s="46" t="s">
        <v>36</v>
      </c>
    </row>
    <row r="13" spans="1:16" x14ac:dyDescent="0.2">
      <c r="A13" s="27">
        <f t="shared" si="0"/>
        <v>0.83611111111111058</v>
      </c>
      <c r="B13" s="28">
        <f t="shared" si="1"/>
        <v>11</v>
      </c>
      <c r="C13" s="24" t="s">
        <v>37</v>
      </c>
      <c r="D13" s="26">
        <v>6.9444444444444441E-3</v>
      </c>
      <c r="E13" s="24" t="s">
        <v>19</v>
      </c>
      <c r="F13" s="24" t="s">
        <v>31</v>
      </c>
      <c r="G13" s="24"/>
      <c r="H13" s="41"/>
      <c r="L13" s="5"/>
      <c r="M13" s="6"/>
      <c r="N13" s="7"/>
      <c r="O13" s="8"/>
      <c r="P13" s="7"/>
    </row>
    <row r="14" spans="1:16" x14ac:dyDescent="0.2">
      <c r="A14" s="27">
        <f t="shared" si="0"/>
        <v>0.843055555555555</v>
      </c>
      <c r="B14" s="28">
        <f t="shared" si="1"/>
        <v>12</v>
      </c>
      <c r="C14" s="24" t="s">
        <v>3</v>
      </c>
      <c r="D14" s="26">
        <v>1.0416666666666666E-2</v>
      </c>
      <c r="E14" s="24"/>
      <c r="F14" s="24"/>
      <c r="G14" s="24"/>
      <c r="H14" s="41"/>
      <c r="N14" s="3"/>
    </row>
    <row r="15" spans="1:16" ht="60" x14ac:dyDescent="0.2">
      <c r="A15" s="27">
        <f t="shared" si="0"/>
        <v>0.85347222222222163</v>
      </c>
      <c r="B15" s="28">
        <f t="shared" si="1"/>
        <v>13</v>
      </c>
      <c r="C15" s="29" t="s">
        <v>39</v>
      </c>
      <c r="D15" s="30">
        <v>1.7361111111111112E-2</v>
      </c>
      <c r="E15" s="29" t="s">
        <v>18</v>
      </c>
      <c r="F15" s="24" t="s">
        <v>15</v>
      </c>
      <c r="G15" s="24" t="s">
        <v>30</v>
      </c>
      <c r="H15" s="41" t="s">
        <v>120</v>
      </c>
    </row>
    <row r="16" spans="1:16" s="7" customFormat="1" x14ac:dyDescent="0.2">
      <c r="A16" s="27">
        <f t="shared" si="0"/>
        <v>0.87083333333333279</v>
      </c>
      <c r="B16" s="28">
        <f t="shared" si="1"/>
        <v>14</v>
      </c>
      <c r="C16" s="24" t="s">
        <v>121</v>
      </c>
      <c r="D16" s="26">
        <v>6.9444444444444441E-3</v>
      </c>
      <c r="E16" s="24" t="s">
        <v>19</v>
      </c>
      <c r="F16" s="24" t="s">
        <v>31</v>
      </c>
      <c r="G16" s="24"/>
      <c r="H16" s="41"/>
    </row>
    <row r="17" spans="1:8" s="7" customFormat="1" ht="30" x14ac:dyDescent="0.2">
      <c r="A17" s="27">
        <f t="shared" si="0"/>
        <v>0.87777777777777721</v>
      </c>
      <c r="B17" s="28">
        <f t="shared" si="1"/>
        <v>15</v>
      </c>
      <c r="C17" s="24" t="s">
        <v>128</v>
      </c>
      <c r="D17" s="8">
        <v>3.472222222222222E-3</v>
      </c>
      <c r="E17" s="24" t="s">
        <v>23</v>
      </c>
      <c r="F17" s="24" t="s">
        <v>22</v>
      </c>
      <c r="G17" s="24" t="s">
        <v>20</v>
      </c>
      <c r="H17" s="66" t="s">
        <v>132</v>
      </c>
    </row>
    <row r="18" spans="1:8" s="47" customFormat="1" ht="75" x14ac:dyDescent="0.2">
      <c r="A18" s="52">
        <f t="shared" si="0"/>
        <v>0.88124999999999942</v>
      </c>
      <c r="B18" s="65">
        <f t="shared" si="1"/>
        <v>16</v>
      </c>
      <c r="C18" s="44" t="s">
        <v>129</v>
      </c>
      <c r="D18" s="53">
        <v>1.0416666666666666E-2</v>
      </c>
      <c r="E18" s="47" t="s">
        <v>18</v>
      </c>
      <c r="F18" s="47" t="s">
        <v>38</v>
      </c>
      <c r="G18" s="47" t="s">
        <v>26</v>
      </c>
      <c r="H18" s="46" t="s">
        <v>133</v>
      </c>
    </row>
    <row r="19" spans="1:8" s="7" customFormat="1" x14ac:dyDescent="0.2">
      <c r="A19" s="11">
        <f t="shared" si="0"/>
        <v>0.89166666666666605</v>
      </c>
      <c r="B19" s="10">
        <f t="shared" si="1"/>
        <v>17</v>
      </c>
      <c r="C19" s="7" t="s">
        <v>130</v>
      </c>
      <c r="D19" s="8">
        <v>3.472222222222222E-3</v>
      </c>
      <c r="H19" s="41"/>
    </row>
    <row r="20" spans="1:8" ht="30" x14ac:dyDescent="0.2">
      <c r="A20" s="11">
        <f t="shared" si="0"/>
        <v>0.89513888888888826</v>
      </c>
      <c r="B20" s="10">
        <f t="shared" si="1"/>
        <v>18</v>
      </c>
      <c r="C20" s="24" t="s">
        <v>131</v>
      </c>
      <c r="D20" s="3">
        <v>3.472222222222222E-3</v>
      </c>
      <c r="E20" s="24" t="s">
        <v>23</v>
      </c>
      <c r="F20" s="24" t="s">
        <v>22</v>
      </c>
      <c r="G20" s="24" t="s">
        <v>20</v>
      </c>
      <c r="H20" s="40" t="s">
        <v>134</v>
      </c>
    </row>
    <row r="21" spans="1:8" x14ac:dyDescent="0.2">
      <c r="A21" s="11">
        <f t="shared" si="0"/>
        <v>0.89861111111111047</v>
      </c>
      <c r="B21" s="10">
        <f t="shared" si="1"/>
        <v>19</v>
      </c>
      <c r="C21" s="32" t="s">
        <v>53</v>
      </c>
      <c r="D21" s="3"/>
    </row>
    <row r="22" spans="1:8" x14ac:dyDescent="0.2">
      <c r="A22" s="1"/>
      <c r="B22" s="4"/>
      <c r="C22" s="32"/>
      <c r="D22" s="3"/>
    </row>
    <row r="23" spans="1:8" x14ac:dyDescent="0.2">
      <c r="A23" s="1"/>
      <c r="B23" s="4"/>
      <c r="D23" s="3"/>
    </row>
    <row r="24" spans="1:8" x14ac:dyDescent="0.2">
      <c r="A24" s="1"/>
      <c r="B24" s="4"/>
      <c r="D24" s="3"/>
    </row>
    <row r="25" spans="1:8" x14ac:dyDescent="0.2">
      <c r="A25" s="1"/>
      <c r="B25" s="6"/>
      <c r="C25" s="7"/>
      <c r="D25" s="7"/>
      <c r="E25" s="7"/>
      <c r="F25" s="7"/>
      <c r="G25" s="7"/>
      <c r="H25" s="7"/>
    </row>
    <row r="26" spans="1:8" x14ac:dyDescent="0.2">
      <c r="A26" s="1"/>
      <c r="B26" s="6"/>
      <c r="C26" s="7"/>
      <c r="D26" s="7"/>
      <c r="E26" s="7"/>
      <c r="F26" s="7"/>
      <c r="G26" s="7"/>
      <c r="H26" s="7"/>
    </row>
    <row r="27" spans="1:8" s="7" customFormat="1" x14ac:dyDescent="0.2">
      <c r="A27" s="5"/>
      <c r="B27" s="6"/>
      <c r="C27" s="24"/>
      <c r="D27" s="26"/>
      <c r="E27" s="32"/>
      <c r="F27" s="24"/>
      <c r="G27" s="24"/>
      <c r="H27" s="41"/>
    </row>
    <row r="28" spans="1:8" s="7" customFormat="1" x14ac:dyDescent="0.2">
      <c r="A28" s="5"/>
      <c r="B28" s="6"/>
      <c r="C28" s="24"/>
      <c r="D28" s="26"/>
      <c r="E28" s="24"/>
      <c r="F28" s="24"/>
      <c r="G28" s="24"/>
      <c r="H28" s="41"/>
    </row>
    <row r="29" spans="1:8" s="7" customFormat="1" x14ac:dyDescent="0.2">
      <c r="A29" s="5"/>
      <c r="B29" s="6"/>
      <c r="C29" s="24"/>
      <c r="D29" s="26"/>
      <c r="E29" s="24"/>
      <c r="F29" s="24"/>
      <c r="G29" s="24"/>
      <c r="H29" s="41"/>
    </row>
    <row r="30" spans="1:8" s="7" customFormat="1" x14ac:dyDescent="0.2">
      <c r="A30" s="5"/>
      <c r="B30" s="6"/>
      <c r="C30" s="24"/>
      <c r="D30" s="8"/>
    </row>
    <row r="31" spans="1:8" s="7" customFormat="1" x14ac:dyDescent="0.2">
      <c r="A31" s="5"/>
      <c r="B31" s="5"/>
      <c r="C31" s="24"/>
      <c r="D31" s="26"/>
      <c r="E31" s="24"/>
      <c r="F31" s="24"/>
      <c r="G31" s="24"/>
      <c r="H31" s="41"/>
    </row>
    <row r="32" spans="1:8" x14ac:dyDescent="0.2">
      <c r="B32" s="7"/>
      <c r="C32" s="24"/>
      <c r="D32" s="26"/>
      <c r="E32" s="24"/>
      <c r="F32" s="24"/>
      <c r="G32" s="24"/>
      <c r="H32" s="41"/>
    </row>
    <row r="33" spans="2:8" x14ac:dyDescent="0.2">
      <c r="B33" s="7"/>
      <c r="C33" s="29"/>
      <c r="D33" s="30"/>
      <c r="E33" s="29"/>
      <c r="F33" s="24"/>
      <c r="G33" s="24"/>
      <c r="H33" s="41"/>
    </row>
    <row r="34" spans="2:8" x14ac:dyDescent="0.2">
      <c r="B34" s="7"/>
      <c r="C34" s="24"/>
      <c r="D34" s="26"/>
      <c r="E34" s="24"/>
      <c r="F34" s="24"/>
      <c r="G34" s="24"/>
      <c r="H34" s="41"/>
    </row>
    <row r="35" spans="2:8" x14ac:dyDescent="0.2">
      <c r="B35" s="7"/>
      <c r="C35" s="24"/>
      <c r="D35" s="26"/>
      <c r="E35" s="32"/>
      <c r="F35" s="24"/>
      <c r="G35" s="24"/>
      <c r="H35" s="41"/>
    </row>
    <row r="36" spans="2:8" x14ac:dyDescent="0.2">
      <c r="B36" s="7"/>
      <c r="C36" s="24"/>
      <c r="D36" s="26"/>
      <c r="E36" s="24"/>
      <c r="F36" s="24"/>
      <c r="G36" s="24"/>
      <c r="H36" s="41"/>
    </row>
    <row r="37" spans="2:8" x14ac:dyDescent="0.2">
      <c r="B37" s="7"/>
      <c r="C37" s="24"/>
      <c r="D37" s="26"/>
      <c r="E37" s="24"/>
      <c r="F37" s="24"/>
      <c r="G37" s="24"/>
      <c r="H37" s="41"/>
    </row>
    <row r="38" spans="2:8" x14ac:dyDescent="0.2">
      <c r="B38" s="7"/>
      <c r="C38" s="24"/>
      <c r="D38" s="8"/>
      <c r="E38" s="7"/>
      <c r="F38" s="7"/>
      <c r="G38" s="7"/>
      <c r="H38" s="7"/>
    </row>
    <row r="39" spans="2:8" x14ac:dyDescent="0.2">
      <c r="B39" s="7"/>
      <c r="C39" s="7"/>
      <c r="D39" s="7"/>
      <c r="E39" s="7"/>
      <c r="F39" s="7"/>
      <c r="G39" s="7"/>
      <c r="H39" s="7"/>
    </row>
    <row r="40" spans="2:8" x14ac:dyDescent="0.2">
      <c r="B40" s="7"/>
      <c r="C40" s="7"/>
      <c r="D40" s="7"/>
      <c r="E40" s="7"/>
      <c r="F40" s="7"/>
      <c r="G40" s="7"/>
      <c r="H40" s="7"/>
    </row>
    <row r="41" spans="2:8" x14ac:dyDescent="0.2">
      <c r="B41" s="7"/>
      <c r="C41" s="7"/>
      <c r="D41" s="7"/>
      <c r="E41" s="7"/>
      <c r="F41" s="7"/>
      <c r="G41" s="7"/>
      <c r="H41" s="7"/>
    </row>
    <row r="42" spans="2:8" x14ac:dyDescent="0.2">
      <c r="B42" s="7"/>
      <c r="C42" s="7"/>
      <c r="D42" s="7"/>
      <c r="E42" s="7"/>
      <c r="F42" s="7"/>
      <c r="G42" s="7"/>
      <c r="H42" s="7"/>
    </row>
    <row r="43" spans="2:8" x14ac:dyDescent="0.2">
      <c r="B43" s="7"/>
      <c r="C43" s="7"/>
      <c r="D43" s="7"/>
      <c r="E43" s="7"/>
      <c r="F43" s="7"/>
      <c r="G43" s="7"/>
      <c r="H43" s="7"/>
    </row>
    <row r="44" spans="2:8" x14ac:dyDescent="0.2">
      <c r="B44" s="7"/>
      <c r="C44" s="7"/>
      <c r="D44" s="7"/>
      <c r="E44" s="7"/>
      <c r="F44" s="7"/>
      <c r="G44" s="7"/>
      <c r="H44" s="7"/>
    </row>
    <row r="45" spans="2:8" x14ac:dyDescent="0.2">
      <c r="B45" s="7"/>
      <c r="C45" s="7"/>
      <c r="D45" s="7"/>
      <c r="E45" s="7"/>
      <c r="F45" s="7"/>
      <c r="G45" s="7"/>
      <c r="H45" s="7"/>
    </row>
    <row r="46" spans="2:8" x14ac:dyDescent="0.2">
      <c r="B46" s="7"/>
      <c r="C46" s="7"/>
      <c r="D46" s="7"/>
      <c r="E46" s="7"/>
      <c r="F46" s="7"/>
      <c r="G46" s="7"/>
      <c r="H46" s="7"/>
    </row>
    <row r="47" spans="2:8" x14ac:dyDescent="0.2">
      <c r="B47" s="7"/>
      <c r="C47" s="7"/>
      <c r="D47" s="7"/>
      <c r="E47" s="7"/>
      <c r="F47" s="7"/>
      <c r="G47" s="7"/>
      <c r="H47" s="7"/>
    </row>
    <row r="48" spans="2:8" x14ac:dyDescent="0.2">
      <c r="B48" s="7"/>
      <c r="C48" s="7"/>
      <c r="D48" s="7"/>
      <c r="E48" s="7"/>
      <c r="F48" s="7"/>
      <c r="G48" s="7"/>
      <c r="H48" s="7"/>
    </row>
    <row r="49" spans="2:8" x14ac:dyDescent="0.2">
      <c r="B49" s="7"/>
      <c r="C49" s="7"/>
      <c r="D49" s="7"/>
      <c r="E49" s="7"/>
      <c r="F49" s="7"/>
      <c r="G49" s="7"/>
      <c r="H49" s="7"/>
    </row>
    <row r="50" spans="2:8" x14ac:dyDescent="0.2">
      <c r="B50" s="7"/>
      <c r="C50" s="7"/>
      <c r="D50" s="7"/>
      <c r="E50" s="7"/>
      <c r="F50" s="7"/>
      <c r="G50" s="7"/>
      <c r="H50" s="7"/>
    </row>
    <row r="51" spans="2:8" x14ac:dyDescent="0.2">
      <c r="B51" s="7"/>
      <c r="C51" s="7"/>
      <c r="D51" s="7"/>
      <c r="E51" s="7"/>
      <c r="F51" s="7"/>
      <c r="G51" s="7"/>
      <c r="H51" s="7"/>
    </row>
  </sheetData>
  <mergeCells count="1">
    <mergeCell ref="A1:H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9"/>
  <sheetViews>
    <sheetView zoomScale="115" zoomScaleNormal="115" workbookViewId="0">
      <selection activeCell="C11" sqref="C11"/>
    </sheetView>
  </sheetViews>
  <sheetFormatPr baseColWidth="10" defaultColWidth="9.1640625" defaultRowHeight="15" x14ac:dyDescent="0.2"/>
  <cols>
    <col min="1" max="2" width="10.33203125" style="2" customWidth="1"/>
    <col min="3" max="3" width="55.5" style="2" customWidth="1"/>
    <col min="4" max="4" width="9.1640625" style="2" customWidth="1"/>
    <col min="5" max="5" width="16.83203125" style="2" bestFit="1" customWidth="1"/>
    <col min="6" max="6" width="29.33203125" style="2" bestFit="1" customWidth="1"/>
    <col min="7" max="7" width="18.83203125" style="2" customWidth="1"/>
    <col min="8" max="8" width="45.5" style="2" customWidth="1"/>
    <col min="9" max="16384" width="9.1640625" style="2"/>
  </cols>
  <sheetData>
    <row r="1" spans="1:16" x14ac:dyDescent="0.2">
      <c r="A1" s="67" t="s">
        <v>111</v>
      </c>
      <c r="B1" s="67"/>
      <c r="C1" s="67"/>
      <c r="D1" s="67"/>
      <c r="E1" s="67"/>
      <c r="F1" s="67"/>
      <c r="G1" s="67"/>
      <c r="H1" s="67"/>
    </row>
    <row r="2" spans="1:16" x14ac:dyDescent="0.2">
      <c r="A2" s="23" t="s">
        <v>21</v>
      </c>
      <c r="B2" s="23" t="s">
        <v>2</v>
      </c>
      <c r="C2" s="23" t="s">
        <v>0</v>
      </c>
      <c r="D2" s="23" t="s">
        <v>1</v>
      </c>
      <c r="E2" s="23" t="s">
        <v>17</v>
      </c>
      <c r="F2" s="23" t="s">
        <v>11</v>
      </c>
      <c r="G2" s="23" t="s">
        <v>12</v>
      </c>
      <c r="H2" s="23" t="s">
        <v>13</v>
      </c>
    </row>
    <row r="3" spans="1:16" ht="60" x14ac:dyDescent="0.2">
      <c r="A3" s="11">
        <v>0.77083333333333304</v>
      </c>
      <c r="B3" s="2">
        <v>1</v>
      </c>
      <c r="C3" s="2" t="s">
        <v>4</v>
      </c>
      <c r="D3" s="3">
        <v>6.9444444444444441E-3</v>
      </c>
      <c r="E3" s="2" t="s">
        <v>23</v>
      </c>
      <c r="F3" s="2" t="s">
        <v>22</v>
      </c>
      <c r="G3" s="2" t="s">
        <v>20</v>
      </c>
      <c r="H3" s="40" t="s">
        <v>41</v>
      </c>
    </row>
    <row r="4" spans="1:16" s="47" customFormat="1" ht="75" x14ac:dyDescent="0.2">
      <c r="A4" s="52">
        <f>D3+A3</f>
        <v>0.77777777777777746</v>
      </c>
      <c r="B4" s="47">
        <f>B3+1</f>
        <v>2</v>
      </c>
      <c r="C4" s="47" t="s">
        <v>44</v>
      </c>
      <c r="D4" s="53">
        <v>6.9444444444444441E-3</v>
      </c>
      <c r="E4" s="47" t="s">
        <v>18</v>
      </c>
      <c r="F4" s="47" t="s">
        <v>38</v>
      </c>
      <c r="G4" s="47" t="s">
        <v>26</v>
      </c>
      <c r="H4" s="46" t="s">
        <v>56</v>
      </c>
    </row>
    <row r="5" spans="1:16" x14ac:dyDescent="0.2">
      <c r="A5" s="17">
        <f t="shared" ref="A5:A12" si="0">D4+A4</f>
        <v>0.78472222222222188</v>
      </c>
      <c r="B5" s="2">
        <f t="shared" ref="B5:B17" si="1">B4+1</f>
        <v>3</v>
      </c>
      <c r="C5" s="2" t="s">
        <v>42</v>
      </c>
      <c r="D5" s="3">
        <v>3.472222222222222E-3</v>
      </c>
      <c r="E5" s="2" t="s">
        <v>19</v>
      </c>
      <c r="F5" s="2" t="s">
        <v>25</v>
      </c>
      <c r="H5" s="40"/>
    </row>
    <row r="6" spans="1:16" ht="60" x14ac:dyDescent="0.2">
      <c r="A6" s="17">
        <f t="shared" si="0"/>
        <v>0.78819444444444409</v>
      </c>
      <c r="B6" s="2">
        <f t="shared" si="1"/>
        <v>4</v>
      </c>
      <c r="C6" s="2" t="s">
        <v>43</v>
      </c>
      <c r="D6" s="3">
        <v>3.472222222222222E-3</v>
      </c>
      <c r="E6" s="2" t="s">
        <v>40</v>
      </c>
      <c r="F6" s="2" t="s">
        <v>22</v>
      </c>
      <c r="G6" s="2" t="s">
        <v>20</v>
      </c>
      <c r="H6" s="40" t="s">
        <v>61</v>
      </c>
    </row>
    <row r="7" spans="1:16" ht="75" x14ac:dyDescent="0.2">
      <c r="A7" s="17">
        <f t="shared" si="0"/>
        <v>0.7916666666666663</v>
      </c>
      <c r="B7" s="2">
        <f t="shared" si="1"/>
        <v>5</v>
      </c>
      <c r="C7" s="2" t="s">
        <v>46</v>
      </c>
      <c r="D7" s="3">
        <v>1.3888888888888888E-2</v>
      </c>
      <c r="E7" s="2" t="s">
        <v>18</v>
      </c>
      <c r="F7" s="2" t="s">
        <v>15</v>
      </c>
      <c r="G7" s="2" t="s">
        <v>30</v>
      </c>
      <c r="H7" s="40" t="s">
        <v>57</v>
      </c>
    </row>
    <row r="8" spans="1:16" x14ac:dyDescent="0.2">
      <c r="A8" s="17">
        <f t="shared" si="0"/>
        <v>0.80555555555555514</v>
      </c>
      <c r="B8" s="2">
        <f t="shared" si="1"/>
        <v>6</v>
      </c>
      <c r="C8" s="2" t="s">
        <v>45</v>
      </c>
      <c r="D8" s="3">
        <v>6.9444444444444441E-3</v>
      </c>
      <c r="E8" s="2" t="s">
        <v>19</v>
      </c>
      <c r="F8" s="2" t="s">
        <v>31</v>
      </c>
      <c r="H8" s="40"/>
    </row>
    <row r="9" spans="1:16" s="47" customFormat="1" ht="45" x14ac:dyDescent="0.2">
      <c r="A9" s="52">
        <f t="shared" si="0"/>
        <v>0.81249999999999956</v>
      </c>
      <c r="B9" s="47">
        <f t="shared" si="1"/>
        <v>7</v>
      </c>
      <c r="C9" s="47" t="s">
        <v>48</v>
      </c>
      <c r="D9" s="53">
        <v>4.8611111111111112E-3</v>
      </c>
      <c r="E9" s="47" t="s">
        <v>18</v>
      </c>
      <c r="F9" s="47" t="s">
        <v>38</v>
      </c>
      <c r="G9" s="47" t="s">
        <v>26</v>
      </c>
      <c r="H9" s="46" t="s">
        <v>58</v>
      </c>
    </row>
    <row r="10" spans="1:16" x14ac:dyDescent="0.2">
      <c r="A10" s="17">
        <f t="shared" si="0"/>
        <v>0.81736111111111065</v>
      </c>
      <c r="B10" s="2">
        <f t="shared" si="1"/>
        <v>8</v>
      </c>
      <c r="C10" s="2" t="s">
        <v>47</v>
      </c>
      <c r="D10" s="3">
        <v>6.9444444444444441E-3</v>
      </c>
      <c r="E10" s="2" t="s">
        <v>19</v>
      </c>
      <c r="F10" s="2" t="s">
        <v>25</v>
      </c>
      <c r="H10" s="40"/>
    </row>
    <row r="11" spans="1:16" ht="45" x14ac:dyDescent="0.2">
      <c r="A11" s="17">
        <f t="shared" si="0"/>
        <v>0.82430555555555507</v>
      </c>
      <c r="B11" s="2">
        <f t="shared" si="1"/>
        <v>9</v>
      </c>
      <c r="C11" s="2" t="s">
        <v>9</v>
      </c>
      <c r="D11" s="3">
        <v>6.9444444444444441E-3</v>
      </c>
      <c r="E11" s="2" t="s">
        <v>23</v>
      </c>
      <c r="F11" s="2" t="s">
        <v>22</v>
      </c>
      <c r="G11" s="2" t="s">
        <v>20</v>
      </c>
      <c r="H11" s="40" t="s">
        <v>59</v>
      </c>
      <c r="L11" s="5"/>
      <c r="M11" s="6"/>
      <c r="N11" s="7"/>
      <c r="O11" s="8"/>
      <c r="P11" s="7"/>
    </row>
    <row r="12" spans="1:16" x14ac:dyDescent="0.2">
      <c r="A12" s="17">
        <f t="shared" si="0"/>
        <v>0.83124999999999949</v>
      </c>
      <c r="B12" s="2">
        <f t="shared" si="1"/>
        <v>10</v>
      </c>
      <c r="C12" s="2" t="s">
        <v>6</v>
      </c>
      <c r="D12" s="3">
        <v>1.0416666666666666E-2</v>
      </c>
      <c r="H12" s="40"/>
    </row>
    <row r="13" spans="1:16" s="47" customFormat="1" ht="30" x14ac:dyDescent="0.2">
      <c r="A13" s="52">
        <f>D13+A12</f>
        <v>0.84166666666666612</v>
      </c>
      <c r="B13" s="47">
        <f t="shared" si="1"/>
        <v>11</v>
      </c>
      <c r="C13" s="47" t="s">
        <v>49</v>
      </c>
      <c r="D13" s="53">
        <v>1.0416666666666666E-2</v>
      </c>
      <c r="E13" s="47" t="s">
        <v>18</v>
      </c>
      <c r="F13" s="47" t="s">
        <v>24</v>
      </c>
      <c r="G13" s="47" t="s">
        <v>26</v>
      </c>
      <c r="H13" s="46" t="s">
        <v>60</v>
      </c>
    </row>
    <row r="14" spans="1:16" x14ac:dyDescent="0.2">
      <c r="A14" s="17">
        <f>D14+A13</f>
        <v>0.84513888888888833</v>
      </c>
      <c r="B14" s="2">
        <f t="shared" si="1"/>
        <v>12</v>
      </c>
      <c r="C14" s="2" t="s">
        <v>10</v>
      </c>
      <c r="D14" s="3">
        <v>3.472222222222222E-3</v>
      </c>
      <c r="E14" s="2" t="s">
        <v>19</v>
      </c>
      <c r="F14" s="2" t="s">
        <v>25</v>
      </c>
      <c r="H14" s="40"/>
    </row>
    <row r="15" spans="1:16" ht="45" x14ac:dyDescent="0.2">
      <c r="A15" s="17">
        <f t="shared" ref="A15:A17" si="2">D15+A14</f>
        <v>0.85208333333333275</v>
      </c>
      <c r="B15" s="2">
        <f t="shared" si="1"/>
        <v>13</v>
      </c>
      <c r="C15" s="2" t="s">
        <v>7</v>
      </c>
      <c r="D15" s="3">
        <v>6.9444444444444441E-3</v>
      </c>
      <c r="E15" s="2" t="s">
        <v>23</v>
      </c>
      <c r="F15" s="2" t="s">
        <v>22</v>
      </c>
      <c r="G15" s="2" t="s">
        <v>20</v>
      </c>
      <c r="H15" s="40" t="s">
        <v>62</v>
      </c>
    </row>
    <row r="16" spans="1:16" s="47" customFormat="1" ht="30" x14ac:dyDescent="0.2">
      <c r="A16" s="52">
        <f t="shared" si="2"/>
        <v>0.86249999999999938</v>
      </c>
      <c r="B16" s="47">
        <f t="shared" si="1"/>
        <v>14</v>
      </c>
      <c r="C16" s="47" t="s">
        <v>8</v>
      </c>
      <c r="D16" s="53">
        <v>1.0416666666666666E-2</v>
      </c>
      <c r="E16" s="47" t="s">
        <v>18</v>
      </c>
      <c r="F16" s="47" t="s">
        <v>24</v>
      </c>
      <c r="G16" s="47" t="s">
        <v>26</v>
      </c>
      <c r="H16" s="46" t="s">
        <v>63</v>
      </c>
    </row>
    <row r="17" spans="1:15" x14ac:dyDescent="0.2">
      <c r="A17" s="17">
        <f t="shared" si="2"/>
        <v>0.8694444444444438</v>
      </c>
      <c r="B17" s="2">
        <f t="shared" si="1"/>
        <v>15</v>
      </c>
      <c r="C17" s="2" t="s">
        <v>50</v>
      </c>
      <c r="D17" s="3">
        <v>6.9444444444444441E-3</v>
      </c>
      <c r="E17" s="2" t="s">
        <v>19</v>
      </c>
      <c r="F17" s="2" t="s">
        <v>25</v>
      </c>
      <c r="H17" s="40"/>
    </row>
    <row r="18" spans="1:15" s="47" customFormat="1" ht="60" x14ac:dyDescent="0.2">
      <c r="A18" s="52">
        <f t="shared" ref="A18:A19" si="3">D18+A17</f>
        <v>0.87638888888888822</v>
      </c>
      <c r="B18" s="47">
        <f t="shared" ref="B18:B19" si="4">B17+1</f>
        <v>16</v>
      </c>
      <c r="C18" s="47" t="s">
        <v>5</v>
      </c>
      <c r="D18" s="53">
        <v>6.9444444444444441E-3</v>
      </c>
      <c r="E18" s="47" t="s">
        <v>23</v>
      </c>
      <c r="F18" s="47" t="s">
        <v>22</v>
      </c>
      <c r="G18" s="47" t="s">
        <v>26</v>
      </c>
      <c r="H18" s="46" t="s">
        <v>64</v>
      </c>
      <c r="L18" s="54"/>
      <c r="M18" s="55"/>
      <c r="O18" s="53"/>
    </row>
    <row r="19" spans="1:15" ht="45" x14ac:dyDescent="0.2">
      <c r="A19" s="17">
        <f t="shared" si="3"/>
        <v>0.88333333333333264</v>
      </c>
      <c r="B19" s="2">
        <f t="shared" si="4"/>
        <v>17</v>
      </c>
      <c r="C19" s="2" t="s">
        <v>51</v>
      </c>
      <c r="D19" s="3">
        <v>6.9444444444444441E-3</v>
      </c>
      <c r="E19" s="2" t="s">
        <v>18</v>
      </c>
      <c r="F19" s="2" t="s">
        <v>38</v>
      </c>
      <c r="G19" s="2" t="s">
        <v>20</v>
      </c>
      <c r="H19" s="40" t="s">
        <v>65</v>
      </c>
    </row>
    <row r="20" spans="1:15" x14ac:dyDescent="0.2">
      <c r="A20" s="17">
        <f t="shared" ref="A20:A23" si="5">D20+A19</f>
        <v>0.88680555555555485</v>
      </c>
      <c r="B20" s="2">
        <f t="shared" ref="B20:B21" si="6">B19+1</f>
        <v>18</v>
      </c>
      <c r="C20" s="2" t="s">
        <v>52</v>
      </c>
      <c r="D20" s="3">
        <v>3.472222222222222E-3</v>
      </c>
      <c r="H20" s="40"/>
    </row>
    <row r="21" spans="1:15" s="47" customFormat="1" ht="60" x14ac:dyDescent="0.2">
      <c r="A21" s="52">
        <f t="shared" si="5"/>
        <v>0.89027777777777706</v>
      </c>
      <c r="B21" s="47">
        <f t="shared" si="6"/>
        <v>19</v>
      </c>
      <c r="C21" s="47" t="s">
        <v>54</v>
      </c>
      <c r="D21" s="53">
        <v>3.472222222222222E-3</v>
      </c>
      <c r="E21" s="47" t="s">
        <v>23</v>
      </c>
      <c r="F21" s="47" t="s">
        <v>22</v>
      </c>
      <c r="G21" s="47" t="s">
        <v>26</v>
      </c>
      <c r="H21" s="46" t="s">
        <v>66</v>
      </c>
      <c r="N21" s="53"/>
    </row>
    <row r="22" spans="1:15" ht="60" x14ac:dyDescent="0.2">
      <c r="A22" s="17">
        <f t="shared" si="5"/>
        <v>0.89722222222222148</v>
      </c>
      <c r="B22" s="2">
        <f t="shared" ref="B22:B23" si="7">B21+1</f>
        <v>20</v>
      </c>
      <c r="C22" s="2" t="s">
        <v>55</v>
      </c>
      <c r="D22" s="3">
        <v>6.9444444444444441E-3</v>
      </c>
      <c r="G22" s="2" t="s">
        <v>20</v>
      </c>
      <c r="H22" s="40" t="s">
        <v>67</v>
      </c>
    </row>
    <row r="23" spans="1:15" x14ac:dyDescent="0.2">
      <c r="A23" s="17">
        <f t="shared" si="5"/>
        <v>0.89722222222222148</v>
      </c>
      <c r="B23" s="2">
        <f t="shared" si="7"/>
        <v>21</v>
      </c>
      <c r="C23" s="2" t="s">
        <v>53</v>
      </c>
      <c r="D23" s="12"/>
      <c r="E23" s="9"/>
      <c r="F23" s="9"/>
      <c r="G23" s="9"/>
    </row>
    <row r="24" spans="1:15" x14ac:dyDescent="0.2">
      <c r="B24" s="18"/>
      <c r="C24" s="22"/>
      <c r="D24" s="14"/>
      <c r="E24" s="13"/>
      <c r="F24" s="21"/>
      <c r="G24" s="9"/>
    </row>
    <row r="25" spans="1:15" x14ac:dyDescent="0.2">
      <c r="A25" s="17"/>
      <c r="B25" s="18"/>
      <c r="C25" s="9"/>
      <c r="D25" s="12"/>
      <c r="E25" s="9"/>
      <c r="F25" s="9"/>
      <c r="G25" s="9"/>
    </row>
    <row r="26" spans="1:15" x14ac:dyDescent="0.2">
      <c r="A26" s="17"/>
      <c r="B26" s="18"/>
      <c r="C26" s="9"/>
      <c r="D26" s="12"/>
      <c r="E26" s="19"/>
      <c r="F26" s="9"/>
      <c r="G26" s="9"/>
    </row>
    <row r="27" spans="1:15" x14ac:dyDescent="0.2">
      <c r="A27" s="56"/>
      <c r="B27" s="36"/>
      <c r="C27" s="36"/>
      <c r="D27" s="37"/>
      <c r="E27" s="36"/>
      <c r="F27" s="9"/>
      <c r="G27" s="9"/>
    </row>
    <row r="28" spans="1:15" x14ac:dyDescent="0.2">
      <c r="A28" s="17"/>
      <c r="B28" s="18"/>
      <c r="C28" s="19"/>
      <c r="D28" s="20"/>
      <c r="E28" s="19"/>
      <c r="F28" s="9"/>
      <c r="G28" s="9"/>
    </row>
    <row r="29" spans="1:15" x14ac:dyDescent="0.2">
      <c r="A29" s="17"/>
      <c r="B29" s="18"/>
      <c r="C29" s="21"/>
      <c r="D29" s="12"/>
      <c r="E29" s="9"/>
      <c r="F29" s="21"/>
      <c r="G29" s="9"/>
    </row>
    <row r="30" spans="1:15" x14ac:dyDescent="0.2">
      <c r="A30" s="17"/>
      <c r="B30" s="18"/>
      <c r="C30" s="9"/>
      <c r="D30" s="12"/>
      <c r="E30" s="9"/>
      <c r="F30" s="9"/>
      <c r="G30" s="9"/>
    </row>
    <row r="31" spans="1:15" x14ac:dyDescent="0.2">
      <c r="A31" s="17"/>
      <c r="B31" s="18"/>
      <c r="C31" s="21"/>
      <c r="D31" s="12"/>
      <c r="E31" s="9"/>
      <c r="F31" s="9"/>
      <c r="G31" s="21"/>
    </row>
    <row r="32" spans="1:15" x14ac:dyDescent="0.2">
      <c r="A32" s="56"/>
      <c r="B32" s="36"/>
      <c r="C32" s="36"/>
      <c r="D32" s="37"/>
      <c r="E32" s="36"/>
      <c r="F32" s="9"/>
      <c r="G32" s="9"/>
    </row>
    <row r="33" spans="1:7" x14ac:dyDescent="0.2">
      <c r="A33" s="17"/>
      <c r="B33" s="18"/>
      <c r="C33" s="21"/>
      <c r="D33" s="12"/>
      <c r="E33" s="9"/>
      <c r="F33" s="9"/>
      <c r="G33" s="9"/>
    </row>
    <row r="34" spans="1:7" x14ac:dyDescent="0.2">
      <c r="A34" s="17"/>
      <c r="B34" s="18"/>
      <c r="C34" s="21"/>
      <c r="D34" s="12"/>
      <c r="E34" s="9"/>
      <c r="F34" s="9"/>
      <c r="G34" s="9"/>
    </row>
    <row r="35" spans="1:7" x14ac:dyDescent="0.2">
      <c r="A35" s="17"/>
      <c r="B35" s="18"/>
      <c r="C35" s="21"/>
      <c r="D35" s="12"/>
      <c r="E35" s="9"/>
      <c r="F35" s="9"/>
      <c r="G35" s="9"/>
    </row>
    <row r="36" spans="1:7" x14ac:dyDescent="0.2">
      <c r="A36" s="17"/>
      <c r="B36" s="18"/>
      <c r="C36" s="21"/>
      <c r="D36" s="14"/>
      <c r="E36" s="13"/>
      <c r="F36" s="9"/>
      <c r="G36" s="9"/>
    </row>
    <row r="37" spans="1:7" x14ac:dyDescent="0.2">
      <c r="A37" s="17"/>
      <c r="B37" s="34"/>
      <c r="C37" s="21"/>
      <c r="D37" s="35"/>
      <c r="E37" s="34"/>
      <c r="F37" s="9"/>
      <c r="G37" s="9"/>
    </row>
    <row r="38" spans="1:7" x14ac:dyDescent="0.2">
      <c r="A38" s="17"/>
      <c r="B38" s="36"/>
      <c r="C38" s="21"/>
      <c r="D38" s="37"/>
      <c r="E38" s="36"/>
      <c r="F38" s="9"/>
      <c r="G38" s="9"/>
    </row>
    <row r="39" spans="1:7" x14ac:dyDescent="0.2">
      <c r="A39" s="17"/>
      <c r="B39" s="18"/>
      <c r="C39" s="21"/>
      <c r="D39" s="16"/>
      <c r="E39" s="15"/>
      <c r="F39" s="9"/>
      <c r="G39" s="9"/>
    </row>
    <row r="40" spans="1:7" x14ac:dyDescent="0.2">
      <c r="A40" s="17"/>
      <c r="B40" s="18"/>
      <c r="C40" s="21"/>
      <c r="D40" s="16"/>
      <c r="E40" s="9"/>
      <c r="F40" s="9"/>
      <c r="G40" s="9"/>
    </row>
    <row r="41" spans="1:7" x14ac:dyDescent="0.2">
      <c r="A41" s="17"/>
      <c r="B41" s="18"/>
      <c r="C41" s="21"/>
      <c r="D41" s="12"/>
      <c r="E41" s="15"/>
      <c r="F41" s="9"/>
      <c r="G41" s="9"/>
    </row>
    <row r="42" spans="1:7" x14ac:dyDescent="0.2">
      <c r="A42" s="17"/>
      <c r="B42" s="18"/>
      <c r="C42" s="21"/>
      <c r="D42" s="12"/>
      <c r="E42" s="9"/>
      <c r="F42" s="9"/>
      <c r="G42" s="9"/>
    </row>
    <row r="43" spans="1:7" x14ac:dyDescent="0.2">
      <c r="A43" s="17"/>
      <c r="B43" s="18"/>
      <c r="C43" s="21"/>
      <c r="D43" s="12"/>
      <c r="E43" s="9"/>
      <c r="F43" s="9"/>
      <c r="G43" s="9"/>
    </row>
    <row r="44" spans="1:7" x14ac:dyDescent="0.2">
      <c r="A44" s="17"/>
      <c r="B44" s="18"/>
      <c r="C44" s="21"/>
      <c r="D44" s="12"/>
      <c r="E44" s="7"/>
      <c r="F44" s="7"/>
    </row>
    <row r="45" spans="1:7" x14ac:dyDescent="0.2">
      <c r="A45" s="17"/>
      <c r="B45" s="18"/>
      <c r="C45" s="7"/>
      <c r="D45" s="8"/>
      <c r="E45" s="7"/>
      <c r="F45" s="7"/>
    </row>
    <row r="46" spans="1:7" x14ac:dyDescent="0.2">
      <c r="A46" s="17"/>
      <c r="B46" s="18"/>
      <c r="C46" s="7"/>
      <c r="D46" s="8"/>
      <c r="E46" s="7"/>
      <c r="F46" s="7"/>
    </row>
    <row r="47" spans="1:7" x14ac:dyDescent="0.2">
      <c r="A47" s="11"/>
      <c r="B47" s="10"/>
      <c r="C47" s="21"/>
      <c r="D47" s="8"/>
      <c r="E47" s="7"/>
      <c r="F47" s="7"/>
    </row>
    <row r="48" spans="1:7" x14ac:dyDescent="0.2">
      <c r="A48" s="11"/>
      <c r="B48" s="10"/>
      <c r="C48" s="21"/>
      <c r="D48" s="8"/>
      <c r="E48" s="7"/>
      <c r="F48" s="7"/>
    </row>
    <row r="49" spans="1:6" x14ac:dyDescent="0.2">
      <c r="A49" s="5"/>
      <c r="B49" s="6"/>
      <c r="C49" s="9"/>
      <c r="D49" s="8"/>
      <c r="E49" s="7"/>
      <c r="F49" s="7"/>
    </row>
    <row r="50" spans="1:6" x14ac:dyDescent="0.2">
      <c r="A50" s="5"/>
      <c r="B50" s="6"/>
      <c r="C50" s="22"/>
      <c r="D50" s="8"/>
      <c r="E50" s="7"/>
      <c r="F50" s="7"/>
    </row>
    <row r="51" spans="1:6" x14ac:dyDescent="0.2">
      <c r="A51" s="5"/>
      <c r="B51" s="6"/>
      <c r="C51" s="34"/>
      <c r="D51" s="8"/>
      <c r="E51" s="7"/>
      <c r="F51" s="7"/>
    </row>
    <row r="52" spans="1:6" x14ac:dyDescent="0.2">
      <c r="A52" s="5"/>
      <c r="B52" s="6"/>
      <c r="C52" s="36"/>
      <c r="D52" s="8"/>
      <c r="E52" s="7"/>
      <c r="F52" s="7"/>
    </row>
    <row r="53" spans="1:6" x14ac:dyDescent="0.2">
      <c r="A53" s="5"/>
      <c r="B53" s="6"/>
      <c r="C53" s="15"/>
      <c r="D53" s="8"/>
      <c r="E53" s="7"/>
      <c r="F53" s="7"/>
    </row>
    <row r="54" spans="1:6" x14ac:dyDescent="0.2">
      <c r="A54" s="5"/>
      <c r="B54" s="6"/>
      <c r="C54" s="15"/>
      <c r="D54" s="8"/>
      <c r="E54" s="7"/>
      <c r="F54" s="7"/>
    </row>
    <row r="55" spans="1:6" x14ac:dyDescent="0.2">
      <c r="A55" s="5"/>
      <c r="B55" s="6"/>
      <c r="C55" s="15"/>
      <c r="D55" s="8"/>
      <c r="E55" s="7"/>
      <c r="F55" s="7"/>
    </row>
    <row r="56" spans="1:6" x14ac:dyDescent="0.2">
      <c r="A56" s="5"/>
      <c r="B56" s="6"/>
      <c r="C56" s="15"/>
      <c r="D56" s="8"/>
      <c r="E56" s="7"/>
      <c r="F56" s="7"/>
    </row>
    <row r="57" spans="1:6" x14ac:dyDescent="0.2">
      <c r="A57" s="5"/>
      <c r="B57" s="6"/>
      <c r="C57" s="15"/>
      <c r="D57" s="7"/>
      <c r="E57" s="7"/>
      <c r="F57" s="7"/>
    </row>
    <row r="58" spans="1:6" x14ac:dyDescent="0.2">
      <c r="A58" s="7"/>
      <c r="B58" s="7"/>
      <c r="C58" s="7"/>
      <c r="D58" s="7"/>
      <c r="E58" s="7"/>
      <c r="F58" s="7"/>
    </row>
    <row r="59" spans="1:6" x14ac:dyDescent="0.2">
      <c r="A59" s="7"/>
      <c r="B59" s="7"/>
      <c r="C59" s="7"/>
      <c r="D59" s="7"/>
      <c r="E59" s="7"/>
      <c r="F59" s="7"/>
    </row>
  </sheetData>
  <mergeCells count="1">
    <mergeCell ref="A1:H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3"/>
  <sheetViews>
    <sheetView tabSelected="1" zoomScaleNormal="100" workbookViewId="0">
      <selection activeCell="C13" sqref="C13"/>
    </sheetView>
  </sheetViews>
  <sheetFormatPr baseColWidth="10" defaultColWidth="9.1640625" defaultRowHeight="15" x14ac:dyDescent="0.2"/>
  <cols>
    <col min="1" max="2" width="10.33203125" style="2" customWidth="1"/>
    <col min="3" max="3" width="61.83203125" style="2" customWidth="1"/>
    <col min="4" max="4" width="9.1640625" style="2" customWidth="1"/>
    <col min="5" max="5" width="17.1640625" style="2" customWidth="1"/>
    <col min="6" max="6" width="20.33203125" style="2" bestFit="1" customWidth="1"/>
    <col min="7" max="7" width="20.1640625" style="2" customWidth="1"/>
    <col min="8" max="8" width="56" style="2" customWidth="1"/>
    <col min="9" max="16384" width="9.1640625" style="2"/>
  </cols>
  <sheetData>
    <row r="1" spans="1:16" x14ac:dyDescent="0.2">
      <c r="A1" s="67" t="s">
        <v>113</v>
      </c>
      <c r="B1" s="67"/>
      <c r="C1" s="67"/>
      <c r="D1" s="67"/>
      <c r="E1" s="67"/>
      <c r="F1" s="67"/>
      <c r="G1" s="67"/>
      <c r="H1" s="67"/>
    </row>
    <row r="2" spans="1:16" x14ac:dyDescent="0.2">
      <c r="A2" s="23" t="s">
        <v>21</v>
      </c>
      <c r="B2" s="23" t="s">
        <v>2</v>
      </c>
      <c r="C2" s="23" t="s">
        <v>0</v>
      </c>
      <c r="D2" s="23" t="s">
        <v>1</v>
      </c>
      <c r="E2" s="23" t="s">
        <v>17</v>
      </c>
      <c r="F2" s="23" t="s">
        <v>11</v>
      </c>
      <c r="G2" s="23" t="s">
        <v>12</v>
      </c>
      <c r="H2" s="23" t="s">
        <v>13</v>
      </c>
    </row>
    <row r="3" spans="1:16" ht="60" x14ac:dyDescent="0.2">
      <c r="A3" s="61">
        <v>0.41666666666666669</v>
      </c>
      <c r="B3" s="24">
        <v>1</v>
      </c>
      <c r="C3" s="2" t="s">
        <v>93</v>
      </c>
      <c r="D3" s="3">
        <v>6.9444444444444441E-3</v>
      </c>
      <c r="E3" s="2" t="s">
        <v>23</v>
      </c>
      <c r="F3" s="2" t="s">
        <v>16</v>
      </c>
      <c r="G3" s="2" t="s">
        <v>20</v>
      </c>
      <c r="H3" s="40" t="s">
        <v>94</v>
      </c>
    </row>
    <row r="4" spans="1:16" s="47" customFormat="1" ht="90" x14ac:dyDescent="0.2">
      <c r="A4" s="62">
        <f>A3+D3</f>
        <v>0.4236111111111111</v>
      </c>
      <c r="B4" s="47">
        <f>B3+1</f>
        <v>2</v>
      </c>
      <c r="C4" s="44" t="s">
        <v>76</v>
      </c>
      <c r="D4" s="45">
        <v>1.0416666666666666E-2</v>
      </c>
      <c r="E4" s="44" t="s">
        <v>23</v>
      </c>
      <c r="F4" s="44" t="s">
        <v>22</v>
      </c>
      <c r="G4" s="44" t="s">
        <v>26</v>
      </c>
      <c r="H4" s="46" t="s">
        <v>82</v>
      </c>
    </row>
    <row r="5" spans="1:16" ht="30" x14ac:dyDescent="0.2">
      <c r="A5" s="59">
        <f t="shared" ref="A5:A21" si="0">A4+D4</f>
        <v>0.43402777777777779</v>
      </c>
      <c r="B5" s="2">
        <f t="shared" ref="B5:B25" si="1">B4+1</f>
        <v>3</v>
      </c>
      <c r="C5" s="2" t="s">
        <v>69</v>
      </c>
      <c r="D5" s="3">
        <v>6.9444444444444441E-3</v>
      </c>
      <c r="E5" s="2" t="s">
        <v>23</v>
      </c>
      <c r="F5" s="24" t="s">
        <v>72</v>
      </c>
      <c r="G5" s="24" t="s">
        <v>20</v>
      </c>
      <c r="H5" s="40" t="s">
        <v>74</v>
      </c>
      <c r="L5" s="5"/>
      <c r="M5" s="6"/>
      <c r="N5" s="7"/>
      <c r="O5" s="8"/>
      <c r="P5" s="7"/>
    </row>
    <row r="6" spans="1:16" s="47" customFormat="1" ht="30" x14ac:dyDescent="0.2">
      <c r="A6" s="62">
        <f t="shared" si="0"/>
        <v>0.44097222222222221</v>
      </c>
      <c r="B6" s="47">
        <f t="shared" si="1"/>
        <v>4</v>
      </c>
      <c r="C6" s="47" t="s">
        <v>71</v>
      </c>
      <c r="D6" s="53">
        <v>1.0416666666666666E-2</v>
      </c>
      <c r="E6" s="47" t="s">
        <v>18</v>
      </c>
      <c r="F6" s="44" t="s">
        <v>73</v>
      </c>
      <c r="G6" s="44" t="s">
        <v>26</v>
      </c>
      <c r="H6" s="46" t="s">
        <v>75</v>
      </c>
    </row>
    <row r="7" spans="1:16" x14ac:dyDescent="0.2">
      <c r="A7" s="59">
        <f t="shared" si="0"/>
        <v>0.4513888888888889</v>
      </c>
      <c r="B7" s="2">
        <f t="shared" si="1"/>
        <v>5</v>
      </c>
      <c r="C7" s="2" t="s">
        <v>70</v>
      </c>
      <c r="D7" s="3">
        <v>3.472222222222222E-3</v>
      </c>
      <c r="E7" s="2" t="s">
        <v>19</v>
      </c>
      <c r="F7" s="24" t="s">
        <v>31</v>
      </c>
      <c r="G7" s="24"/>
      <c r="H7" s="40"/>
    </row>
    <row r="8" spans="1:16" ht="45" x14ac:dyDescent="0.2">
      <c r="A8" s="59">
        <f t="shared" si="0"/>
        <v>0.4548611111111111</v>
      </c>
      <c r="B8" s="2">
        <f t="shared" si="1"/>
        <v>6</v>
      </c>
      <c r="C8" s="2" t="s">
        <v>77</v>
      </c>
      <c r="D8" s="3">
        <v>1.0416666666666666E-2</v>
      </c>
      <c r="E8" s="38" t="s">
        <v>18</v>
      </c>
      <c r="F8" s="24" t="s">
        <v>80</v>
      </c>
      <c r="G8" s="24" t="s">
        <v>30</v>
      </c>
      <c r="H8" s="40" t="s">
        <v>81</v>
      </c>
    </row>
    <row r="9" spans="1:16" x14ac:dyDescent="0.2">
      <c r="A9" s="59">
        <f t="shared" si="0"/>
        <v>0.46527777777777779</v>
      </c>
      <c r="B9" s="2">
        <f t="shared" si="1"/>
        <v>7</v>
      </c>
      <c r="C9" s="2" t="s">
        <v>78</v>
      </c>
      <c r="D9" s="3">
        <v>6.9444444444444441E-3</v>
      </c>
      <c r="E9" s="32"/>
      <c r="F9" s="24"/>
      <c r="G9" s="24"/>
      <c r="H9" s="40"/>
    </row>
    <row r="10" spans="1:16" s="47" customFormat="1" ht="90" x14ac:dyDescent="0.2">
      <c r="A10" s="62">
        <f t="shared" si="0"/>
        <v>0.47222222222222221</v>
      </c>
      <c r="B10" s="47">
        <f t="shared" si="1"/>
        <v>8</v>
      </c>
      <c r="C10" s="47" t="s">
        <v>79</v>
      </c>
      <c r="D10" s="53">
        <v>6.9444444444444441E-3</v>
      </c>
      <c r="E10" s="48" t="s">
        <v>18</v>
      </c>
      <c r="F10" s="44" t="s">
        <v>14</v>
      </c>
      <c r="G10" s="44" t="s">
        <v>26</v>
      </c>
      <c r="H10" s="46" t="s">
        <v>83</v>
      </c>
    </row>
    <row r="11" spans="1:16" s="47" customFormat="1" ht="75" x14ac:dyDescent="0.2">
      <c r="A11" s="62">
        <f t="shared" si="0"/>
        <v>0.47916666666666663</v>
      </c>
      <c r="B11" s="47">
        <f t="shared" si="1"/>
        <v>9</v>
      </c>
      <c r="C11" s="47" t="s">
        <v>84</v>
      </c>
      <c r="D11" s="53">
        <v>6.9444444444444441E-3</v>
      </c>
      <c r="E11" s="44" t="s">
        <v>18</v>
      </c>
      <c r="F11" s="44" t="s">
        <v>85</v>
      </c>
      <c r="G11" s="44" t="s">
        <v>26</v>
      </c>
      <c r="H11" s="46" t="s">
        <v>87</v>
      </c>
    </row>
    <row r="12" spans="1:16" x14ac:dyDescent="0.2">
      <c r="A12" s="59">
        <f t="shared" si="0"/>
        <v>0.48611111111111105</v>
      </c>
      <c r="B12" s="2">
        <f t="shared" si="1"/>
        <v>10</v>
      </c>
      <c r="C12" s="2" t="s">
        <v>86</v>
      </c>
      <c r="D12" s="39">
        <v>6.9444444444444441E-3</v>
      </c>
      <c r="E12" s="29" t="s">
        <v>19</v>
      </c>
      <c r="F12" s="24" t="s">
        <v>25</v>
      </c>
      <c r="G12" s="24"/>
      <c r="H12" s="40"/>
      <c r="L12" s="1"/>
      <c r="M12" s="4"/>
      <c r="O12" s="3"/>
    </row>
    <row r="13" spans="1:16" x14ac:dyDescent="0.2">
      <c r="A13" s="59">
        <f t="shared" si="0"/>
        <v>0.49305555555555547</v>
      </c>
      <c r="B13" s="2">
        <f t="shared" si="1"/>
        <v>11</v>
      </c>
      <c r="C13" s="2" t="s">
        <v>6</v>
      </c>
      <c r="D13" s="39">
        <v>2.7777777777777776E-2</v>
      </c>
      <c r="H13" s="40"/>
    </row>
    <row r="14" spans="1:16" ht="45" x14ac:dyDescent="0.2">
      <c r="A14" s="59">
        <f t="shared" si="0"/>
        <v>0.52083333333333326</v>
      </c>
      <c r="B14" s="2">
        <f t="shared" si="1"/>
        <v>12</v>
      </c>
      <c r="C14" s="2" t="s">
        <v>88</v>
      </c>
      <c r="D14" s="33">
        <v>3.472222222222222E-3</v>
      </c>
      <c r="E14" s="29" t="s">
        <v>23</v>
      </c>
      <c r="F14" s="24" t="s">
        <v>22</v>
      </c>
      <c r="G14" s="2" t="s">
        <v>20</v>
      </c>
      <c r="H14" s="40" t="s">
        <v>102</v>
      </c>
    </row>
    <row r="15" spans="1:16" ht="30" x14ac:dyDescent="0.2">
      <c r="A15" s="59">
        <f t="shared" si="0"/>
        <v>0.52430555555555547</v>
      </c>
      <c r="B15" s="2">
        <f t="shared" si="1"/>
        <v>13</v>
      </c>
      <c r="C15" s="2" t="s">
        <v>89</v>
      </c>
      <c r="D15" s="39">
        <v>6.9444444444444441E-3</v>
      </c>
      <c r="E15" s="24" t="s">
        <v>23</v>
      </c>
      <c r="F15" s="24" t="s">
        <v>72</v>
      </c>
      <c r="G15" s="24" t="s">
        <v>20</v>
      </c>
      <c r="H15" s="40" t="s">
        <v>103</v>
      </c>
      <c r="N15" s="3"/>
    </row>
    <row r="16" spans="1:16" s="47" customFormat="1" ht="60" x14ac:dyDescent="0.2">
      <c r="A16" s="62">
        <f t="shared" si="0"/>
        <v>0.53124999999999989</v>
      </c>
      <c r="B16" s="47">
        <f t="shared" si="1"/>
        <v>14</v>
      </c>
      <c r="C16" s="47" t="s">
        <v>90</v>
      </c>
      <c r="D16" s="45">
        <v>1.0416666666666666E-2</v>
      </c>
      <c r="E16" s="63" t="s">
        <v>18</v>
      </c>
      <c r="F16" s="44" t="s">
        <v>24</v>
      </c>
      <c r="G16" s="44" t="s">
        <v>26</v>
      </c>
      <c r="H16" s="46" t="s">
        <v>104</v>
      </c>
    </row>
    <row r="17" spans="1:8" x14ac:dyDescent="0.2">
      <c r="A17" s="59">
        <f t="shared" si="0"/>
        <v>0.54166666666666652</v>
      </c>
      <c r="B17" s="2">
        <f t="shared" si="1"/>
        <v>15</v>
      </c>
      <c r="C17" s="2" t="s">
        <v>91</v>
      </c>
      <c r="D17" s="3">
        <v>3.472222222222222E-3</v>
      </c>
      <c r="E17" s="32" t="s">
        <v>19</v>
      </c>
      <c r="F17" s="24" t="s">
        <v>92</v>
      </c>
      <c r="H17" s="40"/>
    </row>
    <row r="18" spans="1:8" s="7" customFormat="1" ht="77.25" customHeight="1" x14ac:dyDescent="0.2">
      <c r="A18" s="59">
        <f t="shared" si="0"/>
        <v>0.54513888888888873</v>
      </c>
      <c r="B18" s="7">
        <f t="shared" si="1"/>
        <v>16</v>
      </c>
      <c r="C18" s="7" t="s">
        <v>98</v>
      </c>
      <c r="D18" s="8">
        <v>6.9444444444444441E-3</v>
      </c>
      <c r="E18" s="29" t="s">
        <v>23</v>
      </c>
      <c r="F18" s="24" t="s">
        <v>22</v>
      </c>
      <c r="G18" s="24" t="s">
        <v>20</v>
      </c>
      <c r="H18" s="41" t="s">
        <v>105</v>
      </c>
    </row>
    <row r="19" spans="1:8" s="47" customFormat="1" ht="45" x14ac:dyDescent="0.2">
      <c r="A19" s="62">
        <f t="shared" si="0"/>
        <v>0.55208333333333315</v>
      </c>
      <c r="B19" s="47">
        <f t="shared" si="1"/>
        <v>17</v>
      </c>
      <c r="C19" s="47" t="s">
        <v>101</v>
      </c>
      <c r="D19" s="53">
        <v>6.9444444444444441E-3</v>
      </c>
      <c r="E19" s="44" t="s">
        <v>18</v>
      </c>
      <c r="F19" s="44" t="s">
        <v>38</v>
      </c>
      <c r="G19" s="44" t="s">
        <v>26</v>
      </c>
      <c r="H19" s="46" t="s">
        <v>106</v>
      </c>
    </row>
    <row r="20" spans="1:8" s="47" customFormat="1" ht="45" x14ac:dyDescent="0.2">
      <c r="A20" s="62">
        <f t="shared" si="0"/>
        <v>0.55902777777777757</v>
      </c>
      <c r="B20" s="47">
        <f t="shared" si="1"/>
        <v>18</v>
      </c>
      <c r="C20" s="47" t="s">
        <v>95</v>
      </c>
      <c r="D20" s="53">
        <v>3.472222222222222E-3</v>
      </c>
      <c r="E20" s="64" t="s">
        <v>23</v>
      </c>
      <c r="F20" s="44" t="s">
        <v>22</v>
      </c>
      <c r="G20" s="44" t="s">
        <v>26</v>
      </c>
      <c r="H20" s="46" t="s">
        <v>107</v>
      </c>
    </row>
    <row r="21" spans="1:8" s="7" customFormat="1" ht="30" x14ac:dyDescent="0.2">
      <c r="A21" s="59">
        <f t="shared" si="0"/>
        <v>0.56249999999999978</v>
      </c>
      <c r="B21" s="7">
        <f t="shared" si="1"/>
        <v>19</v>
      </c>
      <c r="C21" s="7" t="s">
        <v>96</v>
      </c>
      <c r="D21" s="8">
        <v>6.9444444444444441E-3</v>
      </c>
      <c r="E21" s="29" t="s">
        <v>23</v>
      </c>
      <c r="F21" s="24" t="s">
        <v>72</v>
      </c>
      <c r="G21" s="24" t="s">
        <v>20</v>
      </c>
      <c r="H21" s="41" t="s">
        <v>108</v>
      </c>
    </row>
    <row r="22" spans="1:8" s="7" customFormat="1" ht="30" x14ac:dyDescent="0.2">
      <c r="A22" s="59">
        <f t="shared" ref="A22" si="2">A21+D21</f>
        <v>0.5694444444444442</v>
      </c>
      <c r="B22" s="7">
        <f t="shared" si="1"/>
        <v>20</v>
      </c>
      <c r="C22" s="7" t="s">
        <v>97</v>
      </c>
      <c r="D22" s="8">
        <v>1.0416666666666666E-2</v>
      </c>
      <c r="E22" s="29" t="s">
        <v>18</v>
      </c>
      <c r="F22" s="24" t="s">
        <v>24</v>
      </c>
      <c r="G22" s="24" t="s">
        <v>30</v>
      </c>
      <c r="H22" s="41" t="s">
        <v>109</v>
      </c>
    </row>
    <row r="23" spans="1:8" s="7" customFormat="1" x14ac:dyDescent="0.2">
      <c r="A23" s="59">
        <f t="shared" ref="A23:A24" si="3">A22+D22</f>
        <v>0.57986111111111083</v>
      </c>
      <c r="B23" s="7">
        <f t="shared" si="1"/>
        <v>21</v>
      </c>
      <c r="C23" s="7" t="s">
        <v>99</v>
      </c>
      <c r="D23" s="30">
        <v>3.472222222222222E-3</v>
      </c>
      <c r="E23" s="29" t="s">
        <v>19</v>
      </c>
      <c r="F23" s="24" t="s">
        <v>31</v>
      </c>
      <c r="H23" s="41"/>
    </row>
    <row r="24" spans="1:8" s="47" customFormat="1" ht="30" x14ac:dyDescent="0.2">
      <c r="A24" s="62">
        <f t="shared" si="3"/>
        <v>0.58333333333333304</v>
      </c>
      <c r="B24" s="47">
        <f t="shared" si="1"/>
        <v>22</v>
      </c>
      <c r="C24" s="47" t="s">
        <v>100</v>
      </c>
      <c r="D24" s="45">
        <v>3.472222222222222E-3</v>
      </c>
      <c r="E24" s="64" t="s">
        <v>23</v>
      </c>
      <c r="F24" s="44" t="s">
        <v>16</v>
      </c>
      <c r="G24" s="44" t="s">
        <v>26</v>
      </c>
      <c r="H24" s="46" t="s">
        <v>110</v>
      </c>
    </row>
    <row r="25" spans="1:8" s="7" customFormat="1" x14ac:dyDescent="0.2">
      <c r="A25" s="59">
        <f t="shared" ref="A25" si="4">A24+D24</f>
        <v>0.58680555555555525</v>
      </c>
      <c r="B25" s="7">
        <f t="shared" si="1"/>
        <v>23</v>
      </c>
      <c r="C25" s="7" t="s">
        <v>53</v>
      </c>
      <c r="D25" s="33"/>
    </row>
    <row r="26" spans="1:8" s="7" customFormat="1" x14ac:dyDescent="0.2">
      <c r="A26" s="59"/>
      <c r="D26" s="30"/>
    </row>
    <row r="27" spans="1:8" x14ac:dyDescent="0.2">
      <c r="A27" s="27"/>
      <c r="B27" s="28"/>
      <c r="D27" s="26"/>
    </row>
    <row r="28" spans="1:8" x14ac:dyDescent="0.2">
      <c r="A28" s="27"/>
      <c r="B28" s="28"/>
      <c r="D28" s="26"/>
    </row>
    <row r="29" spans="1:8" x14ac:dyDescent="0.2">
      <c r="A29" s="27"/>
      <c r="B29" s="28"/>
      <c r="D29" s="30"/>
    </row>
    <row r="30" spans="1:8" x14ac:dyDescent="0.2">
      <c r="A30" s="60"/>
      <c r="B30" s="32"/>
      <c r="D30" s="33"/>
    </row>
    <row r="31" spans="1:8" x14ac:dyDescent="0.2">
      <c r="A31" s="27"/>
      <c r="B31" s="31"/>
      <c r="D31" s="33"/>
    </row>
    <row r="32" spans="1:8" x14ac:dyDescent="0.2">
      <c r="A32" s="27"/>
      <c r="B32" s="28"/>
      <c r="D32" s="33"/>
    </row>
    <row r="33" spans="1:4" x14ac:dyDescent="0.2">
      <c r="A33" s="27"/>
      <c r="B33" s="28"/>
      <c r="D33" s="33"/>
    </row>
    <row r="34" spans="1:4" x14ac:dyDescent="0.2">
      <c r="A34" s="27"/>
      <c r="B34" s="28"/>
      <c r="D34" s="26"/>
    </row>
    <row r="35" spans="1:4" x14ac:dyDescent="0.2">
      <c r="A35" s="27"/>
      <c r="B35" s="28"/>
      <c r="D35" s="26"/>
    </row>
    <row r="40" spans="1:4" x14ac:dyDescent="0.2">
      <c r="C40" s="24"/>
    </row>
    <row r="41" spans="1:4" x14ac:dyDescent="0.2">
      <c r="C41" s="32"/>
    </row>
    <row r="42" spans="1:4" x14ac:dyDescent="0.2">
      <c r="C42" s="24"/>
    </row>
    <row r="43" spans="1:4" x14ac:dyDescent="0.2">
      <c r="C43" s="24"/>
    </row>
  </sheetData>
  <mergeCells count="1">
    <mergeCell ref="A1: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zoomScale="160" zoomScaleNormal="160" workbookViewId="0">
      <selection activeCell="B6" sqref="B6"/>
    </sheetView>
  </sheetViews>
  <sheetFormatPr baseColWidth="10" defaultColWidth="8.83203125" defaultRowHeight="15" x14ac:dyDescent="0.2"/>
  <cols>
    <col min="1" max="1" width="16.5" customWidth="1"/>
    <col min="2" max="2" width="62.1640625" customWidth="1"/>
  </cols>
  <sheetData>
    <row r="1" spans="1:7" x14ac:dyDescent="0.2">
      <c r="A1" s="68" t="s">
        <v>112</v>
      </c>
      <c r="B1" s="68"/>
      <c r="C1" s="57"/>
      <c r="D1" s="57"/>
      <c r="E1" s="57"/>
      <c r="F1" s="57"/>
      <c r="G1" s="57"/>
    </row>
    <row r="2" spans="1:7" ht="55.5" customHeight="1" x14ac:dyDescent="0.2">
      <c r="A2" s="69" t="s">
        <v>68</v>
      </c>
      <c r="B2" s="69"/>
      <c r="C2" s="58"/>
    </row>
  </sheetData>
  <mergeCells count="2">
    <mergeCell ref="A1:B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1</vt:lpstr>
      <vt:lpstr>2</vt:lpstr>
      <vt:lpstr>3</vt:lpstr>
      <vt:lpstr>HW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Microsoft Office User</cp:lastModifiedBy>
  <dcterms:created xsi:type="dcterms:W3CDTF">2016-03-08T18:38:28Z</dcterms:created>
  <dcterms:modified xsi:type="dcterms:W3CDTF">2018-07-09T13:27:23Z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27ced634-9c39-494f-b78f-611f67252550</vt:lpwstr>
  </property>
</Properties>
</file>