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74" i="1" l="1"/>
  <c r="B71" i="1"/>
  <c r="B72" i="1"/>
  <c r="B76" i="1" s="1"/>
  <c r="B73" i="1"/>
  <c r="B70" i="1"/>
</calcChain>
</file>

<file path=xl/sharedStrings.xml><?xml version="1.0" encoding="utf-8"?>
<sst xmlns="http://schemas.openxmlformats.org/spreadsheetml/2006/main" count="74" uniqueCount="51">
  <si>
    <t>Residuum</t>
  </si>
  <si>
    <t>Refinery Optimization</t>
  </si>
  <si>
    <t>Crude 1</t>
  </si>
  <si>
    <t>Crude 2</t>
  </si>
  <si>
    <t>Light Naptha</t>
  </si>
  <si>
    <t>Medium Naptha</t>
  </si>
  <si>
    <t>Heavy  Naptha</t>
  </si>
  <si>
    <t>Light oil</t>
  </si>
  <si>
    <t>Heavy Oil</t>
  </si>
  <si>
    <t>Reformation Gasoline</t>
  </si>
  <si>
    <t xml:space="preserve"> /Barrel</t>
  </si>
  <si>
    <t>Output</t>
  </si>
  <si>
    <t>Octane Numbers</t>
  </si>
  <si>
    <t>Catalytic Cracking</t>
  </si>
  <si>
    <t>Heavy oil</t>
  </si>
  <si>
    <t>Cracked Gasoline</t>
  </si>
  <si>
    <t>Cracked oil/barrel</t>
  </si>
  <si>
    <t>Cracked Gasoline/Barrel</t>
  </si>
  <si>
    <t>Product Output</t>
  </si>
  <si>
    <t>Cracked Oil</t>
  </si>
  <si>
    <t xml:space="preserve">Fuel Oil </t>
  </si>
  <si>
    <t>Jet Fuel</t>
  </si>
  <si>
    <t>Petrol</t>
  </si>
  <si>
    <t>Lube Oil</t>
  </si>
  <si>
    <t>/Barrel</t>
  </si>
  <si>
    <t>From Residuum</t>
  </si>
  <si>
    <t>Petrol Types</t>
  </si>
  <si>
    <t>Premium</t>
  </si>
  <si>
    <t>Standard</t>
  </si>
  <si>
    <t>Vapour Pressures</t>
  </si>
  <si>
    <t>Light Oil</t>
  </si>
  <si>
    <t>Cracked Oils</t>
  </si>
  <si>
    <t>Fuel Oil Percentage</t>
  </si>
  <si>
    <t>Cracked oil</t>
  </si>
  <si>
    <t>Production Constraints</t>
  </si>
  <si>
    <t>Availibility Crude 1</t>
  </si>
  <si>
    <t>Availibility Crude 2</t>
  </si>
  <si>
    <t>Max Distillation Crude</t>
  </si>
  <si>
    <t>Max Distillation Naptha</t>
  </si>
  <si>
    <t xml:space="preserve">Max Cracking </t>
  </si>
  <si>
    <t>Max Lube Oil Production</t>
  </si>
  <si>
    <t>Min Lube Oil Production</t>
  </si>
  <si>
    <t>Premium Motor Fuel</t>
  </si>
  <si>
    <t>.4*Normal Motor Fuel</t>
  </si>
  <si>
    <t>Profit</t>
  </si>
  <si>
    <t>Premium Petrol</t>
  </si>
  <si>
    <t>Normal Petrol</t>
  </si>
  <si>
    <t>Fuel oil</t>
  </si>
  <si>
    <t>Quantities of produced</t>
  </si>
  <si>
    <t>Maximise Profit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</si>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</sst>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D1" sqref="D1"/>
    </sheetView>
  </sheetViews>
  <sheetFormatPr defaultRowHeight="15" x14ac:dyDescent="0.25"/>
  <cols>
    <col min="1" max="1" width="21.5703125" customWidth="1"/>
    <col min="2" max="2" width="15.140625" customWidth="1"/>
    <col min="3" max="3" width="15.85546875" customWidth="1"/>
    <col min="4" max="4" width="13.85546875" customWidth="1"/>
  </cols>
  <sheetData>
    <row r="1" spans="1:7" x14ac:dyDescent="0.25">
      <c r="A1" t="s">
        <v>1</v>
      </c>
    </row>
    <row r="3" spans="1:7" x14ac:dyDescent="0.25">
      <c r="A3" s="1" t="s">
        <v>11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0</v>
      </c>
    </row>
    <row r="4" spans="1:7" x14ac:dyDescent="0.25">
      <c r="A4" s="2" t="s">
        <v>2</v>
      </c>
      <c r="B4" s="2">
        <v>0.1</v>
      </c>
      <c r="C4" s="2">
        <v>0.2</v>
      </c>
      <c r="D4" s="2">
        <v>0.2</v>
      </c>
      <c r="E4" s="2">
        <v>0.12</v>
      </c>
      <c r="F4" s="2">
        <v>0.2</v>
      </c>
      <c r="G4" s="2">
        <v>0.13</v>
      </c>
    </row>
    <row r="5" spans="1:7" x14ac:dyDescent="0.25">
      <c r="A5" s="2" t="s">
        <v>3</v>
      </c>
      <c r="B5" s="2">
        <v>0.15</v>
      </c>
      <c r="C5" s="2">
        <v>0.25</v>
      </c>
      <c r="D5" s="2">
        <v>0.18</v>
      </c>
      <c r="E5" s="2">
        <v>0.08</v>
      </c>
      <c r="F5" s="2">
        <v>0.19</v>
      </c>
      <c r="G5" s="2">
        <v>0.12</v>
      </c>
    </row>
    <row r="6" spans="1:7" x14ac:dyDescent="0.25">
      <c r="A6" s="4" t="s">
        <v>12</v>
      </c>
      <c r="B6" s="4">
        <v>90</v>
      </c>
      <c r="C6" s="4">
        <v>80</v>
      </c>
      <c r="D6" s="4">
        <v>70</v>
      </c>
    </row>
    <row r="9" spans="1:7" x14ac:dyDescent="0.25">
      <c r="A9" s="1" t="s">
        <v>9</v>
      </c>
      <c r="B9" s="1"/>
      <c r="C9" s="1"/>
    </row>
    <row r="10" spans="1:7" x14ac:dyDescent="0.25">
      <c r="A10" s="1" t="s">
        <v>10</v>
      </c>
      <c r="B10" s="5" t="s">
        <v>4</v>
      </c>
      <c r="C10" s="5" t="s">
        <v>5</v>
      </c>
      <c r="D10" s="5" t="s">
        <v>6</v>
      </c>
    </row>
    <row r="11" spans="1:7" x14ac:dyDescent="0.25">
      <c r="B11" s="5">
        <v>0.6</v>
      </c>
      <c r="C11" s="5">
        <v>0.52</v>
      </c>
      <c r="D11" s="5">
        <v>0.45</v>
      </c>
    </row>
    <row r="14" spans="1:7" x14ac:dyDescent="0.25">
      <c r="A14" s="1" t="s">
        <v>13</v>
      </c>
      <c r="B14" s="7" t="s">
        <v>16</v>
      </c>
      <c r="C14" s="7" t="s">
        <v>17</v>
      </c>
      <c r="D14" s="7"/>
    </row>
    <row r="15" spans="1:7" x14ac:dyDescent="0.25">
      <c r="A15" s="7" t="s">
        <v>7</v>
      </c>
      <c r="B15" s="7">
        <v>0.68</v>
      </c>
      <c r="C15" s="7">
        <v>0.28000000000000003</v>
      </c>
      <c r="D15" s="7"/>
    </row>
    <row r="16" spans="1:7" x14ac:dyDescent="0.25">
      <c r="A16" s="7" t="s">
        <v>14</v>
      </c>
      <c r="B16" s="7">
        <v>0.75</v>
      </c>
      <c r="C16" s="7">
        <v>0.2</v>
      </c>
      <c r="D16" s="7"/>
    </row>
    <row r="19" spans="1:4" x14ac:dyDescent="0.25">
      <c r="A19" s="1" t="s">
        <v>18</v>
      </c>
      <c r="B19" s="3" t="s">
        <v>20</v>
      </c>
      <c r="C19" s="3" t="s">
        <v>21</v>
      </c>
      <c r="D19" s="3" t="s">
        <v>22</v>
      </c>
    </row>
    <row r="20" spans="1:4" x14ac:dyDescent="0.25">
      <c r="A20" s="3" t="s">
        <v>19</v>
      </c>
      <c r="B20" s="3">
        <v>1</v>
      </c>
      <c r="C20" s="3">
        <v>1</v>
      </c>
      <c r="D20" s="3">
        <v>0</v>
      </c>
    </row>
    <row r="21" spans="1:4" x14ac:dyDescent="0.25">
      <c r="A21" s="3" t="s">
        <v>15</v>
      </c>
      <c r="B21" s="3">
        <v>0</v>
      </c>
      <c r="C21" s="3">
        <v>0</v>
      </c>
      <c r="D21" s="3">
        <v>1</v>
      </c>
    </row>
    <row r="22" spans="1:4" x14ac:dyDescent="0.25">
      <c r="A22" s="3" t="s">
        <v>0</v>
      </c>
      <c r="B22" s="3">
        <v>1</v>
      </c>
      <c r="C22" s="3">
        <v>1</v>
      </c>
      <c r="D22" s="3">
        <v>0</v>
      </c>
    </row>
    <row r="24" spans="1:4" x14ac:dyDescent="0.25">
      <c r="A24" s="1" t="s">
        <v>25</v>
      </c>
      <c r="B24" s="6" t="s">
        <v>23</v>
      </c>
    </row>
    <row r="25" spans="1:4" x14ac:dyDescent="0.25">
      <c r="A25" s="6" t="s">
        <v>24</v>
      </c>
      <c r="B25" s="6">
        <v>0.5</v>
      </c>
    </row>
    <row r="28" spans="1:4" x14ac:dyDescent="0.25">
      <c r="A28" s="1" t="s">
        <v>26</v>
      </c>
      <c r="B28" s="15"/>
    </row>
    <row r="29" spans="1:4" x14ac:dyDescent="0.25">
      <c r="A29" s="10" t="s">
        <v>27</v>
      </c>
      <c r="B29" s="10">
        <v>94</v>
      </c>
    </row>
    <row r="30" spans="1:4" x14ac:dyDescent="0.25">
      <c r="A30" s="10" t="s">
        <v>28</v>
      </c>
      <c r="B30" s="10">
        <v>84</v>
      </c>
    </row>
    <row r="31" spans="1:4" x14ac:dyDescent="0.25">
      <c r="A31" s="10" t="s">
        <v>21</v>
      </c>
      <c r="B31" s="10">
        <v>1</v>
      </c>
    </row>
    <row r="33" spans="1:4" x14ac:dyDescent="0.25">
      <c r="A33" s="1" t="s">
        <v>29</v>
      </c>
      <c r="B33" s="9"/>
    </row>
    <row r="34" spans="1:4" x14ac:dyDescent="0.25">
      <c r="A34" s="9" t="s">
        <v>30</v>
      </c>
      <c r="B34" s="9">
        <v>1</v>
      </c>
    </row>
    <row r="35" spans="1:4" x14ac:dyDescent="0.25">
      <c r="A35" s="9" t="s">
        <v>8</v>
      </c>
      <c r="B35" s="9">
        <v>0.6</v>
      </c>
    </row>
    <row r="36" spans="1:4" x14ac:dyDescent="0.25">
      <c r="A36" s="9" t="s">
        <v>31</v>
      </c>
      <c r="B36" s="9">
        <v>1.5</v>
      </c>
    </row>
    <row r="37" spans="1:4" x14ac:dyDescent="0.25">
      <c r="A37" s="9" t="s">
        <v>0</v>
      </c>
      <c r="B37" s="9">
        <v>0.05</v>
      </c>
    </row>
    <row r="39" spans="1:4" x14ac:dyDescent="0.25">
      <c r="A39" s="1" t="s">
        <v>32</v>
      </c>
    </row>
    <row r="40" spans="1:4" x14ac:dyDescent="0.25">
      <c r="A40" s="12" t="s">
        <v>7</v>
      </c>
      <c r="B40" s="12" t="s">
        <v>33</v>
      </c>
      <c r="C40" s="12" t="s">
        <v>8</v>
      </c>
      <c r="D40" s="12" t="s">
        <v>0</v>
      </c>
    </row>
    <row r="41" spans="1:4" x14ac:dyDescent="0.25">
      <c r="A41" s="12">
        <v>10</v>
      </c>
      <c r="B41" s="12">
        <v>4</v>
      </c>
      <c r="C41" s="12">
        <v>3</v>
      </c>
      <c r="D41" s="12">
        <v>1</v>
      </c>
    </row>
    <row r="43" spans="1:4" x14ac:dyDescent="0.25">
      <c r="A43" s="1" t="s">
        <v>34</v>
      </c>
    </row>
    <row r="44" spans="1:4" x14ac:dyDescent="0.25">
      <c r="A44" s="11" t="s">
        <v>35</v>
      </c>
      <c r="B44" s="11">
        <v>20000</v>
      </c>
    </row>
    <row r="45" spans="1:4" x14ac:dyDescent="0.25">
      <c r="A45" s="11" t="s">
        <v>36</v>
      </c>
      <c r="B45" s="11">
        <v>30000</v>
      </c>
    </row>
    <row r="46" spans="1:4" x14ac:dyDescent="0.25">
      <c r="A46" s="11" t="s">
        <v>37</v>
      </c>
      <c r="B46" s="11">
        <v>45000</v>
      </c>
    </row>
    <row r="47" spans="1:4" x14ac:dyDescent="0.25">
      <c r="A47" s="11" t="s">
        <v>38</v>
      </c>
      <c r="B47" s="11">
        <v>10000</v>
      </c>
    </row>
    <row r="48" spans="1:4" x14ac:dyDescent="0.25">
      <c r="A48" s="11" t="s">
        <v>39</v>
      </c>
      <c r="B48" s="11">
        <v>8000</v>
      </c>
    </row>
    <row r="49" spans="1:2" x14ac:dyDescent="0.25">
      <c r="A49" s="11" t="s">
        <v>41</v>
      </c>
      <c r="B49" s="11">
        <v>500</v>
      </c>
    </row>
    <row r="50" spans="1:2" x14ac:dyDescent="0.25">
      <c r="A50" s="11" t="s">
        <v>40</v>
      </c>
      <c r="B50" s="11">
        <v>1000</v>
      </c>
    </row>
    <row r="51" spans="1:2" x14ac:dyDescent="0.25">
      <c r="A51" s="11" t="s">
        <v>42</v>
      </c>
      <c r="B51" s="11" t="s">
        <v>43</v>
      </c>
    </row>
    <row r="54" spans="1:2" x14ac:dyDescent="0.25">
      <c r="A54" s="1" t="s">
        <v>44</v>
      </c>
    </row>
    <row r="55" spans="1:2" x14ac:dyDescent="0.25">
      <c r="A55" s="8" t="s">
        <v>45</v>
      </c>
      <c r="B55" s="8">
        <v>700</v>
      </c>
    </row>
    <row r="56" spans="1:2" x14ac:dyDescent="0.25">
      <c r="A56" s="8" t="s">
        <v>46</v>
      </c>
      <c r="B56" s="8">
        <v>600</v>
      </c>
    </row>
    <row r="57" spans="1:2" x14ac:dyDescent="0.25">
      <c r="A57" s="8" t="s">
        <v>21</v>
      </c>
      <c r="B57" s="8">
        <v>400</v>
      </c>
    </row>
    <row r="58" spans="1:2" x14ac:dyDescent="0.25">
      <c r="A58" s="8" t="s">
        <v>47</v>
      </c>
      <c r="B58" s="8">
        <v>350</v>
      </c>
    </row>
    <row r="59" spans="1:2" x14ac:dyDescent="0.25">
      <c r="A59" s="8" t="s">
        <v>23</v>
      </c>
      <c r="B59" s="8">
        <v>150</v>
      </c>
    </row>
    <row r="62" spans="1:2" x14ac:dyDescent="0.25">
      <c r="A62" s="1" t="s">
        <v>48</v>
      </c>
    </row>
    <row r="63" spans="1:2" x14ac:dyDescent="0.25">
      <c r="A63" s="13" t="s">
        <v>45</v>
      </c>
      <c r="B63" s="13">
        <v>0</v>
      </c>
    </row>
    <row r="64" spans="1:2" x14ac:dyDescent="0.25">
      <c r="A64" s="13" t="s">
        <v>46</v>
      </c>
      <c r="B64" s="13">
        <v>0</v>
      </c>
    </row>
    <row r="65" spans="1:2" x14ac:dyDescent="0.25">
      <c r="A65" s="13" t="s">
        <v>21</v>
      </c>
      <c r="B65" s="13">
        <v>0</v>
      </c>
    </row>
    <row r="66" spans="1:2" x14ac:dyDescent="0.25">
      <c r="A66" s="13" t="s">
        <v>47</v>
      </c>
      <c r="B66" s="13">
        <v>0</v>
      </c>
    </row>
    <row r="67" spans="1:2" x14ac:dyDescent="0.25">
      <c r="A67" s="13" t="s">
        <v>23</v>
      </c>
      <c r="B67" s="13">
        <v>0</v>
      </c>
    </row>
    <row r="69" spans="1:2" x14ac:dyDescent="0.25">
      <c r="A69" s="1" t="s">
        <v>49</v>
      </c>
    </row>
    <row r="70" spans="1:2" x14ac:dyDescent="0.25">
      <c r="A70" s="13" t="s">
        <v>45</v>
      </c>
      <c r="B70" s="13">
        <f>$B55*$B63</f>
        <v>0</v>
      </c>
    </row>
    <row r="71" spans="1:2" x14ac:dyDescent="0.25">
      <c r="A71" s="13" t="s">
        <v>46</v>
      </c>
      <c r="B71" s="13">
        <f t="shared" ref="B71:B73" si="0">$B56*$B64</f>
        <v>0</v>
      </c>
    </row>
    <row r="72" spans="1:2" x14ac:dyDescent="0.25">
      <c r="A72" s="13" t="s">
        <v>21</v>
      </c>
      <c r="B72" s="13">
        <f t="shared" si="0"/>
        <v>0</v>
      </c>
    </row>
    <row r="73" spans="1:2" x14ac:dyDescent="0.25">
      <c r="A73" s="13" t="s">
        <v>47</v>
      </c>
      <c r="B73" s="13">
        <f t="shared" si="0"/>
        <v>0</v>
      </c>
    </row>
    <row r="74" spans="1:2" x14ac:dyDescent="0.25">
      <c r="A74" s="13" t="s">
        <v>23</v>
      </c>
      <c r="B74" s="13">
        <f>$B59*$B67</f>
        <v>0</v>
      </c>
    </row>
    <row r="76" spans="1:2" x14ac:dyDescent="0.25">
      <c r="A76" s="1" t="s">
        <v>50</v>
      </c>
      <c r="B76" s="14">
        <f>SUM(B69:B73)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2014-12-16T09:23:38Z</dcterms:modified>
</cp:coreProperties>
</file>