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CF\ERP_POP_라벨_바코드\라벨_바코드 정리\"/>
    </mc:Choice>
  </mc:AlternateContent>
  <bookViews>
    <workbookView xWindow="0" yWindow="0" windowWidth="28800" windowHeight="12285" tabRatio="770" firstSheet="2" activeTab="3"/>
  </bookViews>
  <sheets>
    <sheet name="라벨 사례" sheetId="3" r:id="rId1"/>
    <sheet name="계산식" sheetId="5" r:id="rId2"/>
    <sheet name="릴라벨 발행 원칙" sheetId="6" r:id="rId3"/>
    <sheet name="TP203C 코팅 100_200m_50L" sheetId="8" r:id="rId4"/>
    <sheet name="TP203C 코팅 100_200m_180L" sheetId="10" r:id="rId5"/>
    <sheet name="TP408A 코팅 200m_50L" sheetId="11" r:id="rId6"/>
    <sheet name="TP500E 코팅 350m_50L" sheetId="12" r:id="rId7"/>
    <sheet name="TP500E 코팅 350m_180L" sheetId="13" r:id="rId8"/>
    <sheet name="TP500B 코팅 350m_50L" sheetId="14" r:id="rId9"/>
    <sheet name="TP500B 코팅 350m_180L" sheetId="16" r:id="rId10"/>
    <sheet name="TP500B 코팅 270_350m_180L" sheetId="17" r:id="rId11"/>
    <sheet name="TP400E 코팅 270m_50L" sheetId="18" r:id="rId12"/>
    <sheet name="TP203C 질문서" sheetId="4" r:id="rId13"/>
  </sheets>
  <definedNames>
    <definedName name="_xlnm.Print_Area" localSheetId="12">'TP203C 질문서'!$B$1:$T$47</definedName>
    <definedName name="_xlnm.Print_Area" localSheetId="2">'릴라벨 발행 원칙'!$B$1:$T$39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" i="5" l="1"/>
  <c r="I25" i="5"/>
  <c r="I29" i="5" s="1"/>
  <c r="L17" i="5"/>
  <c r="I15" i="5"/>
  <c r="I19" i="5" s="1"/>
  <c r="K14" i="5"/>
  <c r="K24" i="5" l="1"/>
  <c r="F27" i="5"/>
  <c r="C25" i="5"/>
  <c r="C29" i="5" s="1"/>
  <c r="E24" i="5"/>
  <c r="F17" i="5"/>
  <c r="C15" i="5"/>
  <c r="E14" i="5" s="1"/>
  <c r="C19" i="5" l="1"/>
  <c r="F7" i="5" l="1"/>
  <c r="C5" i="5" l="1"/>
  <c r="C9" i="5" l="1"/>
  <c r="E4" i="5"/>
</calcChain>
</file>

<file path=xl/comments1.xml><?xml version="1.0" encoding="utf-8"?>
<comments xmlns="http://schemas.openxmlformats.org/spreadsheetml/2006/main">
  <authors>
    <author>AD 가입하세요</author>
  </authors>
  <commentList>
    <comment ref="O6" authorId="0" shapeId="0">
      <text>
        <r>
          <rPr>
            <b/>
            <sz val="9"/>
            <color indexed="10"/>
            <rFont val="맑은 고딕"/>
            <family val="3"/>
            <charset val="129"/>
          </rPr>
          <t>Reel 생산량으로
작업 Order 지시</t>
        </r>
      </text>
    </comment>
    <comment ref="P6" authorId="0" shapeId="0">
      <text>
        <r>
          <rPr>
            <b/>
            <sz val="9"/>
            <color indexed="10"/>
            <rFont val="Tahoma"/>
            <family val="2"/>
          </rPr>
          <t>200m Reel, 3240ea</t>
        </r>
      </text>
    </comment>
    <comment ref="O11" authorId="0" shapeId="0">
      <text>
        <r>
          <rPr>
            <b/>
            <sz val="9"/>
            <color indexed="10"/>
            <rFont val="맑은 고딕"/>
            <family val="3"/>
            <charset val="129"/>
          </rPr>
          <t>Reel 생산량으로
작업 Order 지시</t>
        </r>
      </text>
    </comment>
    <comment ref="P11" authorId="0" shapeId="0">
      <text>
        <r>
          <rPr>
            <b/>
            <sz val="9"/>
            <color indexed="10"/>
            <rFont val="Tahoma"/>
            <family val="2"/>
          </rPr>
          <t>350m Reel, 3240ea</t>
        </r>
      </text>
    </comment>
    <comment ref="O15" authorId="0" shapeId="0">
      <text>
        <r>
          <rPr>
            <b/>
            <sz val="9"/>
            <color indexed="10"/>
            <rFont val="맑은 고딕"/>
            <family val="3"/>
            <charset val="129"/>
          </rPr>
          <t>Reel 생산량으로
작업 Order 지시</t>
        </r>
      </text>
    </comment>
    <comment ref="P15" authorId="0" shapeId="0">
      <text>
        <r>
          <rPr>
            <b/>
            <sz val="9"/>
            <color indexed="10"/>
            <rFont val="Tahoma"/>
            <family val="2"/>
          </rPr>
          <t>350m Reel, 3240ea</t>
        </r>
      </text>
    </comment>
    <comment ref="O20" authorId="0" shapeId="0">
      <text>
        <r>
          <rPr>
            <b/>
            <sz val="9"/>
            <color indexed="10"/>
            <rFont val="맑은 고딕"/>
            <family val="3"/>
            <charset val="129"/>
          </rPr>
          <t>Reel 생산량으로
작업 Order 지시</t>
        </r>
      </text>
    </comment>
    <comment ref="P20" authorId="0" shapeId="0">
      <text>
        <r>
          <rPr>
            <b/>
            <sz val="9"/>
            <color indexed="10"/>
            <rFont val="Tahoma"/>
            <family val="2"/>
          </rPr>
          <t>270m Reel, 308ea</t>
        </r>
      </text>
    </comment>
    <comment ref="O25" authorId="0" shapeId="0">
      <text>
        <r>
          <rPr>
            <b/>
            <sz val="9"/>
            <color indexed="10"/>
            <rFont val="맑은 고딕"/>
            <family val="3"/>
            <charset val="129"/>
          </rPr>
          <t>Reel 생산량으로
작업 Order 지시</t>
        </r>
      </text>
    </comment>
    <comment ref="P25" authorId="0" shapeId="0">
      <text>
        <r>
          <rPr>
            <b/>
            <sz val="9"/>
            <color indexed="10"/>
            <rFont val="Tahoma"/>
            <family val="2"/>
          </rPr>
          <t>200m Reel, 810ea</t>
        </r>
      </text>
    </comment>
  </commentList>
</comments>
</file>

<file path=xl/sharedStrings.xml><?xml version="1.0" encoding="utf-8"?>
<sst xmlns="http://schemas.openxmlformats.org/spreadsheetml/2006/main" count="7305" uniqueCount="477">
  <si>
    <t>년</t>
    <phoneticPr fontId="1" type="noConversion"/>
  </si>
  <si>
    <t>월</t>
    <phoneticPr fontId="1" type="noConversion"/>
  </si>
  <si>
    <t>일</t>
    <phoneticPr fontId="1" type="noConversion"/>
  </si>
  <si>
    <t>T</t>
    <phoneticPr fontId="1" type="noConversion"/>
  </si>
  <si>
    <t>P</t>
    <phoneticPr fontId="1" type="noConversion"/>
  </si>
  <si>
    <t>E</t>
    <phoneticPr fontId="1" type="noConversion"/>
  </si>
  <si>
    <t>코</t>
    <phoneticPr fontId="1" type="noConversion"/>
  </si>
  <si>
    <t>팅</t>
    <phoneticPr fontId="1" type="noConversion"/>
  </si>
  <si>
    <t>조</t>
    <phoneticPr fontId="1" type="noConversion"/>
  </si>
  <si>
    <t>액</t>
    <phoneticPr fontId="1" type="noConversion"/>
  </si>
  <si>
    <t>B</t>
    <phoneticPr fontId="1" type="noConversion"/>
  </si>
  <si>
    <t>C</t>
    <phoneticPr fontId="1" type="noConversion"/>
  </si>
  <si>
    <t>F</t>
    <phoneticPr fontId="1" type="noConversion"/>
  </si>
  <si>
    <t>K</t>
    <phoneticPr fontId="1" type="noConversion"/>
  </si>
  <si>
    <t>M</t>
    <phoneticPr fontId="1" type="noConversion"/>
  </si>
  <si>
    <t>반</t>
    <phoneticPr fontId="1" type="noConversion"/>
  </si>
  <si>
    <t>제</t>
    <phoneticPr fontId="1" type="noConversion"/>
  </si>
  <si>
    <t>품</t>
    <phoneticPr fontId="1" type="noConversion"/>
  </si>
  <si>
    <t>반</t>
    <phoneticPr fontId="1" type="noConversion"/>
  </si>
  <si>
    <t>제</t>
    <phoneticPr fontId="1" type="noConversion"/>
  </si>
  <si>
    <t>:</t>
    <phoneticPr fontId="1" type="noConversion"/>
  </si>
  <si>
    <t>1)</t>
    <phoneticPr fontId="1" type="noConversion"/>
  </si>
  <si>
    <t>2)</t>
    <phoneticPr fontId="1" type="noConversion"/>
  </si>
  <si>
    <t>3)</t>
    <phoneticPr fontId="1" type="noConversion"/>
  </si>
  <si>
    <t>코</t>
    <phoneticPr fontId="1" type="noConversion"/>
  </si>
  <si>
    <t>길</t>
    <phoneticPr fontId="1" type="noConversion"/>
  </si>
  <si>
    <t>이</t>
    <phoneticPr fontId="1" type="noConversion"/>
  </si>
  <si>
    <t>m</t>
    <phoneticPr fontId="1" type="noConversion"/>
  </si>
  <si>
    <t>릴</t>
    <phoneticPr fontId="1" type="noConversion"/>
  </si>
  <si>
    <t>라</t>
    <phoneticPr fontId="1" type="noConversion"/>
  </si>
  <si>
    <t>벨</t>
    <phoneticPr fontId="1" type="noConversion"/>
  </si>
  <si>
    <t>K</t>
    <phoneticPr fontId="1" type="noConversion"/>
  </si>
  <si>
    <t>A</t>
    <phoneticPr fontId="1" type="noConversion"/>
  </si>
  <si>
    <t>F</t>
    <phoneticPr fontId="1" type="noConversion"/>
  </si>
  <si>
    <t>-</t>
    <phoneticPr fontId="1" type="noConversion"/>
  </si>
  <si>
    <t>K</t>
    <phoneticPr fontId="1" type="noConversion"/>
  </si>
  <si>
    <t>Y</t>
    <phoneticPr fontId="1" type="noConversion"/>
  </si>
  <si>
    <t>S</t>
    <phoneticPr fontId="1" type="noConversion"/>
  </si>
  <si>
    <t>ACF</t>
    <phoneticPr fontId="1" type="noConversion"/>
  </si>
  <si>
    <t>년도</t>
    <phoneticPr fontId="1" type="noConversion"/>
  </si>
  <si>
    <t>월</t>
    <phoneticPr fontId="1" type="noConversion"/>
  </si>
  <si>
    <t>일</t>
    <phoneticPr fontId="1" type="noConversion"/>
  </si>
  <si>
    <t>Mxing</t>
    <phoneticPr fontId="1" type="noConversion"/>
  </si>
  <si>
    <t>순서</t>
    <phoneticPr fontId="1" type="noConversion"/>
  </si>
  <si>
    <t>50L/2호기</t>
    <phoneticPr fontId="1" type="noConversion"/>
  </si>
  <si>
    <t>코팅</t>
    <phoneticPr fontId="1" type="noConversion"/>
  </si>
  <si>
    <t>반제품"B"</t>
    <phoneticPr fontId="1" type="noConversion"/>
  </si>
  <si>
    <t>월</t>
    <phoneticPr fontId="1" type="noConversion"/>
  </si>
  <si>
    <t>ACF</t>
    <phoneticPr fontId="1" type="noConversion"/>
  </si>
  <si>
    <t>일</t>
    <phoneticPr fontId="1" type="noConversion"/>
  </si>
  <si>
    <t>천안, 탕정, SSM, SDV</t>
    <phoneticPr fontId="1" type="noConversion"/>
  </si>
  <si>
    <t>4)</t>
    <phoneticPr fontId="1" type="noConversion"/>
  </si>
  <si>
    <t>분</t>
    <phoneticPr fontId="1" type="noConversion"/>
  </si>
  <si>
    <t>할</t>
    <phoneticPr fontId="1" type="noConversion"/>
  </si>
  <si>
    <t xml:space="preserve">수 </t>
    <phoneticPr fontId="1" type="noConversion"/>
  </si>
  <si>
    <t>①</t>
    <phoneticPr fontId="1" type="noConversion"/>
  </si>
  <si>
    <t>1S</t>
    <phoneticPr fontId="1" type="noConversion"/>
  </si>
  <si>
    <t>슬</t>
    <phoneticPr fontId="1" type="noConversion"/>
  </si>
  <si>
    <t>리</t>
    <phoneticPr fontId="1" type="noConversion"/>
  </si>
  <si>
    <t>팅</t>
    <phoneticPr fontId="1" type="noConversion"/>
  </si>
  <si>
    <t>mm</t>
    <phoneticPr fontId="1" type="noConversion"/>
  </si>
  <si>
    <t>폭</t>
    <phoneticPr fontId="1" type="noConversion"/>
  </si>
  <si>
    <t>→</t>
    <phoneticPr fontId="1" type="noConversion"/>
  </si>
  <si>
    <t>mm</t>
    <phoneticPr fontId="1" type="noConversion"/>
  </si>
  <si>
    <t>슬리팅시</t>
    <phoneticPr fontId="1" type="noConversion"/>
  </si>
  <si>
    <t>ea</t>
    <phoneticPr fontId="1" type="noConversion"/>
  </si>
  <si>
    <t>Lane</t>
    <phoneticPr fontId="1" type="noConversion"/>
  </si>
  <si>
    <t>KUKDO</t>
    <phoneticPr fontId="1" type="noConversion"/>
  </si>
  <si>
    <t>Lot</t>
    <phoneticPr fontId="1" type="noConversion"/>
  </si>
  <si>
    <t>No.</t>
    <phoneticPr fontId="1" type="noConversion"/>
  </si>
  <si>
    <t>(</t>
    <phoneticPr fontId="1" type="noConversion"/>
  </si>
  <si>
    <t>P</t>
    <phoneticPr fontId="1" type="noConversion"/>
  </si>
  <si>
    <t>)</t>
    <phoneticPr fontId="1" type="noConversion"/>
  </si>
  <si>
    <t xml:space="preserve">부터 </t>
    <phoneticPr fontId="1" type="noConversion"/>
  </si>
  <si>
    <t>실제 양 edge 2mm 폭 슬리팅 제품은 버리는지?, 아니면 1번과 45번으로 한후, 평가용과 보관용으로 사용하는지?, 제품화 하는지?</t>
    <phoneticPr fontId="1" type="noConversion"/>
  </si>
  <si>
    <t>②</t>
    <phoneticPr fontId="1" type="noConversion"/>
  </si>
  <si>
    <t>③</t>
    <phoneticPr fontId="1" type="noConversion"/>
  </si>
  <si>
    <t>④</t>
    <phoneticPr fontId="1" type="noConversion"/>
  </si>
  <si>
    <t>⑤</t>
    <phoneticPr fontId="1" type="noConversion"/>
  </si>
  <si>
    <t>⑥</t>
    <phoneticPr fontId="1" type="noConversion"/>
  </si>
  <si>
    <t>⑦</t>
    <phoneticPr fontId="1" type="noConversion"/>
  </si>
  <si>
    <t>2S</t>
    <phoneticPr fontId="1" type="noConversion"/>
  </si>
  <si>
    <t>(</t>
    <phoneticPr fontId="1" type="noConversion"/>
  </si>
  <si>
    <t>1S, 2S, 3S,</t>
    <phoneticPr fontId="1" type="noConversion"/>
  </si>
  <si>
    <t>5S,</t>
    <phoneticPr fontId="1" type="noConversion"/>
  </si>
  <si>
    <t>4S,</t>
    <phoneticPr fontId="1" type="noConversion"/>
  </si>
  <si>
    <t>6S, 7S</t>
    <phoneticPr fontId="1" type="noConversion"/>
  </si>
  <si>
    <t>)</t>
    <phoneticPr fontId="1" type="noConversion"/>
  </si>
  <si>
    <t>3S</t>
    <phoneticPr fontId="1" type="noConversion"/>
  </si>
  <si>
    <t>4S</t>
    <phoneticPr fontId="1" type="noConversion"/>
  </si>
  <si>
    <t>5S</t>
    <phoneticPr fontId="1" type="noConversion"/>
  </si>
  <si>
    <t>6S</t>
    <phoneticPr fontId="1" type="noConversion"/>
  </si>
  <si>
    <t>7S</t>
    <phoneticPr fontId="1" type="noConversion"/>
  </si>
  <si>
    <t>C01</t>
    <phoneticPr fontId="1" type="noConversion"/>
  </si>
  <si>
    <t>D01</t>
    <phoneticPr fontId="1" type="noConversion"/>
  </si>
  <si>
    <t>E01</t>
    <phoneticPr fontId="1" type="noConversion"/>
  </si>
  <si>
    <t xml:space="preserve"> mm</t>
    <phoneticPr fontId="1" type="noConversion"/>
  </si>
  <si>
    <t>버림</t>
    <phoneticPr fontId="1" type="noConversion"/>
  </si>
  <si>
    <t>pre 슬리팅에서 양 edge 5mm씩 버림</t>
    <phoneticPr fontId="1" type="noConversion"/>
  </si>
  <si>
    <t>K</t>
    <phoneticPr fontId="1" type="noConversion"/>
  </si>
  <si>
    <t>F</t>
    <phoneticPr fontId="1" type="noConversion"/>
  </si>
  <si>
    <t>Y4</t>
    <phoneticPr fontId="1" type="noConversion"/>
  </si>
  <si>
    <t>CM</t>
    <phoneticPr fontId="1" type="noConversion"/>
  </si>
  <si>
    <t>Serial Number in a day: 코팅 공정 적용 순번</t>
    <phoneticPr fontId="1" type="noConversion"/>
  </si>
  <si>
    <t>1st 코팅 roll</t>
    <phoneticPr fontId="1" type="noConversion"/>
  </si>
  <si>
    <t>1st 슬리팅</t>
    <phoneticPr fontId="1" type="noConversion"/>
  </si>
  <si>
    <t>9번째 Reel</t>
    <phoneticPr fontId="1" type="noConversion"/>
  </si>
  <si>
    <t>1st분할 roll</t>
    <phoneticPr fontId="1" type="noConversion"/>
  </si>
  <si>
    <t>(P109)   :</t>
    <phoneticPr fontId="1" type="noConversion"/>
  </si>
  <si>
    <t>P1</t>
    <phoneticPr fontId="1" type="noConversion"/>
  </si>
  <si>
    <t>2nd 슬리팅</t>
    <phoneticPr fontId="1" type="noConversion"/>
  </si>
  <si>
    <t>1st 슬리팅</t>
    <phoneticPr fontId="1" type="noConversion"/>
  </si>
  <si>
    <t>P</t>
    <phoneticPr fontId="1" type="noConversion"/>
  </si>
  <si>
    <t>A</t>
    <phoneticPr fontId="1" type="noConversion"/>
  </si>
  <si>
    <t>E</t>
    <phoneticPr fontId="1" type="noConversion"/>
  </si>
  <si>
    <t>(P1014)   :</t>
    <phoneticPr fontId="1" type="noConversion"/>
  </si>
  <si>
    <t>07</t>
    <phoneticPr fontId="1" type="noConversion"/>
  </si>
  <si>
    <t xml:space="preserve">200m 길이 </t>
    <phoneticPr fontId="1" type="noConversion"/>
  </si>
  <si>
    <t>P</t>
    <phoneticPr fontId="1" type="noConversion"/>
  </si>
  <si>
    <t>(P101)   :</t>
    <phoneticPr fontId="1" type="noConversion"/>
  </si>
  <si>
    <t>J</t>
    <phoneticPr fontId="1" type="noConversion"/>
  </si>
  <si>
    <t>O</t>
    <phoneticPr fontId="1" type="noConversion"/>
  </si>
  <si>
    <t>Y4</t>
    <phoneticPr fontId="1" type="noConversion"/>
  </si>
  <si>
    <t>INX향 1.5X 200m, 2014년4월7일 제작, ACF 1번째 코팅 1st 슬리팅, 10th 분할, 14번째 Reel</t>
    <phoneticPr fontId="1" type="noConversion"/>
  </si>
  <si>
    <t>2st 코팅 roll</t>
    <phoneticPr fontId="1" type="noConversion"/>
  </si>
  <si>
    <t>1번째 Reel</t>
    <phoneticPr fontId="1" type="noConversion"/>
  </si>
  <si>
    <t>H</t>
    <phoneticPr fontId="1" type="noConversion"/>
  </si>
  <si>
    <t>F</t>
    <phoneticPr fontId="1" type="noConversion"/>
  </si>
  <si>
    <t>Y4</t>
    <phoneticPr fontId="1" type="noConversion"/>
  </si>
  <si>
    <t>CS</t>
    <phoneticPr fontId="1" type="noConversion"/>
  </si>
  <si>
    <t>INX향 1.5X 200m, 2020년1월23일 제작, ACF 1번째 코팅 1st 슬리팅, 1st 분할, 9번째 Reel</t>
    <phoneticPr fontId="1" type="noConversion"/>
  </si>
  <si>
    <t>INX향 1.5X 200m, 2019년10월14일 제작, ACF 2번째 코팅 1st 슬리팅, 1st 분할, 9번째 Reel</t>
    <phoneticPr fontId="1" type="noConversion"/>
  </si>
  <si>
    <t>J</t>
    <phoneticPr fontId="1" type="noConversion"/>
  </si>
  <si>
    <t>D</t>
    <phoneticPr fontId="1" type="noConversion"/>
  </si>
  <si>
    <t>CS</t>
    <phoneticPr fontId="1" type="noConversion"/>
  </si>
  <si>
    <t>(P106) :</t>
    <phoneticPr fontId="1" type="noConversion"/>
  </si>
  <si>
    <t xml:space="preserve">(P103) : </t>
    <phoneticPr fontId="1" type="noConversion"/>
  </si>
  <si>
    <t>CSOT향 1.5X 200m, 2017년10월254일 제작, ACF1번째 코팅 1st 슬리팅, 1st 분할, 6번째 Reel</t>
    <phoneticPr fontId="1" type="noConversion"/>
  </si>
  <si>
    <r>
      <t xml:space="preserve">CSOT향 1.5X 200m, 2019년12월23일 제작, </t>
    </r>
    <r>
      <rPr>
        <b/>
        <sz val="11"/>
        <color rgb="FFFF0000"/>
        <rFont val="맑은 고딕"/>
        <family val="3"/>
        <charset val="129"/>
        <scheme val="minor"/>
      </rPr>
      <t>ACF 9번째 코팅</t>
    </r>
    <r>
      <rPr>
        <sz val="11"/>
        <color theme="1"/>
        <rFont val="맑은 고딕"/>
        <family val="2"/>
        <charset val="129"/>
        <scheme val="minor"/>
      </rPr>
      <t xml:space="preserve"> 1st 슬리팅, 1st 분할, 3번째 Reel</t>
    </r>
    <phoneticPr fontId="1" type="noConversion"/>
  </si>
  <si>
    <t>이게 말이 안되는데?</t>
    <phoneticPr fontId="1" type="noConversion"/>
  </si>
  <si>
    <t>E</t>
    <phoneticPr fontId="1" type="noConversion"/>
  </si>
  <si>
    <t>N</t>
    <phoneticPr fontId="1" type="noConversion"/>
  </si>
  <si>
    <t>F</t>
    <phoneticPr fontId="1" type="noConversion"/>
  </si>
  <si>
    <t>CM</t>
    <phoneticPr fontId="1" type="noConversion"/>
  </si>
  <si>
    <t>(P181) :</t>
    <phoneticPr fontId="1" type="noConversion"/>
  </si>
  <si>
    <t>03</t>
    <phoneticPr fontId="1" type="noConversion"/>
  </si>
  <si>
    <t>INX향 1.5X 200m, 2014년11월3일 제작, ACF 2번째 코팅 1st 슬리팅, 1st 분할, 81번째 Reel</t>
    <phoneticPr fontId="1" type="noConversion"/>
  </si>
  <si>
    <t>~</t>
    <phoneticPr fontId="1" type="noConversion"/>
  </si>
  <si>
    <t>32번째 Reel</t>
    <phoneticPr fontId="1" type="noConversion"/>
  </si>
  <si>
    <t>7th 분할</t>
    <phoneticPr fontId="1" type="noConversion"/>
  </si>
  <si>
    <t>42번째 Reel</t>
    <phoneticPr fontId="1" type="noConversion"/>
  </si>
  <si>
    <t>33번째 reel은 out</t>
    <phoneticPr fontId="1" type="noConversion"/>
  </si>
  <si>
    <t>TP500B-350m</t>
    <phoneticPr fontId="1" type="noConversion"/>
  </si>
  <si>
    <t>TP500B-270m</t>
    <phoneticPr fontId="1" type="noConversion"/>
  </si>
  <si>
    <t>YF</t>
    <phoneticPr fontId="1" type="noConversion"/>
  </si>
  <si>
    <t>OL</t>
    <phoneticPr fontId="1" type="noConversion"/>
  </si>
  <si>
    <t>ACF 3번째 코팅</t>
    <phoneticPr fontId="1" type="noConversion"/>
  </si>
  <si>
    <t>F</t>
    <phoneticPr fontId="1" type="noConversion"/>
  </si>
  <si>
    <t>B</t>
    <phoneticPr fontId="1" type="noConversion"/>
  </si>
  <si>
    <t>Y5</t>
    <phoneticPr fontId="1" type="noConversion"/>
  </si>
  <si>
    <t>SE</t>
    <phoneticPr fontId="1" type="noConversion"/>
  </si>
  <si>
    <t>ACF B번째 코팅?</t>
    <phoneticPr fontId="1" type="noConversion"/>
  </si>
  <si>
    <t>5SE</t>
    <phoneticPr fontId="1" type="noConversion"/>
  </si>
  <si>
    <t>5번째 슬리팅?</t>
    <phoneticPr fontId="1" type="noConversion"/>
  </si>
  <si>
    <t>P165</t>
    <phoneticPr fontId="1" type="noConversion"/>
  </si>
  <si>
    <t>?</t>
    <phoneticPr fontId="1" type="noConversion"/>
  </si>
  <si>
    <t>Y5</t>
    <phoneticPr fontId="1" type="noConversion"/>
  </si>
  <si>
    <t>SE</t>
    <phoneticPr fontId="1" type="noConversion"/>
  </si>
  <si>
    <t>ACF 9번째 코팅?</t>
    <phoneticPr fontId="1" type="noConversion"/>
  </si>
  <si>
    <t>Lot no에서 가져오는 슬리팅 된 순서 입니다.(완제품LOT의슬리팅 순번) </t>
  </si>
  <si>
    <t>BCFK206M12</t>
    <phoneticPr fontId="1" type="noConversion"/>
  </si>
  <si>
    <r>
      <t>조액 103.5Kg, 릴 생산량 972</t>
    </r>
    <r>
      <rPr>
        <sz val="11"/>
        <color theme="1"/>
        <rFont val="맑은 고딕"/>
        <family val="3"/>
        <charset val="129"/>
      </rPr>
      <t>㎡ (1.5mm X 200m, 3,240ea)</t>
    </r>
    <phoneticPr fontId="1" type="noConversion"/>
  </si>
  <si>
    <t>BCFK206C12</t>
    <phoneticPr fontId="1" type="noConversion"/>
  </si>
  <si>
    <t xml:space="preserve">폭 640mm 이형필름 위에 ACF 코팅후 리와인더에서 5분할하여 권취 </t>
    <phoneticPr fontId="1" type="noConversion"/>
  </si>
  <si>
    <t>2.0mm 폭 제품은 4분할, 분할 Roll폭은 160mm</t>
    <phoneticPr fontId="1" type="noConversion"/>
  </si>
  <si>
    <t>1.5mm 폭 제품은 5분할, 분할 Roll폭은 128mm</t>
    <phoneticPr fontId="1" type="noConversion"/>
  </si>
  <si>
    <t>당사 슬리터 2호기는?</t>
    <phoneticPr fontId="1" type="noConversion"/>
  </si>
  <si>
    <t>이 때, 각 분할 Roll에 Lot No.부여되는가?</t>
    <phoneticPr fontId="1" type="noConversion"/>
  </si>
  <si>
    <t>부여 X</t>
    <phoneticPr fontId="1" type="noConversion"/>
  </si>
  <si>
    <r>
      <rPr>
        <b/>
        <sz val="12.65"/>
        <color theme="1"/>
        <rFont val="맑은 고딕"/>
        <family val="3"/>
        <charset val="129"/>
      </rPr>
      <t xml:space="preserve">■ </t>
    </r>
    <r>
      <rPr>
        <b/>
        <sz val="11"/>
        <color theme="1"/>
        <rFont val="맑은 고딕"/>
        <family val="3"/>
        <charset val="129"/>
        <scheme val="minor"/>
      </rPr>
      <t>TP-203C 200m 슬리팅 생산</t>
    </r>
    <phoneticPr fontId="1" type="noConversion"/>
  </si>
  <si>
    <r>
      <t xml:space="preserve">  1) BCFK206C12의 1S Roll을 #3 슬리터에 장착후 슬리팅 </t>
    </r>
    <r>
      <rPr>
        <b/>
        <sz val="11"/>
        <color rgb="FF0000FF"/>
        <rFont val="맑은 고딕"/>
        <family val="3"/>
        <charset val="129"/>
        <scheme val="minor"/>
      </rPr>
      <t>(80ea Reel/ cut)</t>
    </r>
    <phoneticPr fontId="1" type="noConversion"/>
  </si>
  <si>
    <t>1. 2002.02.06 조액 Lot No.</t>
    <phoneticPr fontId="1" type="noConversion"/>
  </si>
  <si>
    <t xml:space="preserve">2. 2002.02.06 코팅 Roll Lot No. </t>
    <phoneticPr fontId="1" type="noConversion"/>
  </si>
  <si>
    <t>3.슬리팅 공정에서</t>
    <phoneticPr fontId="1" type="noConversion"/>
  </si>
  <si>
    <t xml:space="preserve">     - 2002.02.07 슬리팅후 제품 Lot No.</t>
    <phoneticPr fontId="1" type="noConversion"/>
  </si>
  <si>
    <r>
      <t>K</t>
    </r>
    <r>
      <rPr>
        <b/>
        <sz val="11"/>
        <color rgb="FF0000FF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3"/>
        <charset val="129"/>
        <scheme val="minor"/>
      </rPr>
      <t>F</t>
    </r>
    <r>
      <rPr>
        <b/>
        <sz val="11"/>
        <color rgb="FF0000FF"/>
        <rFont val="맑은 고딕"/>
        <family val="3"/>
        <charset val="129"/>
        <scheme val="minor"/>
      </rPr>
      <t>07</t>
    </r>
    <r>
      <rPr>
        <b/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3"/>
        <charset val="129"/>
        <scheme val="minor"/>
      </rPr>
      <t>Y4CM</t>
    </r>
    <phoneticPr fontId="1" type="noConversion"/>
  </si>
  <si>
    <t xml:space="preserve">02.06 코팅하고, 02.08 슬리팅하면 K2F081Y4CM으로 발행하는가? </t>
    <phoneticPr fontId="1" type="noConversion"/>
  </si>
  <si>
    <t>즉 제품Lot발생시 기준이 코팅일자가 아니고, 슬리팅 생산일자 기준 적용? 유효기간은 슬리팅 일자 기준 + 5개월로하는가?</t>
    <phoneticPr fontId="1" type="noConversion"/>
  </si>
  <si>
    <t xml:space="preserve">     - BCFK206C12의 1S, 첫번째 200mm 슬리팅과 권취후   Reel 라벨의 Lot No</t>
    <phoneticPr fontId="1" type="noConversion"/>
  </si>
  <si>
    <r>
      <t>K</t>
    </r>
    <r>
      <rPr>
        <b/>
        <sz val="11"/>
        <color rgb="FF0000FF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3"/>
        <charset val="129"/>
        <scheme val="minor"/>
      </rPr>
      <t>F</t>
    </r>
    <r>
      <rPr>
        <b/>
        <sz val="11"/>
        <color rgb="FF0000FF"/>
        <rFont val="맑은 고딕"/>
        <family val="3"/>
        <charset val="129"/>
        <scheme val="minor"/>
      </rPr>
      <t>07</t>
    </r>
    <r>
      <rPr>
        <b/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3"/>
        <charset val="129"/>
        <scheme val="minor"/>
      </rPr>
      <t>Y4CM (P101~P180)</t>
    </r>
    <phoneticPr fontId="1" type="noConversion"/>
  </si>
  <si>
    <t xml:space="preserve">       . 1번째 200mm 슬리팅과 권취후   Reel 라벨의 Lot No</t>
    <phoneticPr fontId="1" type="noConversion"/>
  </si>
  <si>
    <t xml:space="preserve">       . 2번째 200mm 슬리팅과 권취후   Reel 라벨의 Lot No</t>
    <phoneticPr fontId="1" type="noConversion"/>
  </si>
  <si>
    <r>
      <t>K</t>
    </r>
    <r>
      <rPr>
        <b/>
        <sz val="11"/>
        <color rgb="FF0000FF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3"/>
        <charset val="129"/>
        <scheme val="minor"/>
      </rPr>
      <t>F</t>
    </r>
    <r>
      <rPr>
        <b/>
        <sz val="11"/>
        <color rgb="FF0000FF"/>
        <rFont val="맑은 고딕"/>
        <family val="3"/>
        <charset val="129"/>
        <scheme val="minor"/>
      </rPr>
      <t>07</t>
    </r>
    <r>
      <rPr>
        <b/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3"/>
        <charset val="129"/>
        <scheme val="minor"/>
      </rPr>
      <t>Y4CM (P201~P280)</t>
    </r>
    <phoneticPr fontId="1" type="noConversion"/>
  </si>
  <si>
    <t xml:space="preserve">       . 3번째 200mm 슬리팅과 권취후   Reel 라벨의 Lot No</t>
    <phoneticPr fontId="1" type="noConversion"/>
  </si>
  <si>
    <r>
      <t>K</t>
    </r>
    <r>
      <rPr>
        <b/>
        <sz val="11"/>
        <color rgb="FF0000FF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3"/>
        <charset val="129"/>
        <scheme val="minor"/>
      </rPr>
      <t>F</t>
    </r>
    <r>
      <rPr>
        <b/>
        <sz val="11"/>
        <color rgb="FF0000FF"/>
        <rFont val="맑은 고딕"/>
        <family val="3"/>
        <charset val="129"/>
        <scheme val="minor"/>
      </rPr>
      <t>07</t>
    </r>
    <r>
      <rPr>
        <b/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3"/>
        <charset val="129"/>
        <scheme val="minor"/>
      </rPr>
      <t>Y4CM (P301~P380)</t>
    </r>
    <phoneticPr fontId="1" type="noConversion"/>
  </si>
  <si>
    <t xml:space="preserve">      - 1S 코팅 roll작업이 끝났고, 2S 코팅 Roll을 슬리팅과 권취후 Reel  라벨의 Lot. No</t>
    <phoneticPr fontId="1" type="noConversion"/>
  </si>
  <si>
    <r>
      <t>K</t>
    </r>
    <r>
      <rPr>
        <b/>
        <sz val="11"/>
        <color rgb="FF0000FF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3"/>
        <charset val="129"/>
        <scheme val="minor"/>
      </rPr>
      <t>F</t>
    </r>
    <r>
      <rPr>
        <b/>
        <sz val="11"/>
        <color rgb="FF0000FF"/>
        <rFont val="맑은 고딕"/>
        <family val="3"/>
        <charset val="129"/>
        <scheme val="minor"/>
      </rPr>
      <t>07</t>
    </r>
    <r>
      <rPr>
        <b/>
        <sz val="11"/>
        <color rgb="FFFF0000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3"/>
        <charset val="129"/>
        <scheme val="minor"/>
      </rPr>
      <t>Y4CM (P101~P180)</t>
    </r>
    <phoneticPr fontId="1" type="noConversion"/>
  </si>
  <si>
    <t xml:space="preserve">아니면 </t>
    <phoneticPr fontId="1" type="noConversion"/>
  </si>
  <si>
    <r>
      <t>K</t>
    </r>
    <r>
      <rPr>
        <b/>
        <sz val="11"/>
        <color rgb="FF0000FF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3"/>
        <charset val="129"/>
        <scheme val="minor"/>
      </rPr>
      <t>F</t>
    </r>
    <r>
      <rPr>
        <b/>
        <sz val="11"/>
        <color rgb="FF0000FF"/>
        <rFont val="맑은 고딕"/>
        <family val="3"/>
        <charset val="129"/>
        <scheme val="minor"/>
      </rPr>
      <t>07</t>
    </r>
    <r>
      <rPr>
        <b/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3"/>
        <charset val="129"/>
        <scheme val="minor"/>
      </rPr>
      <t>Y4CM (P401~P480)</t>
    </r>
    <phoneticPr fontId="1" type="noConversion"/>
  </si>
  <si>
    <r>
      <t>K</t>
    </r>
    <r>
      <rPr>
        <b/>
        <sz val="11"/>
        <color rgb="FF0000FF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3"/>
        <charset val="129"/>
        <scheme val="minor"/>
      </rPr>
      <t>F</t>
    </r>
    <r>
      <rPr>
        <b/>
        <sz val="11"/>
        <color rgb="FF0000FF"/>
        <rFont val="맑은 고딕"/>
        <family val="3"/>
        <charset val="129"/>
        <scheme val="minor"/>
      </rPr>
      <t>07</t>
    </r>
    <r>
      <rPr>
        <b/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3"/>
        <charset val="129"/>
        <scheme val="minor"/>
      </rPr>
      <t>Y4CM (P501~P580)</t>
    </r>
    <phoneticPr fontId="1" type="noConversion"/>
  </si>
  <si>
    <r>
      <t>K</t>
    </r>
    <r>
      <rPr>
        <b/>
        <sz val="11"/>
        <color rgb="FF0000FF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3"/>
        <charset val="129"/>
        <scheme val="minor"/>
      </rPr>
      <t>F</t>
    </r>
    <r>
      <rPr>
        <b/>
        <sz val="11"/>
        <color rgb="FF0000FF"/>
        <rFont val="맑은 고딕"/>
        <family val="3"/>
        <charset val="129"/>
        <scheme val="minor"/>
      </rPr>
      <t>07</t>
    </r>
    <r>
      <rPr>
        <b/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3"/>
        <charset val="129"/>
        <scheme val="minor"/>
      </rPr>
      <t>Y4CM (P601~P680)</t>
    </r>
    <phoneticPr fontId="1" type="noConversion"/>
  </si>
  <si>
    <r>
      <t>K</t>
    </r>
    <r>
      <rPr>
        <b/>
        <sz val="11"/>
        <color rgb="FF0000FF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3"/>
        <charset val="129"/>
        <scheme val="minor"/>
      </rPr>
      <t>F</t>
    </r>
    <r>
      <rPr>
        <b/>
        <sz val="11"/>
        <color rgb="FF0000FF"/>
        <rFont val="맑은 고딕"/>
        <family val="3"/>
        <charset val="129"/>
        <scheme val="minor"/>
      </rPr>
      <t>07</t>
    </r>
    <r>
      <rPr>
        <b/>
        <sz val="11"/>
        <color rgb="FFFF0000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3"/>
        <charset val="129"/>
        <scheme val="minor"/>
      </rPr>
      <t>Y4CM (P201~P280)</t>
    </r>
    <phoneticPr fontId="1" type="noConversion"/>
  </si>
  <si>
    <r>
      <t>K</t>
    </r>
    <r>
      <rPr>
        <b/>
        <sz val="11"/>
        <color rgb="FF0000FF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3"/>
        <charset val="129"/>
        <scheme val="minor"/>
      </rPr>
      <t>F</t>
    </r>
    <r>
      <rPr>
        <b/>
        <sz val="11"/>
        <color rgb="FF0000FF"/>
        <rFont val="맑은 고딕"/>
        <family val="3"/>
        <charset val="129"/>
        <scheme val="minor"/>
      </rPr>
      <t>07</t>
    </r>
    <r>
      <rPr>
        <b/>
        <sz val="11"/>
        <color rgb="FFFF0000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3"/>
        <charset val="129"/>
        <scheme val="minor"/>
      </rPr>
      <t>Y4CM (P301~P380)</t>
    </r>
    <phoneticPr fontId="1" type="noConversion"/>
  </si>
  <si>
    <t>이런식으로 쭉 작업을 한 후, BCFK206C22 코팅 Roll을 슬리팅 하면</t>
    <phoneticPr fontId="1" type="noConversion"/>
  </si>
  <si>
    <r>
      <t xml:space="preserve">  2) BCFK206C22의 1S Roll을 #3 슬리터에 장착후 슬리팅 </t>
    </r>
    <r>
      <rPr>
        <b/>
        <sz val="11"/>
        <color rgb="FF0000FF"/>
        <rFont val="맑은 고딕"/>
        <family val="3"/>
        <charset val="129"/>
        <scheme val="minor"/>
      </rPr>
      <t>(80ea Reel/ cut)</t>
    </r>
    <phoneticPr fontId="1" type="noConversion"/>
  </si>
  <si>
    <t>아니면</t>
    <phoneticPr fontId="1" type="noConversion"/>
  </si>
  <si>
    <r>
      <t>K</t>
    </r>
    <r>
      <rPr>
        <b/>
        <sz val="11"/>
        <color rgb="FF0000FF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3"/>
        <charset val="129"/>
        <scheme val="minor"/>
      </rPr>
      <t>F</t>
    </r>
    <r>
      <rPr>
        <b/>
        <sz val="11"/>
        <color rgb="FF0000FF"/>
        <rFont val="맑은 고딕"/>
        <family val="3"/>
        <charset val="129"/>
        <scheme val="minor"/>
      </rPr>
      <t>07</t>
    </r>
    <r>
      <rPr>
        <b/>
        <sz val="11"/>
        <color rgb="FFFF0000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3"/>
        <charset val="129"/>
        <scheme val="minor"/>
      </rPr>
      <t>Y4CM</t>
    </r>
    <phoneticPr fontId="1" type="noConversion"/>
  </si>
  <si>
    <r>
      <t>K</t>
    </r>
    <r>
      <rPr>
        <b/>
        <sz val="11"/>
        <color rgb="FF0000FF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3"/>
        <charset val="129"/>
        <scheme val="minor"/>
      </rPr>
      <t>F</t>
    </r>
    <r>
      <rPr>
        <b/>
        <sz val="11"/>
        <color rgb="FF0000FF"/>
        <rFont val="맑은 고딕"/>
        <family val="3"/>
        <charset val="129"/>
        <scheme val="minor"/>
      </rPr>
      <t>07</t>
    </r>
    <r>
      <rPr>
        <b/>
        <sz val="11"/>
        <color rgb="FFFF0000"/>
        <rFont val="맑은 고딕"/>
        <family val="3"/>
        <charset val="129"/>
        <scheme val="minor"/>
      </rPr>
      <t>6</t>
    </r>
    <r>
      <rPr>
        <sz val="11"/>
        <color theme="1"/>
        <rFont val="맑은 고딕"/>
        <family val="3"/>
        <charset val="129"/>
        <scheme val="minor"/>
      </rPr>
      <t>Y4CM</t>
    </r>
    <phoneticPr fontId="1" type="noConversion"/>
  </si>
  <si>
    <r>
      <t>K</t>
    </r>
    <r>
      <rPr>
        <b/>
        <sz val="11"/>
        <color rgb="FF0000FF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3"/>
        <charset val="129"/>
        <scheme val="minor"/>
      </rPr>
      <t>F</t>
    </r>
    <r>
      <rPr>
        <b/>
        <sz val="11"/>
        <color rgb="FF0000FF"/>
        <rFont val="맑은 고딕"/>
        <family val="3"/>
        <charset val="129"/>
        <scheme val="minor"/>
      </rPr>
      <t>07</t>
    </r>
    <r>
      <rPr>
        <b/>
        <sz val="11"/>
        <color rgb="FFFF0000"/>
        <rFont val="맑은 고딕"/>
        <family val="3"/>
        <charset val="129"/>
        <scheme val="minor"/>
      </rPr>
      <t>6</t>
    </r>
    <r>
      <rPr>
        <sz val="11"/>
        <color theme="1"/>
        <rFont val="맑은 고딕"/>
        <family val="3"/>
        <charset val="129"/>
        <scheme val="minor"/>
      </rPr>
      <t>Y4CM (P101~P180)</t>
    </r>
    <phoneticPr fontId="1" type="noConversion"/>
  </si>
  <si>
    <t xml:space="preserve">      - 4S 코팅 roll작업이 끝났고, 5S 코팅 Roll을 슬리팅과 권취후 Reel  라벨의 Lot. No</t>
    <phoneticPr fontId="1" type="noConversion"/>
  </si>
  <si>
    <r>
      <t>K</t>
    </r>
    <r>
      <rPr>
        <b/>
        <sz val="11"/>
        <color rgb="FF0000FF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3"/>
        <charset val="129"/>
        <scheme val="minor"/>
      </rPr>
      <t>F</t>
    </r>
    <r>
      <rPr>
        <b/>
        <sz val="11"/>
        <color rgb="FF0000FF"/>
        <rFont val="맑은 고딕"/>
        <family val="3"/>
        <charset val="129"/>
        <scheme val="minor"/>
      </rPr>
      <t>07</t>
    </r>
    <r>
      <rPr>
        <b/>
        <sz val="11"/>
        <color rgb="FFFF0000"/>
        <rFont val="맑은 고딕"/>
        <family val="3"/>
        <charset val="129"/>
        <scheme val="minor"/>
      </rPr>
      <t>5</t>
    </r>
    <r>
      <rPr>
        <sz val="11"/>
        <color theme="1"/>
        <rFont val="맑은 고딕"/>
        <family val="3"/>
        <charset val="129"/>
        <scheme val="minor"/>
      </rPr>
      <t>Y4CM (P101~P180)</t>
    </r>
    <phoneticPr fontId="1" type="noConversion"/>
  </si>
  <si>
    <r>
      <t>K</t>
    </r>
    <r>
      <rPr>
        <b/>
        <sz val="11"/>
        <color rgb="FF0000FF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3"/>
        <charset val="129"/>
        <scheme val="minor"/>
      </rPr>
      <t>F</t>
    </r>
    <r>
      <rPr>
        <b/>
        <sz val="11"/>
        <color rgb="FF0000FF"/>
        <rFont val="맑은 고딕"/>
        <family val="3"/>
        <charset val="129"/>
        <scheme val="minor"/>
      </rPr>
      <t>07</t>
    </r>
    <r>
      <rPr>
        <b/>
        <sz val="11"/>
        <color rgb="FFFF0000"/>
        <rFont val="맑은 고딕"/>
        <family val="3"/>
        <charset val="129"/>
        <scheme val="minor"/>
      </rPr>
      <t>5</t>
    </r>
    <r>
      <rPr>
        <sz val="11"/>
        <color theme="1"/>
        <rFont val="맑은 고딕"/>
        <family val="3"/>
        <charset val="129"/>
        <scheme val="minor"/>
      </rPr>
      <t>Y4CM (P201~P280)</t>
    </r>
    <phoneticPr fontId="1" type="noConversion"/>
  </si>
  <si>
    <r>
      <t>K</t>
    </r>
    <r>
      <rPr>
        <b/>
        <sz val="11"/>
        <color rgb="FF0000FF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3"/>
        <charset val="129"/>
        <scheme val="minor"/>
      </rPr>
      <t>F</t>
    </r>
    <r>
      <rPr>
        <b/>
        <sz val="11"/>
        <color rgb="FF0000FF"/>
        <rFont val="맑은 고딕"/>
        <family val="3"/>
        <charset val="129"/>
        <scheme val="minor"/>
      </rPr>
      <t>07</t>
    </r>
    <r>
      <rPr>
        <b/>
        <sz val="11"/>
        <color rgb="FFFF0000"/>
        <rFont val="맑은 고딕"/>
        <family val="3"/>
        <charset val="129"/>
        <scheme val="minor"/>
      </rPr>
      <t>5</t>
    </r>
    <r>
      <rPr>
        <sz val="11"/>
        <color theme="1"/>
        <rFont val="맑은 고딕"/>
        <family val="3"/>
        <charset val="129"/>
        <scheme val="minor"/>
      </rPr>
      <t>Y4CM (P301~P380)</t>
    </r>
    <phoneticPr fontId="1" type="noConversion"/>
  </si>
  <si>
    <r>
      <t>K</t>
    </r>
    <r>
      <rPr>
        <b/>
        <sz val="11"/>
        <color rgb="FF0000FF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3"/>
        <charset val="129"/>
        <scheme val="minor"/>
      </rPr>
      <t>F</t>
    </r>
    <r>
      <rPr>
        <b/>
        <sz val="11"/>
        <color rgb="FF0000FF"/>
        <rFont val="맑은 고딕"/>
        <family val="3"/>
        <charset val="129"/>
        <scheme val="minor"/>
      </rPr>
      <t>07</t>
    </r>
    <r>
      <rPr>
        <b/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3"/>
        <charset val="129"/>
        <scheme val="minor"/>
      </rPr>
      <t>Y4CM (P1301~P1380) or (PD01~PD80)</t>
    </r>
    <phoneticPr fontId="1" type="noConversion"/>
  </si>
  <si>
    <r>
      <t>K</t>
    </r>
    <r>
      <rPr>
        <b/>
        <sz val="11"/>
        <color rgb="FF0000FF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3"/>
        <charset val="129"/>
        <scheme val="minor"/>
      </rPr>
      <t>F</t>
    </r>
    <r>
      <rPr>
        <b/>
        <sz val="11"/>
        <color rgb="FF0000FF"/>
        <rFont val="맑은 고딕"/>
        <family val="3"/>
        <charset val="129"/>
        <scheme val="minor"/>
      </rPr>
      <t>07</t>
    </r>
    <r>
      <rPr>
        <b/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3"/>
        <charset val="129"/>
        <scheme val="minor"/>
      </rPr>
      <t>Y4CM (P1401~P1480) or (PE01~PE80)</t>
    </r>
    <phoneticPr fontId="1" type="noConversion"/>
  </si>
  <si>
    <r>
      <t>K</t>
    </r>
    <r>
      <rPr>
        <b/>
        <sz val="11"/>
        <color rgb="FF0000FF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3"/>
        <charset val="129"/>
        <scheme val="minor"/>
      </rPr>
      <t>F</t>
    </r>
    <r>
      <rPr>
        <b/>
        <sz val="11"/>
        <color rgb="FF0000FF"/>
        <rFont val="맑은 고딕"/>
        <family val="3"/>
        <charset val="129"/>
        <scheme val="minor"/>
      </rPr>
      <t>07</t>
    </r>
    <r>
      <rPr>
        <b/>
        <sz val="11"/>
        <color rgb="FFFF0000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3"/>
        <charset val="129"/>
        <scheme val="minor"/>
      </rPr>
      <t>Y4CM (P1501~P1580) or (PF01~PF80)</t>
    </r>
    <phoneticPr fontId="1" type="noConversion"/>
  </si>
  <si>
    <t xml:space="preserve">       . 2번째 200mm 슬리팅과 권취후   Reel 라벨의 Lot No</t>
    <phoneticPr fontId="1" type="noConversion"/>
  </si>
  <si>
    <r>
      <t>K</t>
    </r>
    <r>
      <rPr>
        <b/>
        <sz val="11"/>
        <color rgb="FF0000FF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3"/>
        <charset val="129"/>
        <scheme val="minor"/>
      </rPr>
      <t>F</t>
    </r>
    <r>
      <rPr>
        <b/>
        <sz val="11"/>
        <color rgb="FF0000FF"/>
        <rFont val="맑은 고딕"/>
        <family val="3"/>
        <charset val="129"/>
        <scheme val="minor"/>
      </rPr>
      <t>07</t>
    </r>
    <r>
      <rPr>
        <b/>
        <sz val="11"/>
        <color rgb="FFFF0000"/>
        <rFont val="맑은 고딕"/>
        <family val="3"/>
        <charset val="129"/>
        <scheme val="minor"/>
      </rPr>
      <t>6</t>
    </r>
    <r>
      <rPr>
        <sz val="11"/>
        <color theme="1"/>
        <rFont val="맑은 고딕"/>
        <family val="3"/>
        <charset val="129"/>
        <scheme val="minor"/>
      </rPr>
      <t>Y4CM (P201~P280)</t>
    </r>
    <phoneticPr fontId="1" type="noConversion"/>
  </si>
  <si>
    <t>완제품  Lot의 slitting 순번: 2번째 slitting품</t>
  </si>
  <si>
    <t>해당 날의 slitting  순번:web 別 번호는 아니면 대부분 코팅 Lot 과 동일하나, 추가로 수불보고 하여야할 수에는 3~4번까지도 순번 정해짐.’</t>
  </si>
  <si>
    <t>■ Reel  라벨의 Lot No. 부여 방식</t>
    <phoneticPr fontId="1" type="noConversion"/>
  </si>
  <si>
    <t xml:space="preserve">    o 부여기준 </t>
    <phoneticPr fontId="1" type="noConversion"/>
  </si>
  <si>
    <r>
      <t xml:space="preserve">      . 1st 코팅 Roll ex) BCFK206C</t>
    </r>
    <r>
      <rPr>
        <b/>
        <sz val="12"/>
        <color rgb="FFFF0000"/>
        <rFont val="맑은 고딕"/>
        <family val="3"/>
        <charset val="129"/>
        <scheme val="minor"/>
      </rPr>
      <t>12</t>
    </r>
    <r>
      <rPr>
        <sz val="12"/>
        <color theme="1"/>
        <rFont val="맑은 고딕"/>
        <family val="3"/>
        <charset val="129"/>
        <scheme val="minor"/>
      </rPr>
      <t xml:space="preserve"> (12: 100L조액, 2호기 1st 코팅 Roll)</t>
    </r>
    <phoneticPr fontId="1" type="noConversion"/>
  </si>
  <si>
    <r>
      <t xml:space="preserve">      . 2nd 코팅 Roll ex) BCFK206C</t>
    </r>
    <r>
      <rPr>
        <b/>
        <sz val="12"/>
        <color rgb="FFFF0000"/>
        <rFont val="맑은 고딕"/>
        <family val="3"/>
        <charset val="129"/>
        <scheme val="minor"/>
      </rPr>
      <t>22</t>
    </r>
    <r>
      <rPr>
        <sz val="12"/>
        <color theme="1"/>
        <rFont val="맑은 고딕"/>
        <family val="3"/>
        <charset val="129"/>
        <scheme val="minor"/>
      </rPr>
      <t xml:space="preserve"> (22: 100L조액, 2호기 2nd 코팅 Roll)</t>
    </r>
    <phoneticPr fontId="1" type="noConversion"/>
  </si>
  <si>
    <t>TP203C351520C</t>
    <phoneticPr fontId="1" type="noConversion"/>
  </si>
  <si>
    <t>조액량(Kg)</t>
    <phoneticPr fontId="1" type="noConversion"/>
  </si>
  <si>
    <r>
      <t>200m-1Reel당 면적(</t>
    </r>
    <r>
      <rPr>
        <sz val="12"/>
        <color theme="1"/>
        <rFont val="맑은 고딕"/>
        <family val="3"/>
        <charset val="129"/>
      </rPr>
      <t>㎡)</t>
    </r>
    <phoneticPr fontId="1" type="noConversion"/>
  </si>
  <si>
    <r>
      <t>코팅량(</t>
    </r>
    <r>
      <rPr>
        <sz val="12"/>
        <color theme="1"/>
        <rFont val="맑은 고딕"/>
        <family val="3"/>
        <charset val="129"/>
      </rPr>
      <t>㎡)</t>
    </r>
    <phoneticPr fontId="1" type="noConversion"/>
  </si>
  <si>
    <r>
      <t>100m-1Reel당 면적(</t>
    </r>
    <r>
      <rPr>
        <sz val="12"/>
        <color theme="1"/>
        <rFont val="맑은 고딕"/>
        <family val="3"/>
        <charset val="129"/>
      </rPr>
      <t>㎡)</t>
    </r>
    <phoneticPr fontId="1" type="noConversion"/>
  </si>
  <si>
    <t>g</t>
    <phoneticPr fontId="1" type="noConversion"/>
  </si>
  <si>
    <t>M</t>
  </si>
  <si>
    <t>CM</t>
  </si>
  <si>
    <t>폭</t>
  </si>
  <si>
    <t>길이</t>
  </si>
  <si>
    <t>두께</t>
  </si>
  <si>
    <t>cm3</t>
  </si>
  <si>
    <t>(g/cm3)</t>
  </si>
  <si>
    <t xml:space="preserve">고형분 </t>
    <phoneticPr fontId="1" type="noConversion"/>
  </si>
  <si>
    <t>cm</t>
    <phoneticPr fontId="1" type="noConversion"/>
  </si>
  <si>
    <t>건조전 코팅두께</t>
    <phoneticPr fontId="1" type="noConversion"/>
  </si>
  <si>
    <t>코팅폭</t>
    <phoneticPr fontId="1" type="noConversion"/>
  </si>
  <si>
    <t xml:space="preserve">g/cm3 </t>
    <phoneticPr fontId="1" type="noConversion"/>
  </si>
  <si>
    <t>m 코팅</t>
    <phoneticPr fontId="1" type="noConversion"/>
  </si>
  <si>
    <t>두께</t>
    <phoneticPr fontId="1" type="noConversion"/>
  </si>
  <si>
    <t>㎛</t>
    <phoneticPr fontId="1" type="noConversion"/>
  </si>
  <si>
    <t>단위 m</t>
    <phoneticPr fontId="1" type="noConversion"/>
  </si>
  <si>
    <t>Kg</t>
    <phoneticPr fontId="1" type="noConversion"/>
  </si>
  <si>
    <t>조액 Loss(%)</t>
    <phoneticPr fontId="1" type="noConversion"/>
  </si>
  <si>
    <t>g/cm3</t>
    <phoneticPr fontId="1" type="noConversion"/>
  </si>
  <si>
    <t>TP500B 비중</t>
    <phoneticPr fontId="1" type="noConversion"/>
  </si>
  <si>
    <t>TP500E 비중</t>
    <phoneticPr fontId="1" type="noConversion"/>
  </si>
  <si>
    <t>이론 조액량(Kg)</t>
    <phoneticPr fontId="1" type="noConversion"/>
  </si>
  <si>
    <t>TP500E352035E</t>
    <phoneticPr fontId="1" type="noConversion"/>
  </si>
  <si>
    <r>
      <t xml:space="preserve">     . 1st 코팅 Roll ex) BCFK206C</t>
    </r>
    <r>
      <rPr>
        <b/>
        <sz val="12"/>
        <color rgb="FFFF0000"/>
        <rFont val="맑은 고딕"/>
        <family val="3"/>
        <charset val="129"/>
        <scheme val="minor"/>
      </rPr>
      <t>12</t>
    </r>
    <r>
      <rPr>
        <sz val="12"/>
        <color theme="1"/>
        <rFont val="맑은 고딕"/>
        <family val="3"/>
        <charset val="129"/>
        <scheme val="minor"/>
      </rPr>
      <t xml:space="preserve"> (12: 100L조액, 2호기 1st 코팅 Roll</t>
    </r>
    <phoneticPr fontId="1" type="noConversion"/>
  </si>
  <si>
    <r>
      <t xml:space="preserve">     . 2nd 코팅 Roll ex) BCFK206C</t>
    </r>
    <r>
      <rPr>
        <b/>
        <sz val="12"/>
        <color rgb="FFFF0000"/>
        <rFont val="맑은 고딕"/>
        <family val="3"/>
        <charset val="129"/>
        <scheme val="minor"/>
      </rPr>
      <t>22</t>
    </r>
    <r>
      <rPr>
        <sz val="12"/>
        <color theme="1"/>
        <rFont val="맑은 고딕"/>
        <family val="3"/>
        <charset val="129"/>
        <scheme val="minor"/>
      </rPr>
      <t xml:space="preserve"> (22: 100L조액, 2호기 2nd 코팅 Roll)</t>
    </r>
    <phoneticPr fontId="1" type="noConversion"/>
  </si>
  <si>
    <t>항목</t>
    <phoneticPr fontId="1" type="noConversion"/>
  </si>
  <si>
    <t>단위</t>
    <phoneticPr fontId="1" type="noConversion"/>
  </si>
  <si>
    <t>수치</t>
    <phoneticPr fontId="1" type="noConversion"/>
  </si>
  <si>
    <r>
      <rPr>
        <b/>
        <sz val="12"/>
        <color theme="1"/>
        <rFont val="맑은 고딕"/>
        <family val="3"/>
        <charset val="129"/>
      </rPr>
      <t xml:space="preserve">■ </t>
    </r>
    <r>
      <rPr>
        <b/>
        <sz val="12"/>
        <color theme="1"/>
        <rFont val="맑은 고딕"/>
        <family val="3"/>
        <charset val="129"/>
        <scheme val="minor"/>
      </rPr>
      <t>TP203C 1680m 코팅시 조액량 계산</t>
    </r>
    <phoneticPr fontId="1" type="noConversion"/>
  </si>
  <si>
    <r>
      <t>1</t>
    </r>
    <r>
      <rPr>
        <sz val="12"/>
        <color theme="1"/>
        <rFont val="맑은 고딕"/>
        <family val="3"/>
        <charset val="129"/>
      </rPr>
      <t>㎡</t>
    </r>
    <r>
      <rPr>
        <sz val="12"/>
        <color theme="1"/>
        <rFont val="맑은 고딕"/>
        <family val="3"/>
        <charset val="129"/>
        <scheme val="minor"/>
      </rPr>
      <t>당 코팅량 (g)</t>
    </r>
    <phoneticPr fontId="1" type="noConversion"/>
  </si>
  <si>
    <t>TP500B352035E</t>
    <phoneticPr fontId="1" type="noConversion"/>
  </si>
  <si>
    <r>
      <t>350m-1Reel당 면적(</t>
    </r>
    <r>
      <rPr>
        <sz val="12"/>
        <color theme="1"/>
        <rFont val="맑은 고딕"/>
        <family val="3"/>
        <charset val="129"/>
      </rPr>
      <t>㎡)</t>
    </r>
    <phoneticPr fontId="1" type="noConversion"/>
  </si>
  <si>
    <r>
      <t>350m-1Reel당 면적(</t>
    </r>
    <r>
      <rPr>
        <sz val="12"/>
        <color theme="1"/>
        <rFont val="맑은 고딕"/>
        <family val="3"/>
        <charset val="129"/>
      </rPr>
      <t>㎡)</t>
    </r>
    <phoneticPr fontId="1" type="noConversion"/>
  </si>
  <si>
    <r>
      <t>270m-1Reel당 면적(</t>
    </r>
    <r>
      <rPr>
        <sz val="12"/>
        <color theme="1"/>
        <rFont val="맑은 고딕"/>
        <family val="3"/>
        <charset val="129"/>
      </rPr>
      <t>㎡)</t>
    </r>
    <phoneticPr fontId="1" type="noConversion"/>
  </si>
  <si>
    <t>TP408A351520A</t>
    <phoneticPr fontId="1" type="noConversion"/>
  </si>
  <si>
    <r>
      <t xml:space="preserve">   - TP203C (200m), 640mm 폭 X 1680m, </t>
    </r>
    <r>
      <rPr>
        <b/>
        <sz val="12"/>
        <color rgb="FF0000FF"/>
        <rFont val="맑은 고딕"/>
        <family val="3"/>
        <charset val="129"/>
        <scheme val="minor"/>
      </rPr>
      <t>800m X 2 Roll 제작</t>
    </r>
    <phoneticPr fontId="1" type="noConversion"/>
  </si>
  <si>
    <r>
      <t xml:space="preserve">   - TP500E (350m 전용), 640mm 폭 X 1460m, </t>
    </r>
    <r>
      <rPr>
        <b/>
        <sz val="12"/>
        <color rgb="FF0000FF"/>
        <rFont val="맑은 고딕"/>
        <family val="3"/>
        <charset val="129"/>
        <scheme val="minor"/>
      </rPr>
      <t>700m X 2 Roll 제작</t>
    </r>
    <phoneticPr fontId="1" type="noConversion"/>
  </si>
  <si>
    <r>
      <t xml:space="preserve">   - TP500B (350m), 640mm 폭 X 1460m, </t>
    </r>
    <r>
      <rPr>
        <b/>
        <sz val="12"/>
        <color rgb="FF0000FF"/>
        <rFont val="맑은 고딕"/>
        <family val="3"/>
        <charset val="129"/>
        <scheme val="minor"/>
      </rPr>
      <t>700m X 2 Roll 제작</t>
    </r>
    <phoneticPr fontId="1" type="noConversion"/>
  </si>
  <si>
    <r>
      <t xml:space="preserve">   - TP400E (270m), 640mm 폭 X 1280m, </t>
    </r>
    <r>
      <rPr>
        <b/>
        <sz val="12"/>
        <color rgb="FF0000FF"/>
        <rFont val="맑은 고딕"/>
        <family val="3"/>
        <charset val="129"/>
        <scheme val="minor"/>
      </rPr>
      <t>540m X 2 Roll 제작</t>
    </r>
    <phoneticPr fontId="1" type="noConversion"/>
  </si>
  <si>
    <r>
      <rPr>
        <b/>
        <sz val="12"/>
        <color theme="1"/>
        <rFont val="맑은 고딕"/>
        <family val="3"/>
        <charset val="129"/>
      </rPr>
      <t xml:space="preserve">■ </t>
    </r>
    <r>
      <rPr>
        <b/>
        <sz val="12"/>
        <color theme="1"/>
        <rFont val="맑은 고딕"/>
        <family val="3"/>
        <charset val="129"/>
        <scheme val="minor"/>
      </rPr>
      <t>TP500E 1460m 코팅시 조액량 계산</t>
    </r>
    <phoneticPr fontId="1" type="noConversion"/>
  </si>
  <si>
    <t xml:space="preserve">비중 </t>
    <phoneticPr fontId="1" type="noConversion"/>
  </si>
  <si>
    <r>
      <rPr>
        <b/>
        <sz val="12"/>
        <color theme="1"/>
        <rFont val="맑은 고딕"/>
        <family val="3"/>
        <charset val="129"/>
      </rPr>
      <t xml:space="preserve">■ </t>
    </r>
    <r>
      <rPr>
        <b/>
        <sz val="12"/>
        <color theme="1"/>
        <rFont val="맑은 고딕"/>
        <family val="3"/>
        <charset val="129"/>
        <scheme val="minor"/>
      </rPr>
      <t>TP500B 1460m 코팅시 조액량 계산</t>
    </r>
    <phoneticPr fontId="1" type="noConversion"/>
  </si>
  <si>
    <r>
      <rPr>
        <b/>
        <sz val="12"/>
        <color theme="1"/>
        <rFont val="맑은 고딕"/>
        <family val="3"/>
        <charset val="129"/>
      </rPr>
      <t xml:space="preserve">■ </t>
    </r>
    <r>
      <rPr>
        <b/>
        <sz val="12"/>
        <color theme="1"/>
        <rFont val="맑은 고딕"/>
        <family val="3"/>
        <charset val="129"/>
        <scheme val="minor"/>
      </rPr>
      <t>TP400E 1280m 코팅시 조액량 계산</t>
    </r>
    <phoneticPr fontId="1" type="noConversion"/>
  </si>
  <si>
    <t>TP400E352027A</t>
    <phoneticPr fontId="1" type="noConversion"/>
  </si>
  <si>
    <r>
      <rPr>
        <b/>
        <sz val="12"/>
        <color theme="1"/>
        <rFont val="맑은 고딕"/>
        <family val="3"/>
        <charset val="129"/>
      </rPr>
      <t xml:space="preserve">■ </t>
    </r>
    <r>
      <rPr>
        <b/>
        <sz val="12"/>
        <color theme="1"/>
        <rFont val="맑은 고딕"/>
        <family val="3"/>
        <charset val="129"/>
        <scheme val="minor"/>
      </rPr>
      <t>TP408A 1680m 코팅시 조액량 계산</t>
    </r>
    <phoneticPr fontId="1" type="noConversion"/>
  </si>
  <si>
    <r>
      <t xml:space="preserve">   - TP408A (200m), 640mm 폭 X 1680m, </t>
    </r>
    <r>
      <rPr>
        <b/>
        <sz val="12"/>
        <color rgb="FF0000FF"/>
        <rFont val="맑은 고딕"/>
        <family val="3"/>
        <charset val="129"/>
        <scheme val="minor"/>
      </rPr>
      <t>600m X 2 Roll 제작</t>
    </r>
    <phoneticPr fontId="1" type="noConversion"/>
  </si>
  <si>
    <r>
      <t xml:space="preserve">      . TP203C (100m)는 별도 조액량 선정이 없음,</t>
    </r>
    <r>
      <rPr>
        <b/>
        <sz val="12"/>
        <color rgb="FF0000FF"/>
        <rFont val="맑은 고딕"/>
        <family val="3"/>
        <charset val="129"/>
        <scheme val="minor"/>
      </rPr>
      <t xml:space="preserve"> </t>
    </r>
    <r>
      <rPr>
        <b/>
        <sz val="12"/>
        <color rgb="FF00B050"/>
        <rFont val="맑은 고딕"/>
        <family val="3"/>
        <charset val="129"/>
        <scheme val="minor"/>
      </rPr>
      <t>1680m로 두께 측정하고 바로 생산</t>
    </r>
    <phoneticPr fontId="1" type="noConversion"/>
  </si>
  <si>
    <r>
      <t xml:space="preserve">     .TP500B (270m)는 별도 조액량 선정이 없음, 코팅시 </t>
    </r>
    <r>
      <rPr>
        <b/>
        <sz val="12"/>
        <color rgb="FF0000FF"/>
        <rFont val="맑은 고딕"/>
        <family val="3"/>
        <charset val="129"/>
        <scheme val="minor"/>
      </rPr>
      <t xml:space="preserve">620m(350+270m) X 2 Roll 제작, </t>
    </r>
    <r>
      <rPr>
        <b/>
        <sz val="12"/>
        <color rgb="FF00B050"/>
        <rFont val="맑은 고딕"/>
        <family val="3"/>
        <charset val="129"/>
        <scheme val="minor"/>
      </rPr>
      <t>나머지 220m 두께 측정용(TP500E, 500B 공용)?</t>
    </r>
    <phoneticPr fontId="1" type="noConversion"/>
  </si>
  <si>
    <r>
      <t xml:space="preserve">     . </t>
    </r>
    <r>
      <rPr>
        <b/>
        <sz val="12"/>
        <color rgb="FF00B050"/>
        <rFont val="맑은 고딕"/>
        <family val="3"/>
        <charset val="129"/>
        <scheme val="minor"/>
      </rPr>
      <t>나머지 200m 두께 측정용 ?</t>
    </r>
    <phoneticPr fontId="1" type="noConversion"/>
  </si>
  <si>
    <r>
      <rPr>
        <b/>
        <sz val="12"/>
        <rFont val="맑은 고딕"/>
        <family val="3"/>
        <charset val="129"/>
      </rPr>
      <t xml:space="preserve">※ 코팅 생산 </t>
    </r>
    <r>
      <rPr>
        <b/>
        <sz val="12"/>
        <rFont val="맑은 고딕"/>
        <family val="3"/>
        <charset val="129"/>
        <scheme val="minor"/>
      </rPr>
      <t>지시량 +</t>
    </r>
    <r>
      <rPr>
        <b/>
        <sz val="12"/>
        <color rgb="FFFF0000"/>
        <rFont val="맑은 고딕"/>
        <family val="3"/>
        <charset val="129"/>
        <scheme val="minor"/>
      </rPr>
      <t xml:space="preserve"> 2%(?)</t>
    </r>
    <r>
      <rPr>
        <b/>
        <sz val="12"/>
        <rFont val="맑은 고딕"/>
        <family val="3"/>
        <charset val="129"/>
        <scheme val="minor"/>
      </rPr>
      <t xml:space="preserve"> 추가 코팅, 예) 800m 코팅시 Loss 고려하여 816m 코팅</t>
    </r>
    <phoneticPr fontId="1" type="noConversion"/>
  </si>
  <si>
    <r>
      <t xml:space="preserve">     .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rgb="FF00B050"/>
        <rFont val="맑은 고딕"/>
        <family val="3"/>
        <charset val="129"/>
        <scheme val="minor"/>
      </rPr>
      <t>480m짜리 몇개 모아서 조액 33Kg 제작후 코팅-ex)1st-400m(자투리 80m 두께 측정용), 2nd-200m(자투리 280m 두께 측정용, TP203C 두께측정용 가능) Roll로 구분됨</t>
    </r>
    <phoneticPr fontId="1" type="noConversion"/>
  </si>
  <si>
    <t xml:space="preserve">   - TP500E, 500B는 코팅과 에이징후 24시간이내 슬리팅해야 하므로 코팅일자와 슬리팅일자 차이가 0~1일 이내이다.</t>
    <phoneticPr fontId="1" type="noConversion"/>
  </si>
  <si>
    <t>3) 동일한 코팅 Roll이 02.06일 슬리팅 작업하고, 코팅필름이 남아서 02.08일 작업할 경우(예, INX향 200m 제품)</t>
    <phoneticPr fontId="1" type="noConversion"/>
  </si>
  <si>
    <t>2) Reel 라벨의 Lot No. 부여는 슬리팅 일자로 한다</t>
    <phoneticPr fontId="1" type="noConversion"/>
  </si>
  <si>
    <r>
      <t xml:space="preserve">  - 02.06일 작업시 Reel라벨 Lot No. K2F</t>
    </r>
    <r>
      <rPr>
        <b/>
        <sz val="12"/>
        <color rgb="FF0000FF"/>
        <rFont val="맑은 고딕"/>
        <family val="3"/>
        <charset val="129"/>
        <scheme val="minor"/>
      </rPr>
      <t>06</t>
    </r>
    <r>
      <rPr>
        <b/>
        <sz val="12"/>
        <color rgb="FFFF0000"/>
        <rFont val="맑은 고딕"/>
        <family val="3"/>
        <charset val="129"/>
        <scheme val="minor"/>
      </rPr>
      <t>1</t>
    </r>
    <r>
      <rPr>
        <sz val="12"/>
        <color theme="1"/>
        <rFont val="맑은 고딕"/>
        <family val="3"/>
        <charset val="129"/>
        <scheme val="minor"/>
      </rPr>
      <t>Y4CM (</t>
    </r>
    <r>
      <rPr>
        <b/>
        <sz val="12"/>
        <color rgb="FF0000FF"/>
        <rFont val="맑은 고딕"/>
        <family val="3"/>
        <charset val="129"/>
        <scheme val="minor"/>
      </rPr>
      <t>P101</t>
    </r>
    <r>
      <rPr>
        <sz val="12"/>
        <color theme="1"/>
        <rFont val="맑은 고딕"/>
        <family val="3"/>
        <charset val="129"/>
        <scheme val="minor"/>
      </rPr>
      <t>~)</t>
    </r>
    <phoneticPr fontId="1" type="noConversion"/>
  </si>
  <si>
    <t>1) 이형필름 코팅 길이</t>
    <phoneticPr fontId="1" type="noConversion"/>
  </si>
  <si>
    <t>4) 코팅후 리완인더부의 코팅필름 분할</t>
    <phoneticPr fontId="1" type="noConversion"/>
  </si>
  <si>
    <t xml:space="preserve"> - 2.0mm 폭 제품은 4분할, 분할 Roll폭은 160mm</t>
    <phoneticPr fontId="1" type="noConversion"/>
  </si>
  <si>
    <t xml:space="preserve"> - 1.5mm 폭 제품은 5분할, 분할 Roll폭은 128mm</t>
    <phoneticPr fontId="1" type="noConversion"/>
  </si>
  <si>
    <t>S社 조액, 코팅 작업지시 사례</t>
    <phoneticPr fontId="1" type="noConversion"/>
  </si>
  <si>
    <t>33.4Kg 조액</t>
    <phoneticPr fontId="1" type="noConversion"/>
  </si>
  <si>
    <t>M</t>
    <phoneticPr fontId="1" type="noConversion"/>
  </si>
  <si>
    <t>INX</t>
    <phoneticPr fontId="1" type="noConversion"/>
  </si>
  <si>
    <t>200Φ/85Φ/1.9T, 1.5mmX200m</t>
    <phoneticPr fontId="1" type="noConversion"/>
  </si>
  <si>
    <t>   - 50L Tank 조액시 36Kg, 400m 코팅</t>
  </si>
  <si>
    <t>C</t>
    <phoneticPr fontId="1" type="noConversion"/>
  </si>
  <si>
    <t>Lot</t>
    <phoneticPr fontId="1" type="noConversion"/>
  </si>
  <si>
    <t>No.</t>
    <phoneticPr fontId="1" type="noConversion"/>
  </si>
  <si>
    <t>Reel 라벨의 Lot No.는 슬리팅 생산일자로 하고, 이 일자를 기준으로 유효기간이 계산되어야 함(PCB 제품 유효기간 5개월)</t>
    <phoneticPr fontId="1" type="noConversion"/>
  </si>
  <si>
    <t>코</t>
    <phoneticPr fontId="1" type="noConversion"/>
  </si>
  <si>
    <t>팅</t>
    <phoneticPr fontId="1" type="noConversion"/>
  </si>
  <si>
    <t xml:space="preserve">폭 </t>
    <phoneticPr fontId="1" type="noConversion"/>
  </si>
  <si>
    <t>에서</t>
    <phoneticPr fontId="1" type="noConversion"/>
  </si>
  <si>
    <t>당사는 1S, 7S의 완전 에지부분에 각각 5mm씩 제거</t>
    <phoneticPr fontId="1" type="noConversion"/>
  </si>
  <si>
    <r>
      <rPr>
        <b/>
        <sz val="11"/>
        <color rgb="FFFF0000"/>
        <rFont val="맑은 고딕"/>
        <family val="3"/>
        <charset val="129"/>
      </rPr>
      <t xml:space="preserve">※ </t>
    </r>
    <r>
      <rPr>
        <b/>
        <sz val="11"/>
        <color rgb="FFFF0000"/>
        <rFont val="맑은 고딕"/>
        <family val="3"/>
        <charset val="129"/>
        <scheme val="minor"/>
      </rPr>
      <t>생산작업 지시서에 분할한 Roll중 어느 위치를 슬리팅할지 지정을 해 주어야 한다.</t>
    </r>
    <phoneticPr fontId="1" type="noConversion"/>
  </si>
  <si>
    <t>. 분할된 Roll에 대해 따로 Lot No. 부여하지 않음, 현장에서 분할 Roll의 위치 표시 별도 스티커 부착 필요함</t>
    <phoneticPr fontId="1" type="noConversion"/>
  </si>
  <si>
    <t>Case 1)</t>
    <phoneticPr fontId="1" type="noConversion"/>
  </si>
  <si>
    <t>Case 2)</t>
    <phoneticPr fontId="1" type="noConversion"/>
  </si>
  <si>
    <t>월 9 일</t>
    <phoneticPr fontId="1" type="noConversion"/>
  </si>
  <si>
    <t>생</t>
    <phoneticPr fontId="1" type="noConversion"/>
  </si>
  <si>
    <t>산</t>
    <phoneticPr fontId="1" type="noConversion"/>
  </si>
  <si>
    <t>월 11 일</t>
    <phoneticPr fontId="1" type="noConversion"/>
  </si>
  <si>
    <t>Case 3)</t>
    <phoneticPr fontId="1" type="noConversion"/>
  </si>
  <si>
    <t>Case 4)</t>
    <phoneticPr fontId="1" type="noConversion"/>
  </si>
  <si>
    <t>월</t>
    <phoneticPr fontId="1" type="noConversion"/>
  </si>
  <si>
    <t>일</t>
    <phoneticPr fontId="1" type="noConversion"/>
  </si>
  <si>
    <t>K</t>
    <phoneticPr fontId="1" type="noConversion"/>
  </si>
  <si>
    <t>코팅 초기</t>
    <phoneticPr fontId="1" type="noConversion"/>
  </si>
  <si>
    <t>코팅 말기</t>
    <phoneticPr fontId="1" type="noConversion"/>
  </si>
  <si>
    <t>A01</t>
    <phoneticPr fontId="1" type="noConversion"/>
  </si>
  <si>
    <t>A60</t>
    <phoneticPr fontId="1" type="noConversion"/>
  </si>
  <si>
    <t>B01</t>
    <phoneticPr fontId="1" type="noConversion"/>
  </si>
  <si>
    <t>B60</t>
    <phoneticPr fontId="1" type="noConversion"/>
  </si>
  <si>
    <t>C01</t>
    <phoneticPr fontId="1" type="noConversion"/>
  </si>
  <si>
    <t>C60</t>
    <phoneticPr fontId="1" type="noConversion"/>
  </si>
  <si>
    <t>D60</t>
    <phoneticPr fontId="1" type="noConversion"/>
  </si>
  <si>
    <t>E01</t>
    <phoneticPr fontId="1" type="noConversion"/>
  </si>
  <si>
    <t>F60</t>
    <phoneticPr fontId="1" type="noConversion"/>
  </si>
  <si>
    <t>or</t>
    <phoneticPr fontId="1" type="noConversion"/>
  </si>
  <si>
    <t>200m Reel 제품 생산</t>
    <phoneticPr fontId="1" type="noConversion"/>
  </si>
  <si>
    <t>100m Reel 제품 생산</t>
    <phoneticPr fontId="1" type="noConversion"/>
  </si>
  <si>
    <t>슬리팅 PO 순번이 달라지므로 슬리팅 순번 "2"가 된다.</t>
    <phoneticPr fontId="1" type="noConversion"/>
  </si>
  <si>
    <t>160Φ/69Φ/1.9T, 1.5mmX100m</t>
    <phoneticPr fontId="1" type="noConversion"/>
  </si>
  <si>
    <t>연속작업이 아니고 그 다음날 처음 시작하는 것이면 슬리팅 PO 순번 "1"이 된다.</t>
    <phoneticPr fontId="1" type="noConversion"/>
  </si>
  <si>
    <t>슬리티PO순번</t>
    <phoneticPr fontId="1" type="noConversion"/>
  </si>
  <si>
    <t xml:space="preserve">50L </t>
  </si>
  <si>
    <t xml:space="preserve">180L </t>
    <phoneticPr fontId="1" type="noConversion"/>
  </si>
  <si>
    <t>100L/2호기</t>
    <phoneticPr fontId="1" type="noConversion"/>
  </si>
  <si>
    <t>103.5Kg 조액</t>
    <phoneticPr fontId="1" type="noConversion"/>
  </si>
  <si>
    <t>100L/2호기</t>
    <phoneticPr fontId="1" type="noConversion"/>
  </si>
  <si>
    <t>5)</t>
    <phoneticPr fontId="1" type="noConversion"/>
  </si>
  <si>
    <t>6)</t>
    <phoneticPr fontId="1" type="noConversion"/>
  </si>
  <si>
    <t>월 8 일</t>
    <phoneticPr fontId="1" type="noConversion"/>
  </si>
  <si>
    <t>슬리팅 PO순번</t>
    <phoneticPr fontId="1" type="noConversion"/>
  </si>
  <si>
    <t>.</t>
    <phoneticPr fontId="1" type="noConversion"/>
  </si>
  <si>
    <t>.</t>
    <phoneticPr fontId="1" type="noConversion"/>
  </si>
  <si>
    <t>(슬리팅 PO 1번으로 작업지시)</t>
    <phoneticPr fontId="1" type="noConversion"/>
  </si>
  <si>
    <t xml:space="preserve">■ TP203C - 200m INX향 생산시 Reel 라벨의 Lot No. 부여 방식 </t>
    <phoneticPr fontId="1" type="noConversion"/>
  </si>
  <si>
    <t>슬리팅 작업량 계산을 잘못한 경우일 수 있음</t>
    <phoneticPr fontId="1" type="noConversion"/>
  </si>
  <si>
    <t>→</t>
    <phoneticPr fontId="1" type="noConversion"/>
  </si>
  <si>
    <r>
      <rPr>
        <b/>
        <sz val="11"/>
        <color rgb="FFFF0000"/>
        <rFont val="맑은 고딕"/>
        <family val="3"/>
        <charset val="129"/>
      </rPr>
      <t xml:space="preserve">※ 주의 : </t>
    </r>
    <r>
      <rPr>
        <b/>
        <sz val="11"/>
        <color rgb="FFFF0000"/>
        <rFont val="맑은 고딕"/>
        <family val="3"/>
        <charset val="129"/>
        <scheme val="minor"/>
      </rPr>
      <t>2번쩨 코팅한 Roll이라고해서 슬리팅 순번이 "2"가 되는 것은 아니다.</t>
    </r>
    <phoneticPr fontId="1" type="noConversion"/>
  </si>
  <si>
    <t>월 11 일</t>
    <phoneticPr fontId="1" type="noConversion"/>
  </si>
  <si>
    <t>(슬리팅 PO 1번으로 작업지시)</t>
    <phoneticPr fontId="1" type="noConversion"/>
  </si>
  <si>
    <t>(분할 Roll  투입 이력 기록이 중요함, 슬리팅 PO 1번으로 작업지시)</t>
    <phoneticPr fontId="1" type="noConversion"/>
  </si>
  <si>
    <t>(분할 Roll  투입 이력 기록이 중요함, 슬리팅 PO 1번으로 작업지시)</t>
    <phoneticPr fontId="1" type="noConversion"/>
  </si>
  <si>
    <t>슬리팅 PO를 1번과 2번으로 나누어야 함, 예) 200m Reel 제품 PO 1, 100m는 PO 2로 지시</t>
    <phoneticPr fontId="1" type="noConversion"/>
  </si>
  <si>
    <t>K</t>
    <phoneticPr fontId="1" type="noConversion"/>
  </si>
  <si>
    <r>
      <t>. 분할된 Roll에 대해 따로 Lot No. 부여하지 않음,</t>
    </r>
    <r>
      <rPr>
        <b/>
        <sz val="11"/>
        <color rgb="FF0000FF"/>
        <rFont val="맑은 고딕"/>
        <family val="3"/>
        <charset val="129"/>
        <scheme val="minor"/>
      </rPr>
      <t xml:space="preserve"> 현장에서 분할 Roll의 위치 표시 별도 스티커 부착 필요함</t>
    </r>
    <phoneticPr fontId="1" type="noConversion"/>
  </si>
  <si>
    <r>
      <t xml:space="preserve">(11일 첫번쩨 슬리팅 작업을 하면, 슬리팅 PO 1번으로 작업지시, </t>
    </r>
    <r>
      <rPr>
        <b/>
        <sz val="11"/>
        <color rgb="FF0000FF"/>
        <rFont val="맑은 고딕"/>
        <family val="3"/>
        <charset val="129"/>
        <scheme val="minor"/>
      </rPr>
      <t>분할 Roll  투입 이력 기록이 중요함</t>
    </r>
    <r>
      <rPr>
        <b/>
        <sz val="11"/>
        <color rgb="FFFF0000"/>
        <rFont val="맑은 고딕"/>
        <family val="3"/>
        <charset val="129"/>
        <scheme val="minor"/>
      </rPr>
      <t>)</t>
    </r>
    <phoneticPr fontId="1" type="noConversion"/>
  </si>
  <si>
    <t>(분할 Roll  투입 이력 기록이 중요함)</t>
  </si>
  <si>
    <t>TP203C는 냉장보관하더라도 7일이내 슬리팅을 해야함</t>
    <phoneticPr fontId="1" type="noConversion"/>
  </si>
  <si>
    <t>7S</t>
    <phoneticPr fontId="1" type="noConversion"/>
  </si>
  <si>
    <t>④</t>
    <phoneticPr fontId="1" type="noConversion"/>
  </si>
  <si>
    <t>D01</t>
    <phoneticPr fontId="1" type="noConversion"/>
  </si>
  <si>
    <t>E60</t>
    <phoneticPr fontId="1" type="noConversion"/>
  </si>
  <si>
    <t>F01</t>
    <phoneticPr fontId="1" type="noConversion"/>
  </si>
  <si>
    <t>G01</t>
    <phoneticPr fontId="1" type="noConversion"/>
  </si>
  <si>
    <t>G60</t>
    <phoneticPr fontId="1" type="noConversion"/>
  </si>
  <si>
    <t>Case 5)</t>
    <phoneticPr fontId="1" type="noConversion"/>
  </si>
  <si>
    <t>(코팅 반제품 Lot No.가 달라지므로, 슬리팅 PO 2번으로 작업지시)</t>
    <phoneticPr fontId="1" type="noConversion"/>
  </si>
  <si>
    <t>분할 Roll들을 서로 다른 일자로 Reel 제품을 생산해야 함</t>
    <phoneticPr fontId="1" type="noConversion"/>
  </si>
  <si>
    <t>동일한 코팅반제품 810m를 쭉 200m Reel 제품을 생산하다가 당일 완료하지 못하고 그 다음날 작업 진행할 경우</t>
    <phoneticPr fontId="1" type="noConversion"/>
  </si>
  <si>
    <r>
      <t>동일한 코팅반제품 810m의 분할 Roll을 동일 일자에서 100m, 200m Reel 제품을 생산할 경우</t>
    </r>
    <r>
      <rPr>
        <b/>
        <sz val="11"/>
        <color rgb="FFFF0000"/>
        <rFont val="맑은 고딕"/>
        <family val="3"/>
        <charset val="129"/>
        <scheme val="minor"/>
      </rPr>
      <t xml:space="preserve"> </t>
    </r>
    <phoneticPr fontId="1" type="noConversion"/>
  </si>
  <si>
    <t>3S</t>
    <phoneticPr fontId="1" type="noConversion"/>
  </si>
  <si>
    <t>2S</t>
    <phoneticPr fontId="1" type="noConversion"/>
  </si>
  <si>
    <t>H01</t>
    <phoneticPr fontId="1" type="noConversion"/>
  </si>
  <si>
    <t>H60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</si>
  <si>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I</t>
    </r>
    <r>
      <rPr>
        <sz val="11"/>
        <color theme="1"/>
        <rFont val="맑은 고딕"/>
        <family val="2"/>
        <charset val="129"/>
        <scheme val="minor"/>
      </rPr>
      <t>60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</si>
  <si>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I</t>
    </r>
    <r>
      <rPr>
        <sz val="11"/>
        <color theme="1"/>
        <rFont val="맑은 고딕"/>
        <family val="2"/>
        <charset val="129"/>
        <scheme val="minor"/>
      </rPr>
      <t>01</t>
    </r>
    <phoneticPr fontId="1" type="noConversion"/>
  </si>
  <si>
    <t>J01</t>
    <phoneticPr fontId="1" type="noConversion"/>
  </si>
  <si>
    <t>J60</t>
    <phoneticPr fontId="1" type="noConversion"/>
  </si>
  <si>
    <t>K01</t>
    <phoneticPr fontId="1" type="noConversion"/>
  </si>
  <si>
    <t>K60</t>
    <phoneticPr fontId="1" type="noConversion"/>
  </si>
  <si>
    <t>④</t>
    <phoneticPr fontId="1" type="noConversion"/>
  </si>
  <si>
    <t>⑤</t>
    <phoneticPr fontId="1" type="noConversion"/>
  </si>
  <si>
    <t>각각 다른 코팅반제품 810 m 두개를 모두 하루에 쭉 200m Reel 제품을 생산할 경우 (28cut이므로 구미도 불가능 예상)</t>
    <phoneticPr fontId="1" type="noConversion"/>
  </si>
  <si>
    <r>
      <t>동일한 코팅반제품 810m의 분할 Roll을 서로 다른 일자에서 100m, 200m Reel 제품을 생산할 경우</t>
    </r>
    <r>
      <rPr>
        <b/>
        <sz val="11"/>
        <color rgb="FFFF0000"/>
        <rFont val="맑은 고딕"/>
        <family val="3"/>
        <charset val="129"/>
        <scheme val="minor"/>
      </rPr>
      <t xml:space="preserve"> (분할 Roll  투입 이력 기록이 중요함)</t>
    </r>
    <phoneticPr fontId="1" type="noConversion"/>
  </si>
  <si>
    <t>4S</t>
    <phoneticPr fontId="1" type="noConversion"/>
  </si>
  <si>
    <t>405m 남음</t>
    <phoneticPr fontId="1" type="noConversion"/>
  </si>
  <si>
    <r>
      <t>코팅반제품 810m, 810m를 모두 사용해서 남은 M수가 405m, 205m 씩 남아있는 분할 Roll을 동일 일자에서 100m, 200m Reel 제품을 생산할 경우</t>
    </r>
    <r>
      <rPr>
        <b/>
        <sz val="11"/>
        <color rgb="FFFF0000"/>
        <rFont val="맑은 고딕"/>
        <family val="3"/>
        <charset val="129"/>
        <scheme val="minor"/>
      </rPr>
      <t xml:space="preserve"> (분할 Roll  투입 이력 기록이 중요함)</t>
    </r>
    <phoneticPr fontId="1" type="noConversion"/>
  </si>
  <si>
    <r>
      <t xml:space="preserve">200m이므로 </t>
    </r>
    <r>
      <rPr>
        <b/>
        <sz val="11"/>
        <color rgb="FFFF0000"/>
        <rFont val="맑은 고딕"/>
        <family val="3"/>
        <charset val="129"/>
        <scheme val="minor"/>
      </rPr>
      <t>2</t>
    </r>
    <r>
      <rPr>
        <b/>
        <sz val="11"/>
        <color rgb="FF0000FF"/>
        <rFont val="맑은 고딕"/>
        <family val="3"/>
        <charset val="129"/>
        <scheme val="minor"/>
      </rPr>
      <t>cut 발생</t>
    </r>
    <phoneticPr fontId="1" type="noConversion"/>
  </si>
  <si>
    <t>(</t>
    <phoneticPr fontId="1" type="noConversion"/>
  </si>
  <si>
    <t>동일한 코팅반제품에서 200m Reel 제품을 쭉 생산할 경우</t>
    <phoneticPr fontId="1" type="noConversion"/>
  </si>
  <si>
    <r>
      <t>동일한 코팅반제품에서 분할 Roll을 서로 다른 일자에서 Reel 제품을 생산할 경우</t>
    </r>
    <r>
      <rPr>
        <b/>
        <sz val="11"/>
        <color rgb="FFFF0000"/>
        <rFont val="맑은 고딕"/>
        <family val="3"/>
        <charset val="129"/>
        <scheme val="minor"/>
      </rPr>
      <t xml:space="preserve"> </t>
    </r>
    <phoneticPr fontId="1" type="noConversion"/>
  </si>
  <si>
    <r>
      <t>동일한 코팅반제품에서 분할 Roll을 동일 일자로 100m, 200m Reel 제품을 생산할 경우</t>
    </r>
    <r>
      <rPr>
        <b/>
        <sz val="11"/>
        <color rgb="FFFF0000"/>
        <rFont val="맑은 고딕"/>
        <family val="3"/>
        <charset val="129"/>
        <scheme val="minor"/>
      </rPr>
      <t xml:space="preserve"> (분할 Roll  투입 이력 기록이 중요함)</t>
    </r>
    <phoneticPr fontId="1" type="noConversion"/>
  </si>
  <si>
    <r>
      <t>동일한 코팅반제품에서  분할 Roll을 서로 다른 일자에서 100m, 200m Reel 제품을 생산할 경우</t>
    </r>
    <r>
      <rPr>
        <b/>
        <sz val="11"/>
        <color rgb="FFFF0000"/>
        <rFont val="맑은 고딕"/>
        <family val="3"/>
        <charset val="129"/>
        <scheme val="minor"/>
      </rPr>
      <t xml:space="preserve"> (분할 Roll  투입 이력 기록이 중요함)</t>
    </r>
    <phoneticPr fontId="1" type="noConversion"/>
  </si>
  <si>
    <t>코팅후 24시간 이내 슬리팅하여, Reel은 냉장보관하고, 주말 비근무로 슬리팅 불가능시 냉장보관후 7일이내 슬리팅한다.(슬리팅 전 상온 8시간 방치)</t>
    <phoneticPr fontId="1" type="noConversion"/>
  </si>
  <si>
    <t>33.9Kg 조액</t>
    <phoneticPr fontId="1" type="noConversion"/>
  </si>
  <si>
    <t>S</t>
    <phoneticPr fontId="1" type="noConversion"/>
  </si>
  <si>
    <t>CSOT</t>
    <phoneticPr fontId="1" type="noConversion"/>
  </si>
  <si>
    <t>S</t>
    <phoneticPr fontId="1" type="noConversion"/>
  </si>
  <si>
    <r>
      <t xml:space="preserve">  - 02.08일 작업시 Reel라벨 Lot No. K2F</t>
    </r>
    <r>
      <rPr>
        <b/>
        <sz val="12"/>
        <color rgb="FF0000FF"/>
        <rFont val="맑은 고딕"/>
        <family val="3"/>
        <charset val="129"/>
        <scheme val="minor"/>
      </rPr>
      <t>08</t>
    </r>
    <r>
      <rPr>
        <b/>
        <sz val="12"/>
        <color rgb="FFFF0000"/>
        <rFont val="맑은 고딕"/>
        <family val="3"/>
        <charset val="129"/>
        <scheme val="minor"/>
      </rPr>
      <t>1</t>
    </r>
    <r>
      <rPr>
        <sz val="12"/>
        <color theme="1"/>
        <rFont val="맑은 고딕"/>
        <family val="3"/>
        <charset val="129"/>
        <scheme val="minor"/>
      </rPr>
      <t>Y4CM (</t>
    </r>
    <r>
      <rPr>
        <b/>
        <sz val="12"/>
        <color rgb="FF0000FF"/>
        <rFont val="맑은 고딕"/>
        <family val="3"/>
        <charset val="129"/>
        <scheme val="minor"/>
      </rPr>
      <t>P101</t>
    </r>
    <r>
      <rPr>
        <sz val="12"/>
        <color theme="1"/>
        <rFont val="맑은 고딕"/>
        <family val="3"/>
        <charset val="129"/>
        <scheme val="minor"/>
      </rPr>
      <t>~)</t>
    </r>
    <r>
      <rPr>
        <b/>
        <sz val="12"/>
        <color rgb="FFFF0000"/>
        <rFont val="맑은 고딕"/>
        <family val="3"/>
        <charset val="129"/>
        <scheme val="minor"/>
      </rPr>
      <t xml:space="preserve"> : 이력 관리가 중요함</t>
    </r>
    <phoneticPr fontId="1" type="noConversion"/>
  </si>
  <si>
    <r>
      <t xml:space="preserve">   - TP203C는 </t>
    </r>
    <r>
      <rPr>
        <b/>
        <sz val="12"/>
        <color rgb="FF0000FF"/>
        <rFont val="맑은 고딕"/>
        <family val="3"/>
        <charset val="129"/>
        <scheme val="minor"/>
      </rPr>
      <t>7일간 냉장보관후 슬리팅이 가능</t>
    </r>
    <r>
      <rPr>
        <sz val="12"/>
        <color theme="1"/>
        <rFont val="맑은 고딕"/>
        <family val="3"/>
        <charset val="129"/>
        <scheme val="minor"/>
      </rPr>
      <t>하므로(S社 물성 검증함), 코팅생산일과 관계없이 슬리팅 생산일자로 한다</t>
    </r>
    <phoneticPr fontId="1" type="noConversion"/>
  </si>
  <si>
    <t>코팅후 24시간 이내(클린룸내 24시간 방치 가능) 슬리팅후 Reel을 냉장보관한다.</t>
    <phoneticPr fontId="1" type="noConversion"/>
  </si>
  <si>
    <t>코팅-에이징후 상온 데시케이터로 보관하고, 데시케이터 보관 3시간이후부터 24시간 이내 슬리팅후 Reel을 냉장보관한다.</t>
    <phoneticPr fontId="1" type="noConversion"/>
  </si>
  <si>
    <t>33.4Kg 조액</t>
  </si>
  <si>
    <t>230Φ/90Φ/2.55T, 2.0mmX350m</t>
    <phoneticPr fontId="1" type="noConversion"/>
  </si>
  <si>
    <t>동일한 코팅반제품에서 350m Reel 제품을 쭉 생산할 경우</t>
    <phoneticPr fontId="1" type="noConversion"/>
  </si>
  <si>
    <t>S</t>
    <phoneticPr fontId="1" type="noConversion"/>
  </si>
  <si>
    <t>동일한 코팅반제품에서 분할 Roll을 서로 다른 일자에서 Reel 제품을 생산할 경우는 없다.</t>
    <phoneticPr fontId="1" type="noConversion"/>
  </si>
  <si>
    <t xml:space="preserve"> 24시간이내에 슬리팅하여 Reel 제품화 해야 함, 향후 50L-350m Reel제품화를 할때, 조액시간과 코팅 시작 시간을 고민해야 할 것 같다.</t>
  </si>
  <si>
    <t xml:space="preserve">180L </t>
    <phoneticPr fontId="1" type="noConversion"/>
  </si>
  <si>
    <t>101Kg 조액</t>
    <phoneticPr fontId="1" type="noConversion"/>
  </si>
  <si>
    <t>180L/2호기</t>
    <phoneticPr fontId="1" type="noConversion"/>
  </si>
  <si>
    <t>180L/2호기</t>
    <phoneticPr fontId="1" type="noConversion"/>
  </si>
  <si>
    <t>E</t>
    <phoneticPr fontId="1" type="noConversion"/>
  </si>
  <si>
    <t>E</t>
    <phoneticPr fontId="1" type="noConversion"/>
  </si>
  <si>
    <t>6)</t>
    <phoneticPr fontId="1" type="noConversion"/>
  </si>
  <si>
    <t>710m이므로 2cut발생</t>
    <phoneticPr fontId="1" type="noConversion"/>
  </si>
  <si>
    <t>410m이므로 2cut발생</t>
    <phoneticPr fontId="1" type="noConversion"/>
  </si>
  <si>
    <t>410m이므로 2cut발생</t>
    <phoneticPr fontId="1" type="noConversion"/>
  </si>
  <si>
    <t>410m이므로 2cut발생</t>
    <phoneticPr fontId="1" type="noConversion"/>
  </si>
  <si>
    <t>410m이므로 2cut발생</t>
    <phoneticPr fontId="1" type="noConversion"/>
  </si>
  <si>
    <t>810m이므로 4cut발생</t>
    <phoneticPr fontId="1" type="noConversion"/>
  </si>
  <si>
    <t>810m이므로 4cut발생</t>
    <phoneticPr fontId="1" type="noConversion"/>
  </si>
  <si>
    <t>810m이므로 4cut발생</t>
    <phoneticPr fontId="1" type="noConversion"/>
  </si>
  <si>
    <r>
      <t xml:space="preserve">810m이므로 </t>
    </r>
    <r>
      <rPr>
        <b/>
        <sz val="11"/>
        <color rgb="FFFF0000"/>
        <rFont val="맑은 고딕"/>
        <family val="3"/>
        <charset val="129"/>
        <scheme val="minor"/>
      </rPr>
      <t>8</t>
    </r>
    <r>
      <rPr>
        <b/>
        <sz val="11"/>
        <color rgb="FF0000FF"/>
        <rFont val="맑은 고딕"/>
        <family val="3"/>
        <charset val="129"/>
        <scheme val="minor"/>
      </rPr>
      <t>cut 발생</t>
    </r>
    <phoneticPr fontId="1" type="noConversion"/>
  </si>
  <si>
    <r>
      <t xml:space="preserve">810m이므로 </t>
    </r>
    <r>
      <rPr>
        <b/>
        <sz val="11"/>
        <color rgb="FFFF0000"/>
        <rFont val="맑은 고딕"/>
        <family val="3"/>
        <charset val="129"/>
        <scheme val="minor"/>
      </rPr>
      <t>8</t>
    </r>
    <r>
      <rPr>
        <b/>
        <sz val="11"/>
        <color rgb="FF0000FF"/>
        <rFont val="맑은 고딕"/>
        <family val="3"/>
        <charset val="129"/>
        <scheme val="minor"/>
      </rPr>
      <t>cut 발생</t>
    </r>
    <phoneticPr fontId="1" type="noConversion"/>
  </si>
  <si>
    <t>(810m중 400m 사용하고 남은 것)</t>
    <phoneticPr fontId="1" type="noConversion"/>
  </si>
  <si>
    <t>(810m중 600m 사용하고 남은 것)</t>
    <phoneticPr fontId="1" type="noConversion"/>
  </si>
  <si>
    <t>360m이므로 1cut발생</t>
    <phoneticPr fontId="1" type="noConversion"/>
  </si>
  <si>
    <r>
      <rPr>
        <b/>
        <sz val="11"/>
        <color rgb="FF0000FF"/>
        <rFont val="맑은 고딕"/>
        <family val="3"/>
        <charset val="129"/>
      </rPr>
      <t xml:space="preserve">※ </t>
    </r>
    <r>
      <rPr>
        <b/>
        <sz val="11"/>
        <color rgb="FF0000FF"/>
        <rFont val="맑은 고딕"/>
        <family val="3"/>
        <charset val="129"/>
        <scheme val="minor"/>
      </rPr>
      <t>슬리터 #2, 1교대로 1일에 14cut를 모두 쳐내기 위해서는 잔업(4시간 예상)이 필요하다. #3는 분할수 4개이므로 8cut이므로 1교대 가능하며, 1~2시간 잔업이 발생할 수 있다.</t>
    </r>
    <phoneticPr fontId="1" type="noConversion"/>
  </si>
  <si>
    <t>Case 3)</t>
    <phoneticPr fontId="1" type="noConversion"/>
  </si>
  <si>
    <t xml:space="preserve"> 24시간이내에 슬리팅하여 Reel 제품화 해야 함</t>
    <phoneticPr fontId="1" type="noConversion"/>
  </si>
  <si>
    <r>
      <t xml:space="preserve">동일일자 코팅반제품 2 Roll을 24시간이내로 Reel 제품으로 생산하려면, </t>
    </r>
    <r>
      <rPr>
        <b/>
        <sz val="11"/>
        <color rgb="FF0000FF"/>
        <rFont val="맑은 고딕"/>
        <family val="3"/>
        <charset val="129"/>
        <scheme val="minor"/>
      </rPr>
      <t>2교대근무</t>
    </r>
    <r>
      <rPr>
        <b/>
        <sz val="11"/>
        <color rgb="FFFF0000"/>
        <rFont val="맑은 고딕"/>
        <family val="3"/>
        <charset val="129"/>
        <scheme val="minor"/>
      </rPr>
      <t>가 필요하다.</t>
    </r>
    <phoneticPr fontId="1" type="noConversion"/>
  </si>
  <si>
    <t xml:space="preserve">■ TP500B - 350m SDC향 생산시 Reel 라벨의 Lot No. 부여 방식 </t>
    <phoneticPr fontId="1" type="noConversion"/>
  </si>
  <si>
    <t xml:space="preserve">■ TP500E - 350m SDC향 생산시 Reel 라벨의 Lot No. 부여 방식 </t>
    <phoneticPr fontId="1" type="noConversion"/>
  </si>
  <si>
    <t xml:space="preserve">■ TP408A - 200m CSOT향 생산시 Reel 라벨의 Lot No. 부여 방식 </t>
    <phoneticPr fontId="1" type="noConversion"/>
  </si>
  <si>
    <t>■ TP203C - 200m INX향 생산시 Reel 라벨의 Lot No. 부여 방식</t>
    <phoneticPr fontId="1" type="noConversion"/>
  </si>
  <si>
    <r>
      <t xml:space="preserve">1. </t>
    </r>
    <r>
      <rPr>
        <sz val="12"/>
        <color rgb="FF0000FF"/>
        <rFont val="맑은 고딕"/>
        <family val="3"/>
        <charset val="129"/>
      </rPr>
      <t xml:space="preserve">고객이 1K Reel 요구시 </t>
    </r>
    <r>
      <rPr>
        <sz val="12"/>
        <color rgb="FF444444"/>
        <rFont val="맑은 고딕"/>
        <family val="3"/>
        <charset val="129"/>
      </rPr>
      <t>(1.5mm X 200m) </t>
    </r>
  </si>
  <si>
    <r>
      <t>   - 이론적 Reel 생산량 630개(45Lane 적용</t>
    </r>
    <r>
      <rPr>
        <sz val="12"/>
        <color rgb="FFFF0000"/>
        <rFont val="맑은 고딕"/>
        <family val="3"/>
        <charset val="129"/>
      </rPr>
      <t>, 각 분할 Roll edge 폐기-향후 품질에서 양품화 검증필요),</t>
    </r>
    <r>
      <rPr>
        <sz val="12"/>
        <color rgb="FFFF0000"/>
        <rFont val="맑은 고딕"/>
        <family val="3"/>
        <charset val="129"/>
      </rPr>
      <t xml:space="preserve"> </t>
    </r>
  </si>
  <si>
    <r>
      <t xml:space="preserve">     수율 70% 적용시 440개 : </t>
    </r>
    <r>
      <rPr>
        <sz val="12"/>
        <color rgb="FF0000FF"/>
        <rFont val="맑은 고딕"/>
        <family val="3"/>
        <charset val="129"/>
      </rPr>
      <t xml:space="preserve">3회/주 작업량 </t>
    </r>
    <r>
      <rPr>
        <sz val="12"/>
        <color rgb="FF444444"/>
        <rFont val="맑은 고딕"/>
        <family val="3"/>
        <charset val="129"/>
      </rPr>
      <t>(3일 조액해야함, 조액 근무자 피로도 업)</t>
    </r>
  </si>
  <si>
    <r>
      <t>2.</t>
    </r>
    <r>
      <rPr>
        <sz val="12"/>
        <color rgb="FFFF0000"/>
        <rFont val="맑은 고딕"/>
        <family val="3"/>
        <charset val="129"/>
      </rPr>
      <t>고객이 5K Reel 요구시</t>
    </r>
    <r>
      <rPr>
        <sz val="12"/>
        <color rgb="FF444444"/>
        <rFont val="맑은 고딕"/>
        <family val="3"/>
        <charset val="129"/>
      </rPr>
      <t> (1.5mm X 200m) </t>
    </r>
  </si>
  <si>
    <r>
      <t xml:space="preserve">   - </t>
    </r>
    <r>
      <rPr>
        <sz val="12"/>
        <color rgb="FFFF0000"/>
        <rFont val="맑은 고딕"/>
        <family val="3"/>
        <charset val="129"/>
      </rPr>
      <t xml:space="preserve">50L Tank 조액시 </t>
    </r>
    <r>
      <rPr>
        <sz val="12"/>
        <color rgb="FF444444"/>
        <rFont val="맑은 고딕"/>
        <family val="3"/>
        <charset val="129"/>
      </rPr>
      <t>36Kg, 400m 코팅,  출하 가능 예상 Reel 생산량, 수율 70% 적용시 5280개 : 주 3회,</t>
    </r>
    <r>
      <rPr>
        <sz val="12"/>
        <color rgb="FFFF0000"/>
        <rFont val="맑은 고딕"/>
        <family val="3"/>
        <charset val="129"/>
      </rPr>
      <t xml:space="preserve"> 1개월 작업량</t>
    </r>
  </si>
  <si>
    <r>
      <t xml:space="preserve">   - </t>
    </r>
    <r>
      <rPr>
        <sz val="12"/>
        <color rgb="FF0000FF"/>
        <rFont val="맑은 고딕"/>
        <family val="3"/>
        <charset val="129"/>
      </rPr>
      <t xml:space="preserve">180L Tank 조액시 </t>
    </r>
    <r>
      <rPr>
        <sz val="12"/>
        <color rgb="FF444444"/>
        <rFont val="맑은 고딕"/>
        <family val="3"/>
        <charset val="129"/>
      </rPr>
      <t>103.5Kg, 1600m 코팅,</t>
    </r>
  </si>
  <si>
    <r>
      <t xml:space="preserve">     . 이론적 Reel 생산 계산(45Lane, 7분할, 70% 수율 적용) : 1760개/1회, </t>
    </r>
    <r>
      <rPr>
        <sz val="12"/>
        <color rgb="FF0000FF"/>
        <rFont val="맑은 고딕"/>
        <family val="3"/>
        <charset val="129"/>
      </rPr>
      <t>3회/주 커버 가능</t>
    </r>
    <r>
      <rPr>
        <sz val="12"/>
        <color rgb="FF444444"/>
        <rFont val="맑은 고딕"/>
        <family val="3"/>
        <charset val="129"/>
      </rPr>
      <t>((3일 조액해야함, 조액 근무자 피로도 업)</t>
    </r>
  </si>
  <si>
    <t>31.6Kg 조액</t>
    <phoneticPr fontId="1" type="noConversion"/>
  </si>
  <si>
    <t>SDV</t>
    <phoneticPr fontId="1" type="noConversion"/>
  </si>
  <si>
    <t>SSL</t>
    <phoneticPr fontId="1" type="noConversion"/>
  </si>
  <si>
    <t>L</t>
    <phoneticPr fontId="1" type="noConversion"/>
  </si>
  <si>
    <t xml:space="preserve">or </t>
    <phoneticPr fontId="1" type="noConversion"/>
  </si>
  <si>
    <t>98Kg 조액</t>
    <phoneticPr fontId="1" type="noConversion"/>
  </si>
  <si>
    <t>코팅반제품 2 Roll을 350m Reel 제품으로 쭉 생산할 경우</t>
    <phoneticPr fontId="1" type="noConversion"/>
  </si>
  <si>
    <t>코팅 반제품 2 Roll을 연속으로 작업을 하면 2월8일을 넘기게 된다. 이 때 날짜는 그대로 2월8일로 한다.</t>
    <phoneticPr fontId="1" type="noConversion"/>
  </si>
  <si>
    <t>구미에 문의?</t>
    <phoneticPr fontId="1" type="noConversion"/>
  </si>
  <si>
    <t>슬리팅 PO 1, 2로 구분하여 작업지시한다.</t>
    <phoneticPr fontId="1" type="noConversion"/>
  </si>
  <si>
    <t xml:space="preserve">■ TP500E - 270, 350m SDC향 생산시 Reel 라벨의 Lot No. 부여 방식 </t>
    <phoneticPr fontId="1" type="noConversion"/>
  </si>
  <si>
    <t>(270 + 350m용)</t>
    <phoneticPr fontId="1" type="noConversion"/>
  </si>
  <si>
    <t>(350 + 350m용)</t>
    <phoneticPr fontId="1" type="noConversion"/>
  </si>
  <si>
    <t>슬리팅 PO 1(코팅반제품 710m), 2(코팅반제품 630m의 350m), 3(코팅반제품 630m의 270m)로 구분하여 작업지시한다.</t>
    <phoneticPr fontId="1" type="noConversion"/>
  </si>
  <si>
    <t>이형필름 M수 관리 철저히 해야 함</t>
    <phoneticPr fontId="1" type="noConversion"/>
  </si>
  <si>
    <t>630m이므로 1cut발생</t>
    <phoneticPr fontId="1" type="noConversion"/>
  </si>
  <si>
    <t>23.7Kg 조액</t>
    <phoneticPr fontId="1" type="noConversion"/>
  </si>
  <si>
    <t>동일한 코팅반제품에서 270m Reel 제품을 쭉 생산할 경우</t>
    <phoneticPr fontId="1" type="noConversion"/>
  </si>
  <si>
    <t>천진, 동관, SDV</t>
    <phoneticPr fontId="1" type="noConversion"/>
  </si>
  <si>
    <t>S</t>
    <phoneticPr fontId="1" type="noConversion"/>
  </si>
  <si>
    <t>200Φ/69Φ/2.55T, 2.0mmX2700m</t>
    <phoneticPr fontId="1" type="noConversion"/>
  </si>
  <si>
    <t>S</t>
    <phoneticPr fontId="1" type="noConversion"/>
  </si>
  <si>
    <t>275m이므로 1cut발생</t>
    <phoneticPr fontId="1" type="noConversion"/>
  </si>
  <si>
    <t xml:space="preserve">■ TP400E - 270m SDC향 생산시 Reel 라벨의 Lot No. 부여 방식 </t>
    <phoneticPr fontId="1" type="noConversion"/>
  </si>
  <si>
    <t>280m이므로 1cut발생</t>
    <phoneticPr fontId="1" type="noConversion"/>
  </si>
  <si>
    <t>월 9 일</t>
    <phoneticPr fontId="1" type="noConversion"/>
  </si>
  <si>
    <t>월 9 일</t>
    <phoneticPr fontId="1" type="noConversion"/>
  </si>
  <si>
    <t xml:space="preserve"> 24시간이내에 슬리팅하여 Reel 제품화 해야 함</t>
    <phoneticPr fontId="1" type="noConversion"/>
  </si>
  <si>
    <r>
      <t>동일한 코팅반제품에서 분할 Roll을 서로 다른 일자에서 Reel 제품을 생산할 경우가 없다</t>
    </r>
    <r>
      <rPr>
        <b/>
        <sz val="11"/>
        <color rgb="FFFF0000"/>
        <rFont val="맑은 고딕"/>
        <family val="3"/>
        <charset val="129"/>
        <scheme val="minor"/>
      </rPr>
      <t xml:space="preserve"> </t>
    </r>
    <phoneticPr fontId="1" type="noConversion"/>
  </si>
  <si>
    <r>
      <rPr>
        <b/>
        <sz val="11"/>
        <color rgb="FF0000FF"/>
        <rFont val="맑은 고딕"/>
        <family val="3"/>
        <charset val="129"/>
      </rPr>
      <t xml:space="preserve">※ </t>
    </r>
    <r>
      <rPr>
        <b/>
        <sz val="11"/>
        <color rgb="FF0000FF"/>
        <rFont val="맑은 고딕"/>
        <family val="3"/>
        <charset val="129"/>
        <scheme val="minor"/>
      </rPr>
      <t>슬리터 #2, 810m 코팅반제품 1roll을 1교대로 1일에 28cut를 모두 쳐낼수 없어서 나누어서 슬리팅해야 함. (2.5~3일 예상)</t>
    </r>
    <phoneticPr fontId="1" type="noConversion"/>
  </si>
  <si>
    <t>1일 동안 쳐내지 못하고, 이론적인 설명임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</si>
</sst>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"/>
    <numFmt numFmtId="177" formatCode="0.00000"/>
  </numFmts>
  <fonts count="3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sz val="12.65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2"/>
      <color rgb="FF0000FF"/>
      <name val="맑은 고딕"/>
      <family val="3"/>
      <charset val="129"/>
      <scheme val="minor"/>
    </font>
    <font>
      <b/>
      <sz val="14"/>
      <name val="맑은 고딕"/>
      <family val="2"/>
      <charset val="129"/>
      <scheme val="minor"/>
    </font>
    <font>
      <sz val="12"/>
      <color theme="1"/>
      <name val="맑은 고딕"/>
      <family val="3"/>
      <charset val="129"/>
    </font>
    <font>
      <b/>
      <sz val="9"/>
      <color indexed="10"/>
      <name val="맑은 고딕"/>
      <family val="3"/>
      <charset val="129"/>
    </font>
    <font>
      <b/>
      <sz val="9"/>
      <color indexed="10"/>
      <name val="Tahoma"/>
      <family val="2"/>
    </font>
    <font>
      <sz val="10"/>
      <color rgb="FF444444"/>
      <name val="맑은 고딕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2"/>
      <color rgb="FF444444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b/>
      <sz val="12"/>
      <color theme="1"/>
      <name val="맑은 고딕"/>
      <family val="2"/>
      <charset val="129"/>
      <scheme val="minor"/>
    </font>
    <font>
      <b/>
      <sz val="12"/>
      <color rgb="FF00B050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name val="맑은 고딕"/>
      <family val="3"/>
      <charset val="129"/>
    </font>
    <font>
      <b/>
      <sz val="14"/>
      <color theme="1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</font>
    <font>
      <sz val="12"/>
      <color rgb="FF0000FF"/>
      <name val="맑은 고딕"/>
      <family val="3"/>
      <charset val="129"/>
    </font>
    <font>
      <sz val="12"/>
      <color rgb="FFFF0000"/>
      <name val="맑은 고딕"/>
      <family val="3"/>
      <charset val="129"/>
    </font>
    <font>
      <sz val="12"/>
      <color rgb="FFFF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9" fillId="0" borderId="0" applyFon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readingOrder="1"/>
    </xf>
    <xf numFmtId="0" fontId="0" fillId="0" borderId="1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8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4" fillId="3" borderId="0" xfId="0" quotePrefix="1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 readingOrder="1"/>
    </xf>
    <xf numFmtId="0" fontId="11" fillId="3" borderId="0" xfId="0" applyFont="1" applyFill="1">
      <alignment vertical="center"/>
    </xf>
    <xf numFmtId="0" fontId="12" fillId="3" borderId="0" xfId="0" applyFont="1" applyFill="1">
      <alignment vertical="center"/>
    </xf>
    <xf numFmtId="0" fontId="11" fillId="3" borderId="0" xfId="0" applyFont="1" applyFill="1" applyAlignment="1">
      <alignment horizontal="left" vertical="center" readingOrder="1"/>
    </xf>
    <xf numFmtId="0" fontId="26" fillId="3" borderId="0" xfId="0" applyFont="1" applyFill="1">
      <alignment vertical="center"/>
    </xf>
    <xf numFmtId="0" fontId="13" fillId="3" borderId="0" xfId="0" applyFont="1" applyFill="1">
      <alignment vertical="center"/>
    </xf>
    <xf numFmtId="2" fontId="12" fillId="3" borderId="0" xfId="0" applyNumberFormat="1" applyFont="1" applyFill="1">
      <alignment vertical="center"/>
    </xf>
    <xf numFmtId="0" fontId="12" fillId="3" borderId="0" xfId="0" applyFont="1" applyFill="1" applyAlignment="1">
      <alignment horizontal="left" vertical="center"/>
    </xf>
    <xf numFmtId="0" fontId="20" fillId="3" borderId="0" xfId="0" applyFont="1" applyFill="1">
      <alignment vertical="center"/>
    </xf>
    <xf numFmtId="0" fontId="0" fillId="3" borderId="0" xfId="0" applyFill="1">
      <alignment vertical="center"/>
    </xf>
    <xf numFmtId="0" fontId="14" fillId="3" borderId="0" xfId="0" applyFont="1" applyFill="1">
      <alignment vertical="center"/>
    </xf>
    <xf numFmtId="0" fontId="21" fillId="3" borderId="0" xfId="0" applyFont="1" applyFill="1">
      <alignment vertical="center"/>
    </xf>
    <xf numFmtId="0" fontId="5" fillId="3" borderId="0" xfId="0" applyFont="1" applyFill="1">
      <alignment vertical="center"/>
    </xf>
    <xf numFmtId="0" fontId="24" fillId="3" borderId="0" xfId="0" applyFont="1" applyFill="1">
      <alignment vertical="center"/>
    </xf>
    <xf numFmtId="0" fontId="12" fillId="3" borderId="1" xfId="0" applyFont="1" applyFill="1" applyBorder="1" applyAlignment="1">
      <alignment horizontal="center" vertical="center"/>
    </xf>
    <xf numFmtId="0" fontId="22" fillId="3" borderId="0" xfId="0" applyFont="1" applyFill="1">
      <alignment vertical="center"/>
    </xf>
    <xf numFmtId="0" fontId="22" fillId="3" borderId="0" xfId="0" applyFont="1" applyFill="1" applyAlignment="1">
      <alignment horizontal="right" vertical="center"/>
    </xf>
    <xf numFmtId="0" fontId="12" fillId="3" borderId="1" xfId="0" applyFont="1" applyFill="1" applyBorder="1">
      <alignment vertical="center"/>
    </xf>
    <xf numFmtId="0" fontId="17" fillId="3" borderId="1" xfId="0" applyFont="1" applyFill="1" applyBorder="1">
      <alignment vertical="center"/>
    </xf>
    <xf numFmtId="0" fontId="11" fillId="3" borderId="1" xfId="0" applyFont="1" applyFill="1" applyBorder="1" applyAlignment="1">
      <alignment horizontal="center" vertical="center"/>
    </xf>
    <xf numFmtId="10" fontId="12" fillId="3" borderId="1" xfId="1" applyNumberFormat="1" applyFont="1" applyFill="1" applyBorder="1">
      <alignment vertical="center"/>
    </xf>
    <xf numFmtId="0" fontId="12" fillId="3" borderId="1" xfId="0" quotePrefix="1" applyFont="1" applyFill="1" applyBorder="1">
      <alignment vertical="center"/>
    </xf>
    <xf numFmtId="0" fontId="12" fillId="3" borderId="1" xfId="0" applyFont="1" applyFill="1" applyBorder="1" applyAlignment="1">
      <alignment horizontal="right" vertical="center"/>
    </xf>
    <xf numFmtId="9" fontId="12" fillId="3" borderId="1" xfId="1" applyFont="1" applyFill="1" applyBorder="1" applyAlignment="1">
      <alignment horizontal="left" vertical="center"/>
    </xf>
    <xf numFmtId="176" fontId="12" fillId="3" borderId="1" xfId="0" applyNumberFormat="1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  <xf numFmtId="2" fontId="12" fillId="3" borderId="1" xfId="0" applyNumberFormat="1" applyFont="1" applyFill="1" applyBorder="1">
      <alignment vertical="center"/>
    </xf>
    <xf numFmtId="177" fontId="11" fillId="3" borderId="1" xfId="0" applyNumberFormat="1" applyFont="1" applyFill="1" applyBorder="1" applyAlignment="1">
      <alignment horizontal="center" vertical="center"/>
    </xf>
    <xf numFmtId="9" fontId="12" fillId="3" borderId="1" xfId="1" applyFont="1" applyFill="1" applyBorder="1">
      <alignment vertical="center"/>
    </xf>
    <xf numFmtId="0" fontId="3" fillId="3" borderId="0" xfId="0" applyFont="1" applyFill="1">
      <alignment vertical="center"/>
    </xf>
    <xf numFmtId="0" fontId="0" fillId="3" borderId="0" xfId="0" quotePrefix="1" applyFill="1">
      <alignment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left" vertical="center"/>
    </xf>
    <xf numFmtId="0" fontId="30" fillId="3" borderId="0" xfId="0" applyFont="1" applyFill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2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6" fillId="4" borderId="0" xfId="0" applyFont="1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</xdr:row>
      <xdr:rowOff>21707</xdr:rowOff>
    </xdr:from>
    <xdr:to>
      <xdr:col>10</xdr:col>
      <xdr:colOff>691532</xdr:colOff>
      <xdr:row>17</xdr:row>
      <xdr:rowOff>6780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899" y="231257"/>
          <a:ext cx="3891933" cy="3337873"/>
        </a:xfrm>
        <a:prstGeom prst="rect">
          <a:avLst/>
        </a:prstGeom>
      </xdr:spPr>
    </xdr:pic>
    <xdr:clientData/>
  </xdr:twoCellAnchor>
  <xdr:twoCellAnchor editAs="oneCell">
    <xdr:from>
      <xdr:col>11</xdr:col>
      <xdr:colOff>171450</xdr:colOff>
      <xdr:row>1</xdr:row>
      <xdr:rowOff>2107</xdr:rowOff>
    </xdr:from>
    <xdr:to>
      <xdr:col>17</xdr:col>
      <xdr:colOff>295275</xdr:colOff>
      <xdr:row>16</xdr:row>
      <xdr:rowOff>202862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211657"/>
          <a:ext cx="3981450" cy="3344005"/>
        </a:xfrm>
        <a:prstGeom prst="rect">
          <a:avLst/>
        </a:prstGeom>
      </xdr:spPr>
    </xdr:pic>
    <xdr:clientData/>
  </xdr:twoCellAnchor>
  <xdr:twoCellAnchor>
    <xdr:from>
      <xdr:col>18</xdr:col>
      <xdr:colOff>19049</xdr:colOff>
      <xdr:row>1</xdr:row>
      <xdr:rowOff>9525</xdr:rowOff>
    </xdr:from>
    <xdr:to>
      <xdr:col>27</xdr:col>
      <xdr:colOff>257175</xdr:colOff>
      <xdr:row>16</xdr:row>
      <xdr:rowOff>161925</xdr:rowOff>
    </xdr:to>
    <xdr:grpSp>
      <xdr:nvGrpSpPr>
        <xdr:cNvPr id="9" name="그룹 8"/>
        <xdr:cNvGrpSpPr/>
      </xdr:nvGrpSpPr>
      <xdr:grpSpPr>
        <a:xfrm>
          <a:off x="9336231" y="217343"/>
          <a:ext cx="3199535" cy="3269673"/>
          <a:chOff x="704850" y="3705226"/>
          <a:chExt cx="2614319" cy="1991584"/>
        </a:xfrm>
      </xdr:grpSpPr>
      <xdr:pic>
        <xdr:nvPicPr>
          <xdr:cNvPr id="10" name="Picture 5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704850" y="3705226"/>
            <a:ext cx="2352675" cy="1991584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11" name="설명선 1(강조선) 10"/>
          <xdr:cNvSpPr/>
        </xdr:nvSpPr>
        <xdr:spPr>
          <a:xfrm>
            <a:off x="2364577" y="4174412"/>
            <a:ext cx="954592" cy="630215"/>
          </a:xfrm>
          <a:prstGeom prst="accentCallout1">
            <a:avLst>
              <a:gd name="adj1" fmla="val 8256"/>
              <a:gd name="adj2" fmla="val -4195"/>
              <a:gd name="adj3" fmla="val 8137"/>
              <a:gd name="adj4" fmla="val -31776"/>
            </a:avLst>
          </a:prstGeom>
        </xdr:spPr>
        <xdr:style>
          <a:lnRef idx="1">
            <a:schemeClr val="accent5"/>
          </a:lnRef>
          <a:fillRef idx="2">
            <a:schemeClr val="accent5"/>
          </a:fillRef>
          <a:effectRef idx="1">
            <a:schemeClr val="accent5"/>
          </a:effectRef>
          <a:fontRef idx="minor">
            <a:schemeClr val="dk1"/>
          </a:fontRef>
        </xdr:style>
        <xdr:txBody>
          <a:bodyPr vertOverflow="clip" rtlCol="0" anchor="ctr"/>
          <a:lstStyle/>
          <a:p>
            <a:pPr algn="ctr"/>
            <a:r>
              <a:rPr lang="en-US" altLang="ko-KR" sz="800"/>
              <a:t>2X27 : Material</a:t>
            </a:r>
            <a:r>
              <a:rPr lang="en-US" altLang="ko-KR" sz="800" baseline="0"/>
              <a:t> Code</a:t>
            </a:r>
          </a:p>
          <a:p>
            <a:pPr algn="ctr"/>
            <a:r>
              <a:rPr lang="en-US" altLang="ko-KR" sz="800"/>
              <a:t>496:Expiration Date</a:t>
            </a:r>
          </a:p>
          <a:p>
            <a:pPr algn="ctr"/>
            <a:r>
              <a:rPr lang="en-US" altLang="ko-KR" sz="800"/>
              <a:t>4407:Production</a:t>
            </a:r>
            <a:r>
              <a:rPr lang="en-US" altLang="ko-KR" sz="800" baseline="0"/>
              <a:t> Date</a:t>
            </a:r>
            <a:endParaRPr lang="en-US" altLang="ko-KR" sz="800"/>
          </a:p>
          <a:p>
            <a:pPr algn="ctr"/>
            <a:r>
              <a:rPr lang="en-US" altLang="ko-KR" sz="800"/>
              <a:t>01 : Sliting</a:t>
            </a:r>
            <a:r>
              <a:rPr lang="en-US" altLang="ko-KR" sz="800" baseline="0"/>
              <a:t> </a:t>
            </a:r>
            <a:r>
              <a:rPr lang="ko-KR" altLang="en-US" sz="800" baseline="0"/>
              <a:t>순번</a:t>
            </a:r>
            <a:endParaRPr lang="en-US" altLang="ko-KR" sz="800" baseline="0"/>
          </a:p>
          <a:p>
            <a:pPr algn="ctr"/>
            <a:r>
              <a:rPr lang="en-US" altLang="ko-KR" sz="800"/>
              <a:t>PA14: P/N</a:t>
            </a:r>
          </a:p>
          <a:p>
            <a:pPr algn="ctr"/>
            <a:r>
              <a:rPr lang="en-US" altLang="ko-KR" sz="800"/>
              <a:t>10000 : </a:t>
            </a:r>
            <a:r>
              <a:rPr lang="ko-KR" altLang="en-US" sz="800"/>
              <a:t>제품길이</a:t>
            </a:r>
            <a:endParaRPr lang="en-US" altLang="ko-KR" sz="800"/>
          </a:p>
          <a:p>
            <a:pPr algn="ctr"/>
            <a:endParaRPr lang="ko-KR" altLang="en-US" sz="800"/>
          </a:p>
        </xdr:txBody>
      </xdr:sp>
    </xdr:grpSp>
    <xdr:clientData/>
  </xdr:twoCellAnchor>
  <xdr:twoCellAnchor>
    <xdr:from>
      <xdr:col>27</xdr:col>
      <xdr:colOff>307309</xdr:colOff>
      <xdr:row>1</xdr:row>
      <xdr:rowOff>9522</xdr:rowOff>
    </xdr:from>
    <xdr:to>
      <xdr:col>34</xdr:col>
      <xdr:colOff>240856</xdr:colOff>
      <xdr:row>16</xdr:row>
      <xdr:rowOff>209549</xdr:rowOff>
    </xdr:to>
    <xdr:pic>
      <xdr:nvPicPr>
        <xdr:cNvPr id="1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 flipH="1" flipV="1">
          <a:off x="12489784" y="219072"/>
          <a:ext cx="4734147" cy="334327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32</xdr:col>
      <xdr:colOff>628650</xdr:colOff>
      <xdr:row>5</xdr:row>
      <xdr:rowOff>69167</xdr:rowOff>
    </xdr:from>
    <xdr:to>
      <xdr:col>34</xdr:col>
      <xdr:colOff>457199</xdr:colOff>
      <xdr:row>10</xdr:row>
      <xdr:rowOff>114301</xdr:rowOff>
    </xdr:to>
    <xdr:sp macro="" textlink="">
      <xdr:nvSpPr>
        <xdr:cNvPr id="13" name="설명선 1(강조선) 12"/>
        <xdr:cNvSpPr/>
      </xdr:nvSpPr>
      <xdr:spPr>
        <a:xfrm>
          <a:off x="16240125" y="1116917"/>
          <a:ext cx="1200149" cy="1092884"/>
        </a:xfrm>
        <a:prstGeom prst="accentCallout1">
          <a:avLst>
            <a:gd name="adj1" fmla="val 76158"/>
            <a:gd name="adj2" fmla="val -3675"/>
            <a:gd name="adj3" fmla="val 76039"/>
            <a:gd name="adj4" fmla="val -32996"/>
          </a:avLst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altLang="ko-KR" sz="800"/>
            <a:t>2Y0P : Material</a:t>
          </a:r>
          <a:r>
            <a:rPr lang="en-US" altLang="ko-KR" sz="800" baseline="0"/>
            <a:t> Code</a:t>
          </a:r>
        </a:p>
        <a:p>
          <a:pPr algn="ctr"/>
          <a:r>
            <a:rPr lang="en-US" altLang="ko-KR" sz="800"/>
            <a:t>48G:Expiration Date</a:t>
          </a:r>
        </a:p>
        <a:p>
          <a:pPr algn="ctr"/>
          <a:r>
            <a:rPr lang="en-US" altLang="ko-KR" sz="800"/>
            <a:t>0000</a:t>
          </a:r>
        </a:p>
        <a:p>
          <a:pPr algn="ctr"/>
          <a:r>
            <a:rPr lang="en-US" altLang="ko-KR" sz="800"/>
            <a:t>4317:Production</a:t>
          </a:r>
          <a:r>
            <a:rPr lang="en-US" altLang="ko-KR" sz="800" baseline="0"/>
            <a:t> Date</a:t>
          </a:r>
          <a:endParaRPr lang="en-US" altLang="ko-KR" sz="800"/>
        </a:p>
        <a:p>
          <a:pPr algn="ctr"/>
          <a:r>
            <a:rPr lang="en-US" altLang="ko-KR" sz="800"/>
            <a:t>01 : Sliting</a:t>
          </a:r>
          <a:r>
            <a:rPr lang="en-US" altLang="ko-KR" sz="800" baseline="0"/>
            <a:t> </a:t>
          </a:r>
          <a:r>
            <a:rPr lang="ko-KR" altLang="en-US" sz="800" baseline="0"/>
            <a:t>순번</a:t>
          </a:r>
          <a:endParaRPr lang="en-US" altLang="ko-KR" sz="800" baseline="0"/>
        </a:p>
        <a:p>
          <a:pPr algn="ctr"/>
          <a:r>
            <a:rPr lang="en-US" altLang="ko-KR" sz="800"/>
            <a:t>0020D : </a:t>
          </a:r>
          <a:r>
            <a:rPr lang="ko-KR" altLang="en-US" sz="800"/>
            <a:t>제품길이</a:t>
          </a:r>
          <a:endParaRPr lang="en-US" altLang="ko-KR" sz="800"/>
        </a:p>
        <a:p>
          <a:pPr algn="ctr"/>
          <a:endParaRPr lang="ko-KR" altLang="en-US" sz="800"/>
        </a:p>
      </xdr:txBody>
    </xdr:sp>
    <xdr:clientData/>
  </xdr:twoCellAnchor>
  <xdr:twoCellAnchor editAs="oneCell">
    <xdr:from>
      <xdr:col>1</xdr:col>
      <xdr:colOff>21570</xdr:colOff>
      <xdr:row>28</xdr:row>
      <xdr:rowOff>168455</xdr:rowOff>
    </xdr:from>
    <xdr:to>
      <xdr:col>9</xdr:col>
      <xdr:colOff>433903</xdr:colOff>
      <xdr:row>43</xdr:row>
      <xdr:rowOff>110023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60000">
          <a:off x="707370" y="6035855"/>
          <a:ext cx="2926933" cy="3084818"/>
        </a:xfrm>
        <a:prstGeom prst="rect">
          <a:avLst/>
        </a:prstGeom>
      </xdr:spPr>
    </xdr:pic>
    <xdr:clientData/>
  </xdr:twoCellAnchor>
  <xdr:twoCellAnchor editAs="oneCell">
    <xdr:from>
      <xdr:col>18</xdr:col>
      <xdr:colOff>9524</xdr:colOff>
      <xdr:row>25</xdr:row>
      <xdr:rowOff>71008</xdr:rowOff>
    </xdr:from>
    <xdr:to>
      <xdr:col>29</xdr:col>
      <xdr:colOff>670832</xdr:colOff>
      <xdr:row>43</xdr:row>
      <xdr:rowOff>200845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6874" y="5309758"/>
          <a:ext cx="4976133" cy="3901737"/>
        </a:xfrm>
        <a:prstGeom prst="rect">
          <a:avLst/>
        </a:prstGeom>
      </xdr:spPr>
    </xdr:pic>
    <xdr:clientData/>
  </xdr:twoCellAnchor>
  <xdr:twoCellAnchor editAs="oneCell">
    <xdr:from>
      <xdr:col>0</xdr:col>
      <xdr:colOff>656896</xdr:colOff>
      <xdr:row>47</xdr:row>
      <xdr:rowOff>197068</xdr:rowOff>
    </xdr:from>
    <xdr:to>
      <xdr:col>10</xdr:col>
      <xdr:colOff>518948</xdr:colOff>
      <xdr:row>61</xdr:row>
      <xdr:rowOff>91964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896" y="10076792"/>
          <a:ext cx="3783724" cy="2837793"/>
        </a:xfrm>
        <a:prstGeom prst="rect">
          <a:avLst/>
        </a:prstGeom>
      </xdr:spPr>
    </xdr:pic>
    <xdr:clientData/>
  </xdr:twoCellAnchor>
  <xdr:twoCellAnchor>
    <xdr:from>
      <xdr:col>18</xdr:col>
      <xdr:colOff>98115</xdr:colOff>
      <xdr:row>47</xdr:row>
      <xdr:rowOff>38026</xdr:rowOff>
    </xdr:from>
    <xdr:to>
      <xdr:col>28</xdr:col>
      <xdr:colOff>89481</xdr:colOff>
      <xdr:row>61</xdr:row>
      <xdr:rowOff>101165</xdr:rowOff>
    </xdr:to>
    <xdr:pic>
      <xdr:nvPicPr>
        <xdr:cNvPr id="29" name="Picture 3"/>
        <xdr:cNvPicPr preferRelativeResize="0">
          <a:picLocks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 rot="10740000">
          <a:off x="9374637" y="9770091"/>
          <a:ext cx="3619148" cy="296205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28</xdr:col>
      <xdr:colOff>66262</xdr:colOff>
      <xdr:row>48</xdr:row>
      <xdr:rowOff>165653</xdr:rowOff>
    </xdr:from>
    <xdr:to>
      <xdr:col>33</xdr:col>
      <xdr:colOff>231476</xdr:colOff>
      <xdr:row>59</xdr:row>
      <xdr:rowOff>97735</xdr:rowOff>
    </xdr:to>
    <xdr:pic>
      <xdr:nvPicPr>
        <xdr:cNvPr id="30" name="Picture 3"/>
        <xdr:cNvPicPr>
          <a:picLocks noGrp="1"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2970566" y="10104783"/>
          <a:ext cx="3602497" cy="2209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223630</xdr:colOff>
      <xdr:row>9</xdr:row>
      <xdr:rowOff>100147</xdr:rowOff>
    </xdr:from>
    <xdr:to>
      <xdr:col>8</xdr:col>
      <xdr:colOff>584239</xdr:colOff>
      <xdr:row>22</xdr:row>
      <xdr:rowOff>198782</xdr:rowOff>
    </xdr:to>
    <xdr:grpSp>
      <xdr:nvGrpSpPr>
        <xdr:cNvPr id="125" name="그룹 124"/>
        <xdr:cNvGrpSpPr/>
      </xdr:nvGrpSpPr>
      <xdr:grpSpPr>
        <a:xfrm>
          <a:off x="195055" y="2049971"/>
          <a:ext cx="5364596" cy="2866487"/>
          <a:chOff x="231913" y="2112821"/>
          <a:chExt cx="5860261" cy="2790483"/>
        </a:xfrm>
      </xdr:grpSpPr>
      <xdr:grpSp>
        <xdr:nvGrpSpPr>
          <xdr:cNvPr id="62" name="그룹 61"/>
          <xdr:cNvGrpSpPr/>
        </xdr:nvGrpSpPr>
        <xdr:grpSpPr>
          <a:xfrm>
            <a:off x="231913" y="2124011"/>
            <a:ext cx="2512751" cy="2294988"/>
            <a:chOff x="1020190" y="1991367"/>
            <a:chExt cx="2278104" cy="1711229"/>
          </a:xfrm>
        </xdr:grpSpPr>
        <xdr:sp macro="" textlink="">
          <xdr:nvSpPr>
            <xdr:cNvPr id="36" name="타원 35"/>
            <xdr:cNvSpPr/>
          </xdr:nvSpPr>
          <xdr:spPr>
            <a:xfrm>
              <a:off x="1020190" y="3445607"/>
              <a:ext cx="289232" cy="256989"/>
            </a:xfrm>
            <a:prstGeom prst="ellipse">
              <a:avLst/>
            </a:prstGeom>
            <a:noFill/>
            <a:ln w="285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cxnSp macro="">
          <xdr:nvCxnSpPr>
            <xdr:cNvPr id="37" name="직선 연결선 36"/>
            <xdr:cNvCxnSpPr/>
          </xdr:nvCxnSpPr>
          <xdr:spPr>
            <a:xfrm flipV="1">
              <a:off x="1074632" y="1991553"/>
              <a:ext cx="2057850" cy="1480459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9" name="원호 38"/>
            <xdr:cNvSpPr/>
          </xdr:nvSpPr>
          <xdr:spPr>
            <a:xfrm>
              <a:off x="2961843" y="1991367"/>
              <a:ext cx="336451" cy="336561"/>
            </a:xfrm>
            <a:prstGeom prst="arc">
              <a:avLst/>
            </a:prstGeom>
            <a:ln w="28575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cxnSp macro="">
          <xdr:nvCxnSpPr>
            <xdr:cNvPr id="41" name="직선 연결선 40"/>
            <xdr:cNvCxnSpPr/>
          </xdr:nvCxnSpPr>
          <xdr:spPr>
            <a:xfrm flipV="1">
              <a:off x="1276313" y="2161760"/>
              <a:ext cx="2020165" cy="1507795"/>
            </a:xfrm>
            <a:prstGeom prst="line">
              <a:avLst/>
            </a:prstGeom>
            <a:ln w="28575">
              <a:solidFill>
                <a:sysClr val="windowText" lastClr="00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08" name="그룹 107"/>
          <xdr:cNvGrpSpPr/>
        </xdr:nvGrpSpPr>
        <xdr:grpSpPr>
          <a:xfrm rot="21038596">
            <a:off x="3627783" y="2564208"/>
            <a:ext cx="2464391" cy="2181726"/>
            <a:chOff x="10331082" y="2522796"/>
            <a:chExt cx="3538461" cy="3051398"/>
          </a:xfrm>
        </xdr:grpSpPr>
        <xdr:grpSp>
          <xdr:nvGrpSpPr>
            <xdr:cNvPr id="83" name="그룹 82"/>
            <xdr:cNvGrpSpPr/>
          </xdr:nvGrpSpPr>
          <xdr:grpSpPr>
            <a:xfrm>
              <a:off x="13118162" y="2522796"/>
              <a:ext cx="751381" cy="686863"/>
              <a:chOff x="4092137" y="3821824"/>
              <a:chExt cx="1096689" cy="936078"/>
            </a:xfrm>
          </xdr:grpSpPr>
          <xdr:sp macro="" textlink="">
            <xdr:nvSpPr>
              <xdr:cNvPr id="84" name="타원 83"/>
              <xdr:cNvSpPr/>
            </xdr:nvSpPr>
            <xdr:spPr>
              <a:xfrm>
                <a:off x="4092137" y="4289863"/>
                <a:ext cx="464097" cy="468039"/>
              </a:xfrm>
              <a:prstGeom prst="ellipse">
                <a:avLst/>
              </a:prstGeom>
              <a:noFill/>
              <a:ln w="28575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cxnSp macro="">
            <xdr:nvCxnSpPr>
              <xdr:cNvPr id="85" name="직선 연결선 84"/>
              <xdr:cNvCxnSpPr/>
            </xdr:nvCxnSpPr>
            <xdr:spPr>
              <a:xfrm flipV="1">
                <a:off x="4179997" y="3831349"/>
                <a:ext cx="745085" cy="506140"/>
              </a:xfrm>
              <a:prstGeom prst="line">
                <a:avLst/>
              </a:prstGeom>
              <a:ln w="28575"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86" name="직선 연결선 85"/>
              <xdr:cNvCxnSpPr/>
            </xdr:nvCxnSpPr>
            <xdr:spPr>
              <a:xfrm flipV="1">
                <a:off x="4465747" y="4117756"/>
                <a:ext cx="721984" cy="582997"/>
              </a:xfrm>
              <a:prstGeom prst="line">
                <a:avLst/>
              </a:prstGeom>
              <a:ln w="28575"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87" name="원호 86"/>
              <xdr:cNvSpPr/>
            </xdr:nvSpPr>
            <xdr:spPr>
              <a:xfrm>
                <a:off x="4648528" y="3821824"/>
                <a:ext cx="540298" cy="611571"/>
              </a:xfrm>
              <a:prstGeom prst="arc">
                <a:avLst/>
              </a:prstGeom>
              <a:ln w="2857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</xdr:grpSp>
        <xdr:grpSp>
          <xdr:nvGrpSpPr>
            <xdr:cNvPr id="88" name="그룹 87"/>
            <xdr:cNvGrpSpPr/>
          </xdr:nvGrpSpPr>
          <xdr:grpSpPr>
            <a:xfrm>
              <a:off x="12399464" y="3093616"/>
              <a:ext cx="751383" cy="685982"/>
              <a:chOff x="4092137" y="3821824"/>
              <a:chExt cx="1096689" cy="936078"/>
            </a:xfrm>
          </xdr:grpSpPr>
          <xdr:sp macro="" textlink="">
            <xdr:nvSpPr>
              <xdr:cNvPr id="89" name="타원 88"/>
              <xdr:cNvSpPr/>
            </xdr:nvSpPr>
            <xdr:spPr>
              <a:xfrm>
                <a:off x="4092137" y="4289863"/>
                <a:ext cx="464097" cy="468039"/>
              </a:xfrm>
              <a:prstGeom prst="ellipse">
                <a:avLst/>
              </a:prstGeom>
              <a:noFill/>
              <a:ln w="28575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cxnSp macro="">
            <xdr:nvCxnSpPr>
              <xdr:cNvPr id="90" name="직선 연결선 89"/>
              <xdr:cNvCxnSpPr/>
            </xdr:nvCxnSpPr>
            <xdr:spPr>
              <a:xfrm flipV="1">
                <a:off x="4179997" y="3831349"/>
                <a:ext cx="745085" cy="506140"/>
              </a:xfrm>
              <a:prstGeom prst="line">
                <a:avLst/>
              </a:prstGeom>
              <a:ln w="28575"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91" name="직선 연결선 90"/>
              <xdr:cNvCxnSpPr/>
            </xdr:nvCxnSpPr>
            <xdr:spPr>
              <a:xfrm flipV="1">
                <a:off x="4465747" y="4117756"/>
                <a:ext cx="721984" cy="582997"/>
              </a:xfrm>
              <a:prstGeom prst="line">
                <a:avLst/>
              </a:prstGeom>
              <a:ln w="28575"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92" name="원호 91"/>
              <xdr:cNvSpPr/>
            </xdr:nvSpPr>
            <xdr:spPr>
              <a:xfrm>
                <a:off x="4648528" y="3821824"/>
                <a:ext cx="540298" cy="611571"/>
              </a:xfrm>
              <a:prstGeom prst="arc">
                <a:avLst/>
              </a:prstGeom>
              <a:ln w="2857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</xdr:grpSp>
        <xdr:grpSp>
          <xdr:nvGrpSpPr>
            <xdr:cNvPr id="93" name="그룹 92"/>
            <xdr:cNvGrpSpPr/>
          </xdr:nvGrpSpPr>
          <xdr:grpSpPr>
            <a:xfrm>
              <a:off x="11720619" y="3699418"/>
              <a:ext cx="751382" cy="685981"/>
              <a:chOff x="4092137" y="3821824"/>
              <a:chExt cx="1096689" cy="936078"/>
            </a:xfrm>
          </xdr:grpSpPr>
          <xdr:sp macro="" textlink="">
            <xdr:nvSpPr>
              <xdr:cNvPr id="94" name="타원 93"/>
              <xdr:cNvSpPr/>
            </xdr:nvSpPr>
            <xdr:spPr>
              <a:xfrm>
                <a:off x="4092137" y="4289863"/>
                <a:ext cx="464097" cy="468039"/>
              </a:xfrm>
              <a:prstGeom prst="ellipse">
                <a:avLst/>
              </a:prstGeom>
              <a:noFill/>
              <a:ln w="28575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cxnSp macro="">
            <xdr:nvCxnSpPr>
              <xdr:cNvPr id="95" name="직선 연결선 94"/>
              <xdr:cNvCxnSpPr/>
            </xdr:nvCxnSpPr>
            <xdr:spPr>
              <a:xfrm flipV="1">
                <a:off x="4179997" y="3831349"/>
                <a:ext cx="745085" cy="506140"/>
              </a:xfrm>
              <a:prstGeom prst="line">
                <a:avLst/>
              </a:prstGeom>
              <a:ln w="28575"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96" name="직선 연결선 95"/>
              <xdr:cNvCxnSpPr/>
            </xdr:nvCxnSpPr>
            <xdr:spPr>
              <a:xfrm flipV="1">
                <a:off x="4465747" y="4117756"/>
                <a:ext cx="721984" cy="582997"/>
              </a:xfrm>
              <a:prstGeom prst="line">
                <a:avLst/>
              </a:prstGeom>
              <a:ln w="28575"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97" name="원호 96"/>
              <xdr:cNvSpPr/>
            </xdr:nvSpPr>
            <xdr:spPr>
              <a:xfrm>
                <a:off x="4648528" y="3821824"/>
                <a:ext cx="540298" cy="611571"/>
              </a:xfrm>
              <a:prstGeom prst="arc">
                <a:avLst/>
              </a:prstGeom>
              <a:ln w="2857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</xdr:grpSp>
        <xdr:grpSp>
          <xdr:nvGrpSpPr>
            <xdr:cNvPr id="98" name="그룹 97"/>
            <xdr:cNvGrpSpPr/>
          </xdr:nvGrpSpPr>
          <xdr:grpSpPr>
            <a:xfrm>
              <a:off x="11043387" y="4296813"/>
              <a:ext cx="751383" cy="689315"/>
              <a:chOff x="4092137" y="3821824"/>
              <a:chExt cx="1096689" cy="936078"/>
            </a:xfrm>
          </xdr:grpSpPr>
          <xdr:sp macro="" textlink="">
            <xdr:nvSpPr>
              <xdr:cNvPr id="99" name="타원 98"/>
              <xdr:cNvSpPr/>
            </xdr:nvSpPr>
            <xdr:spPr>
              <a:xfrm>
                <a:off x="4092137" y="4289863"/>
                <a:ext cx="464097" cy="468039"/>
              </a:xfrm>
              <a:prstGeom prst="ellipse">
                <a:avLst/>
              </a:prstGeom>
              <a:noFill/>
              <a:ln w="28575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cxnSp macro="">
            <xdr:nvCxnSpPr>
              <xdr:cNvPr id="100" name="직선 연결선 99"/>
              <xdr:cNvCxnSpPr/>
            </xdr:nvCxnSpPr>
            <xdr:spPr>
              <a:xfrm flipV="1">
                <a:off x="4179997" y="3831349"/>
                <a:ext cx="745085" cy="506140"/>
              </a:xfrm>
              <a:prstGeom prst="line">
                <a:avLst/>
              </a:prstGeom>
              <a:ln w="28575"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01" name="직선 연결선 100"/>
              <xdr:cNvCxnSpPr/>
            </xdr:nvCxnSpPr>
            <xdr:spPr>
              <a:xfrm flipV="1">
                <a:off x="4465747" y="4117756"/>
                <a:ext cx="721984" cy="582997"/>
              </a:xfrm>
              <a:prstGeom prst="line">
                <a:avLst/>
              </a:prstGeom>
              <a:ln w="28575"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02" name="원호 101"/>
              <xdr:cNvSpPr/>
            </xdr:nvSpPr>
            <xdr:spPr>
              <a:xfrm>
                <a:off x="4648528" y="3821824"/>
                <a:ext cx="540298" cy="611571"/>
              </a:xfrm>
              <a:prstGeom prst="arc">
                <a:avLst/>
              </a:prstGeom>
              <a:ln w="2857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</xdr:grpSp>
        <xdr:grpSp>
          <xdr:nvGrpSpPr>
            <xdr:cNvPr id="103" name="그룹 102"/>
            <xdr:cNvGrpSpPr/>
          </xdr:nvGrpSpPr>
          <xdr:grpSpPr>
            <a:xfrm>
              <a:off x="10331082" y="4884879"/>
              <a:ext cx="751383" cy="689315"/>
              <a:chOff x="4092137" y="3821824"/>
              <a:chExt cx="1096689" cy="936078"/>
            </a:xfrm>
          </xdr:grpSpPr>
          <xdr:sp macro="" textlink="">
            <xdr:nvSpPr>
              <xdr:cNvPr id="104" name="타원 103"/>
              <xdr:cNvSpPr/>
            </xdr:nvSpPr>
            <xdr:spPr>
              <a:xfrm>
                <a:off x="4092137" y="4289863"/>
                <a:ext cx="464097" cy="468039"/>
              </a:xfrm>
              <a:prstGeom prst="ellipse">
                <a:avLst/>
              </a:prstGeom>
              <a:noFill/>
              <a:ln w="28575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cxnSp macro="">
            <xdr:nvCxnSpPr>
              <xdr:cNvPr id="105" name="직선 연결선 104"/>
              <xdr:cNvCxnSpPr/>
            </xdr:nvCxnSpPr>
            <xdr:spPr>
              <a:xfrm flipV="1">
                <a:off x="4179997" y="3831349"/>
                <a:ext cx="745085" cy="506140"/>
              </a:xfrm>
              <a:prstGeom prst="line">
                <a:avLst/>
              </a:prstGeom>
              <a:ln w="28575"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06" name="직선 연결선 105"/>
              <xdr:cNvCxnSpPr/>
            </xdr:nvCxnSpPr>
            <xdr:spPr>
              <a:xfrm flipV="1">
                <a:off x="4465747" y="4117756"/>
                <a:ext cx="721984" cy="582997"/>
              </a:xfrm>
              <a:prstGeom prst="line">
                <a:avLst/>
              </a:prstGeom>
              <a:ln w="28575"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07" name="원호 106"/>
              <xdr:cNvSpPr/>
            </xdr:nvSpPr>
            <xdr:spPr>
              <a:xfrm>
                <a:off x="4648528" y="3821824"/>
                <a:ext cx="540298" cy="611571"/>
              </a:xfrm>
              <a:prstGeom prst="arc">
                <a:avLst/>
              </a:prstGeom>
              <a:ln w="28575">
                <a:solidFill>
                  <a:schemeClr val="tx1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</xdr:grpSp>
      </xdr:grpSp>
      <xdr:grpSp>
        <xdr:nvGrpSpPr>
          <xdr:cNvPr id="124" name="그룹 123"/>
          <xdr:cNvGrpSpPr/>
        </xdr:nvGrpSpPr>
        <xdr:grpSpPr>
          <a:xfrm>
            <a:off x="422100" y="2112821"/>
            <a:ext cx="5359161" cy="2790483"/>
            <a:chOff x="422100" y="2112821"/>
            <a:chExt cx="5359161" cy="2790483"/>
          </a:xfrm>
        </xdr:grpSpPr>
        <xdr:cxnSp macro="">
          <xdr:nvCxnSpPr>
            <xdr:cNvPr id="46" name="직선 연결선 45"/>
            <xdr:cNvCxnSpPr/>
          </xdr:nvCxnSpPr>
          <xdr:spPr>
            <a:xfrm>
              <a:off x="422100" y="4424383"/>
              <a:ext cx="3396183" cy="478921"/>
            </a:xfrm>
            <a:prstGeom prst="line">
              <a:avLst/>
            </a:prstGeom>
            <a:ln w="12700">
              <a:solidFill>
                <a:sysClr val="windowText" lastClr="00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9" name="직선 연결선 48"/>
            <xdr:cNvCxnSpPr/>
          </xdr:nvCxnSpPr>
          <xdr:spPr>
            <a:xfrm>
              <a:off x="2554741" y="2112821"/>
              <a:ext cx="3226520" cy="289136"/>
            </a:xfrm>
            <a:prstGeom prst="line">
              <a:avLst/>
            </a:prstGeom>
            <a:ln w="12700">
              <a:solidFill>
                <a:sysClr val="windowText" lastClr="00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6" name="직선 연결선 115"/>
            <xdr:cNvCxnSpPr/>
          </xdr:nvCxnSpPr>
          <xdr:spPr>
            <a:xfrm>
              <a:off x="1151282" y="3901109"/>
              <a:ext cx="2990023" cy="414129"/>
            </a:xfrm>
            <a:prstGeom prst="line">
              <a:avLst/>
            </a:prstGeom>
            <a:ln w="12700">
              <a:solidFill>
                <a:sysClr val="windowText" lastClr="000000"/>
              </a:solidFill>
              <a:prstDash val="sys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8" name="직선 연결선 117"/>
            <xdr:cNvCxnSpPr/>
          </xdr:nvCxnSpPr>
          <xdr:spPr>
            <a:xfrm>
              <a:off x="1631673" y="3445565"/>
              <a:ext cx="2990023" cy="414129"/>
            </a:xfrm>
            <a:prstGeom prst="line">
              <a:avLst/>
            </a:prstGeom>
            <a:ln w="12700">
              <a:solidFill>
                <a:sysClr val="windowText" lastClr="000000"/>
              </a:solidFill>
              <a:prstDash val="sys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9" name="직선 연결선 118"/>
            <xdr:cNvCxnSpPr/>
          </xdr:nvCxnSpPr>
          <xdr:spPr>
            <a:xfrm>
              <a:off x="2161761" y="2981740"/>
              <a:ext cx="2816087" cy="380999"/>
            </a:xfrm>
            <a:prstGeom prst="line">
              <a:avLst/>
            </a:prstGeom>
            <a:ln w="12700">
              <a:solidFill>
                <a:sysClr val="windowText" lastClr="000000"/>
              </a:solidFill>
              <a:prstDash val="sys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0" name="직선 연결선 119"/>
            <xdr:cNvCxnSpPr/>
          </xdr:nvCxnSpPr>
          <xdr:spPr>
            <a:xfrm>
              <a:off x="2642151" y="2526197"/>
              <a:ext cx="2708414" cy="323021"/>
            </a:xfrm>
            <a:prstGeom prst="line">
              <a:avLst/>
            </a:prstGeom>
            <a:ln w="12700">
              <a:solidFill>
                <a:sysClr val="windowText" lastClr="000000"/>
              </a:solidFill>
              <a:prstDash val="sys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  <xdr:twoCellAnchor>
    <xdr:from>
      <xdr:col>3</xdr:col>
      <xdr:colOff>554934</xdr:colOff>
      <xdr:row>12</xdr:row>
      <xdr:rowOff>173934</xdr:rowOff>
    </xdr:from>
    <xdr:to>
      <xdr:col>6</xdr:col>
      <xdr:colOff>107674</xdr:colOff>
      <xdr:row>14</xdr:row>
      <xdr:rowOff>8283</xdr:rowOff>
    </xdr:to>
    <xdr:sp macro="" textlink="">
      <xdr:nvSpPr>
        <xdr:cNvPr id="64" name="TextBox 63"/>
        <xdr:cNvSpPr txBox="1"/>
      </xdr:nvSpPr>
      <xdr:spPr>
        <a:xfrm>
          <a:off x="2617304" y="2700130"/>
          <a:ext cx="1615109" cy="24847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/>
            <a:t>BCFK206C12 Lot</a:t>
          </a:r>
          <a:r>
            <a:rPr lang="en-US" altLang="ko-KR" sz="1100" baseline="0"/>
            <a:t> </a:t>
          </a:r>
          <a:r>
            <a:rPr lang="ko-KR" altLang="en-US" sz="1100" baseline="0"/>
            <a:t>생산中</a:t>
          </a:r>
          <a:endParaRPr lang="ko-KR" altLang="en-US" sz="1100"/>
        </a:p>
      </xdr:txBody>
    </xdr:sp>
    <xdr:clientData/>
  </xdr:twoCellAnchor>
  <xdr:twoCellAnchor>
    <xdr:from>
      <xdr:col>6</xdr:col>
      <xdr:colOff>149087</xdr:colOff>
      <xdr:row>21</xdr:row>
      <xdr:rowOff>182216</xdr:rowOff>
    </xdr:from>
    <xdr:to>
      <xdr:col>8</xdr:col>
      <xdr:colOff>438978</xdr:colOff>
      <xdr:row>23</xdr:row>
      <xdr:rowOff>16565</xdr:rowOff>
    </xdr:to>
    <xdr:sp macro="" textlink="">
      <xdr:nvSpPr>
        <xdr:cNvPr id="65" name="TextBox 64"/>
        <xdr:cNvSpPr txBox="1"/>
      </xdr:nvSpPr>
      <xdr:spPr>
        <a:xfrm>
          <a:off x="4273826" y="4571999"/>
          <a:ext cx="1664804" cy="24847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/>
            <a:t>BCFK206C12 Lot No</a:t>
          </a:r>
          <a:r>
            <a:rPr lang="en-US" altLang="ko-KR" sz="1100" baseline="0"/>
            <a:t> </a:t>
          </a:r>
          <a:r>
            <a:rPr lang="ko-KR" altLang="en-US" sz="1100" baseline="0"/>
            <a:t>부여</a:t>
          </a:r>
          <a:r>
            <a:rPr lang="en-US" altLang="ko-KR" sz="1100" baseline="0"/>
            <a:t>?</a:t>
          </a:r>
          <a:endParaRPr lang="ko-KR" altLang="en-US" sz="1100"/>
        </a:p>
      </xdr:txBody>
    </xdr:sp>
    <xdr:clientData/>
  </xdr:twoCellAnchor>
  <xdr:twoCellAnchor>
    <xdr:from>
      <xdr:col>6</xdr:col>
      <xdr:colOff>505239</xdr:colOff>
      <xdr:row>19</xdr:row>
      <xdr:rowOff>74542</xdr:rowOff>
    </xdr:from>
    <xdr:to>
      <xdr:col>9</xdr:col>
      <xdr:colOff>107673</xdr:colOff>
      <xdr:row>20</xdr:row>
      <xdr:rowOff>115957</xdr:rowOff>
    </xdr:to>
    <xdr:sp macro="" textlink="">
      <xdr:nvSpPr>
        <xdr:cNvPr id="66" name="TextBox 65"/>
        <xdr:cNvSpPr txBox="1"/>
      </xdr:nvSpPr>
      <xdr:spPr>
        <a:xfrm>
          <a:off x="4629978" y="4050194"/>
          <a:ext cx="1664804" cy="24848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/>
            <a:t>BCFK206C12 Lot No</a:t>
          </a:r>
          <a:r>
            <a:rPr lang="en-US" altLang="ko-KR" sz="1100" baseline="0"/>
            <a:t> </a:t>
          </a:r>
          <a:r>
            <a:rPr lang="ko-KR" altLang="en-US" sz="1100" baseline="0"/>
            <a:t>부여</a:t>
          </a:r>
          <a:r>
            <a:rPr lang="en-US" altLang="ko-KR" sz="1100" baseline="0"/>
            <a:t>?</a:t>
          </a:r>
          <a:endParaRPr lang="ko-KR" altLang="en-US" sz="1100"/>
        </a:p>
      </xdr:txBody>
    </xdr:sp>
    <xdr:clientData/>
  </xdr:twoCellAnchor>
  <xdr:twoCellAnchor>
    <xdr:from>
      <xdr:col>7</xdr:col>
      <xdr:colOff>248479</xdr:colOff>
      <xdr:row>16</xdr:row>
      <xdr:rowOff>165650</xdr:rowOff>
    </xdr:from>
    <xdr:to>
      <xdr:col>9</xdr:col>
      <xdr:colOff>538370</xdr:colOff>
      <xdr:row>17</xdr:row>
      <xdr:rowOff>207064</xdr:rowOff>
    </xdr:to>
    <xdr:sp macro="" textlink="">
      <xdr:nvSpPr>
        <xdr:cNvPr id="67" name="TextBox 66"/>
        <xdr:cNvSpPr txBox="1"/>
      </xdr:nvSpPr>
      <xdr:spPr>
        <a:xfrm>
          <a:off x="5060675" y="3520107"/>
          <a:ext cx="1664804" cy="24847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/>
            <a:t>BCFK206C12 Lot No</a:t>
          </a:r>
          <a:r>
            <a:rPr lang="en-US" altLang="ko-KR" sz="1100" baseline="0"/>
            <a:t> </a:t>
          </a:r>
          <a:r>
            <a:rPr lang="ko-KR" altLang="en-US" sz="1100" baseline="0"/>
            <a:t>부여</a:t>
          </a:r>
          <a:r>
            <a:rPr lang="en-US" altLang="ko-KR" sz="1100" baseline="0"/>
            <a:t>?</a:t>
          </a:r>
          <a:endParaRPr lang="ko-KR" altLang="en-US" sz="1100"/>
        </a:p>
      </xdr:txBody>
    </xdr:sp>
    <xdr:clientData/>
  </xdr:twoCellAnchor>
  <xdr:twoCellAnchor>
    <xdr:from>
      <xdr:col>7</xdr:col>
      <xdr:colOff>654327</xdr:colOff>
      <xdr:row>14</xdr:row>
      <xdr:rowOff>74543</xdr:rowOff>
    </xdr:from>
    <xdr:to>
      <xdr:col>10</xdr:col>
      <xdr:colOff>256762</xdr:colOff>
      <xdr:row>15</xdr:row>
      <xdr:rowOff>115957</xdr:rowOff>
    </xdr:to>
    <xdr:sp macro="" textlink="">
      <xdr:nvSpPr>
        <xdr:cNvPr id="68" name="TextBox 67"/>
        <xdr:cNvSpPr txBox="1"/>
      </xdr:nvSpPr>
      <xdr:spPr>
        <a:xfrm>
          <a:off x="5466523" y="3014869"/>
          <a:ext cx="1664804" cy="24847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/>
            <a:t>BCFK206C12 Lot No</a:t>
          </a:r>
          <a:r>
            <a:rPr lang="en-US" altLang="ko-KR" sz="1100" baseline="0"/>
            <a:t> </a:t>
          </a:r>
          <a:r>
            <a:rPr lang="ko-KR" altLang="en-US" sz="1100" baseline="0"/>
            <a:t>부여</a:t>
          </a:r>
          <a:r>
            <a:rPr lang="en-US" altLang="ko-KR" sz="1100" baseline="0"/>
            <a:t>?</a:t>
          </a:r>
          <a:endParaRPr lang="ko-KR" altLang="en-US" sz="1100"/>
        </a:p>
      </xdr:txBody>
    </xdr:sp>
    <xdr:clientData/>
  </xdr:twoCellAnchor>
  <xdr:twoCellAnchor>
    <xdr:from>
      <xdr:col>9</xdr:col>
      <xdr:colOff>8284</xdr:colOff>
      <xdr:row>21</xdr:row>
      <xdr:rowOff>182216</xdr:rowOff>
    </xdr:from>
    <xdr:to>
      <xdr:col>11</xdr:col>
      <xdr:colOff>579783</xdr:colOff>
      <xdr:row>23</xdr:row>
      <xdr:rowOff>16565</xdr:rowOff>
    </xdr:to>
    <xdr:sp macro="" textlink="">
      <xdr:nvSpPr>
        <xdr:cNvPr id="69" name="TextBox 68"/>
        <xdr:cNvSpPr txBox="1"/>
      </xdr:nvSpPr>
      <xdr:spPr>
        <a:xfrm>
          <a:off x="6195393" y="4571999"/>
          <a:ext cx="1946412" cy="248479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100"/>
            <a:t>분할 </a:t>
          </a:r>
          <a:r>
            <a:rPr lang="en-US" altLang="ko-KR" sz="1100"/>
            <a:t>1S (</a:t>
          </a:r>
          <a:r>
            <a:rPr lang="ko-KR" altLang="en-US" sz="1100"/>
            <a:t>내부 임의라벨부착</a:t>
          </a:r>
          <a:r>
            <a:rPr lang="en-US" altLang="ko-KR" sz="1100"/>
            <a:t>?)</a:t>
          </a:r>
          <a:endParaRPr lang="ko-KR" altLang="en-US" sz="1100"/>
        </a:p>
      </xdr:txBody>
    </xdr:sp>
    <xdr:clientData/>
  </xdr:twoCellAnchor>
  <xdr:twoCellAnchor>
    <xdr:from>
      <xdr:col>9</xdr:col>
      <xdr:colOff>256762</xdr:colOff>
      <xdr:row>19</xdr:row>
      <xdr:rowOff>74542</xdr:rowOff>
    </xdr:from>
    <xdr:to>
      <xdr:col>12</xdr:col>
      <xdr:colOff>140805</xdr:colOff>
      <xdr:row>20</xdr:row>
      <xdr:rowOff>115957</xdr:rowOff>
    </xdr:to>
    <xdr:sp macro="" textlink="">
      <xdr:nvSpPr>
        <xdr:cNvPr id="70" name="TextBox 69"/>
        <xdr:cNvSpPr txBox="1"/>
      </xdr:nvSpPr>
      <xdr:spPr>
        <a:xfrm>
          <a:off x="6443871" y="4050194"/>
          <a:ext cx="1946412" cy="24848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100"/>
            <a:t>분할 </a:t>
          </a:r>
          <a:r>
            <a:rPr lang="en-US" altLang="ko-KR" sz="1100"/>
            <a:t>2S (</a:t>
          </a:r>
          <a:r>
            <a:rPr lang="ko-KR" altLang="en-US" sz="1100"/>
            <a:t>내부 임의라벨부착</a:t>
          </a:r>
          <a:r>
            <a:rPr lang="en-US" altLang="ko-KR" sz="1100"/>
            <a:t>?)</a:t>
          </a:r>
          <a:endParaRPr lang="ko-KR" altLang="en-US" sz="1100"/>
        </a:p>
      </xdr:txBody>
    </xdr:sp>
    <xdr:clientData/>
  </xdr:twoCellAnchor>
  <xdr:twoCellAnchor>
    <xdr:from>
      <xdr:col>10</xdr:col>
      <xdr:colOff>16567</xdr:colOff>
      <xdr:row>16</xdr:row>
      <xdr:rowOff>182215</xdr:rowOff>
    </xdr:from>
    <xdr:to>
      <xdr:col>12</xdr:col>
      <xdr:colOff>588066</xdr:colOff>
      <xdr:row>18</xdr:row>
      <xdr:rowOff>16564</xdr:rowOff>
    </xdr:to>
    <xdr:sp macro="" textlink="">
      <xdr:nvSpPr>
        <xdr:cNvPr id="71" name="TextBox 70"/>
        <xdr:cNvSpPr txBox="1"/>
      </xdr:nvSpPr>
      <xdr:spPr>
        <a:xfrm>
          <a:off x="6891132" y="3536672"/>
          <a:ext cx="1946412" cy="248479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100"/>
            <a:t>분할 </a:t>
          </a:r>
          <a:r>
            <a:rPr lang="en-US" altLang="ko-KR" sz="1100"/>
            <a:t>3S (</a:t>
          </a:r>
          <a:r>
            <a:rPr lang="ko-KR" altLang="en-US" sz="1100"/>
            <a:t>내부 임의라벨부착</a:t>
          </a:r>
          <a:r>
            <a:rPr lang="en-US" altLang="ko-KR" sz="1100"/>
            <a:t>?)</a:t>
          </a:r>
          <a:endParaRPr lang="ko-KR" altLang="en-US" sz="1100"/>
        </a:p>
      </xdr:txBody>
    </xdr:sp>
    <xdr:clientData/>
  </xdr:twoCellAnchor>
  <xdr:twoCellAnchor>
    <xdr:from>
      <xdr:col>10</xdr:col>
      <xdr:colOff>488675</xdr:colOff>
      <xdr:row>14</xdr:row>
      <xdr:rowOff>82825</xdr:rowOff>
    </xdr:from>
    <xdr:to>
      <xdr:col>13</xdr:col>
      <xdr:colOff>372717</xdr:colOff>
      <xdr:row>15</xdr:row>
      <xdr:rowOff>124239</xdr:rowOff>
    </xdr:to>
    <xdr:sp macro="" textlink="">
      <xdr:nvSpPr>
        <xdr:cNvPr id="72" name="TextBox 71"/>
        <xdr:cNvSpPr txBox="1"/>
      </xdr:nvSpPr>
      <xdr:spPr>
        <a:xfrm>
          <a:off x="7363240" y="3023151"/>
          <a:ext cx="1946412" cy="248479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100"/>
            <a:t>분할 </a:t>
          </a:r>
          <a:r>
            <a:rPr lang="en-US" altLang="ko-KR" sz="1100"/>
            <a:t>4S (</a:t>
          </a:r>
          <a:r>
            <a:rPr lang="ko-KR" altLang="en-US" sz="1100"/>
            <a:t>내부 임의라벨부착</a:t>
          </a:r>
          <a:r>
            <a:rPr lang="en-US" altLang="ko-KR" sz="1100"/>
            <a:t>?)</a:t>
          </a:r>
          <a:endParaRPr lang="ko-KR" altLang="en-US" sz="1100"/>
        </a:p>
      </xdr:txBody>
    </xdr:sp>
    <xdr:clientData/>
  </xdr:twoCellAnchor>
  <xdr:twoCellAnchor>
    <xdr:from>
      <xdr:col>2</xdr:col>
      <xdr:colOff>99391</xdr:colOff>
      <xdr:row>14</xdr:row>
      <xdr:rowOff>99393</xdr:rowOff>
    </xdr:from>
    <xdr:to>
      <xdr:col>6</xdr:col>
      <xdr:colOff>298174</xdr:colOff>
      <xdr:row>21</xdr:row>
      <xdr:rowOff>57978</xdr:rowOff>
    </xdr:to>
    <xdr:sp macro="" textlink="">
      <xdr:nvSpPr>
        <xdr:cNvPr id="73" name="TextBox 72"/>
        <xdr:cNvSpPr txBox="1"/>
      </xdr:nvSpPr>
      <xdr:spPr>
        <a:xfrm>
          <a:off x="1474304" y="3039719"/>
          <a:ext cx="2948609" cy="1408042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altLang="ko-KR" sz="1000">
              <a:latin typeface="+mn-ea"/>
              <a:ea typeface="+mn-ea"/>
            </a:rPr>
            <a:t>640m</a:t>
          </a:r>
          <a:r>
            <a:rPr lang="en-US" altLang="ko-KR" sz="1000" baseline="0">
              <a:latin typeface="+mn-ea"/>
              <a:ea typeface="+mn-ea"/>
            </a:rPr>
            <a:t>m X </a:t>
          </a:r>
          <a:r>
            <a:rPr lang="en-US" altLang="ko-KR" sz="1000">
              <a:latin typeface="+mn-ea"/>
              <a:ea typeface="+mn-ea"/>
            </a:rPr>
            <a:t>1520m </a:t>
          </a:r>
          <a:r>
            <a:rPr lang="ko-KR" altLang="en-US" sz="1000">
              <a:latin typeface="+mn-ea"/>
              <a:ea typeface="+mn-ea"/>
            </a:rPr>
            <a:t>코팅인데 권취량 조정해서</a:t>
          </a:r>
          <a:endParaRPr lang="en-US" altLang="ko-KR" sz="1000">
            <a:latin typeface="+mn-ea"/>
            <a:ea typeface="+mn-ea"/>
          </a:endParaRPr>
        </a:p>
        <a:p>
          <a:pPr algn="l"/>
          <a:r>
            <a:rPr lang="en-US" altLang="ko-KR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BCFK206C</a:t>
          </a:r>
          <a:r>
            <a:rPr lang="en-US" altLang="ko-KR" sz="1000" b="1">
              <a:solidFill>
                <a:srgbClr val="FF0000"/>
              </a:solidFill>
              <a:effectLst/>
              <a:latin typeface="+mn-ea"/>
              <a:ea typeface="+mn-ea"/>
              <a:cs typeface="+mn-cs"/>
            </a:rPr>
            <a:t>2</a:t>
          </a:r>
          <a:r>
            <a:rPr lang="en-US" altLang="ko-KR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2 Lot</a:t>
          </a:r>
          <a:r>
            <a:rPr lang="en-US" altLang="ko-KR" sz="1000" baseline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 No. </a:t>
          </a:r>
          <a:r>
            <a:rPr lang="ko-KR" altLang="en-US" sz="1000" baseline="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발행</a:t>
          </a:r>
          <a:endParaRPr lang="en-US" altLang="ko-KR" sz="1000" baseline="0">
            <a:solidFill>
              <a:schemeClr val="dk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800" baseline="0">
              <a:solidFill>
                <a:srgbClr val="FF0000"/>
              </a:solidFill>
              <a:effectLst/>
              <a:latin typeface="+mn-ea"/>
              <a:ea typeface="+mn-ea"/>
              <a:cs typeface="+mn-cs"/>
            </a:rPr>
            <a:t>이 때 </a:t>
          </a:r>
          <a:r>
            <a:rPr lang="en-US" altLang="ko-KR" sz="800" baseline="0">
              <a:solidFill>
                <a:srgbClr val="FF0000"/>
              </a:solidFill>
              <a:effectLst/>
              <a:latin typeface="+mn-ea"/>
              <a:ea typeface="+mn-ea"/>
              <a:cs typeface="+mn-cs"/>
            </a:rPr>
            <a:t>1</a:t>
          </a:r>
          <a:r>
            <a:rPr lang="ko-KR" altLang="en-US" sz="800" baseline="0">
              <a:solidFill>
                <a:srgbClr val="FF0000"/>
              </a:solidFill>
              <a:effectLst/>
              <a:latin typeface="+mn-ea"/>
              <a:ea typeface="+mn-ea"/>
              <a:cs typeface="+mn-cs"/>
            </a:rPr>
            <a:t>번과 </a:t>
          </a:r>
          <a:r>
            <a:rPr lang="en-US" altLang="ko-KR" sz="800" baseline="0">
              <a:solidFill>
                <a:srgbClr val="FF0000"/>
              </a:solidFill>
              <a:effectLst/>
              <a:latin typeface="+mn-ea"/>
              <a:ea typeface="+mn-ea"/>
              <a:cs typeface="+mn-cs"/>
            </a:rPr>
            <a:t>2</a:t>
          </a:r>
          <a:r>
            <a:rPr lang="ko-KR" altLang="en-US" sz="800" baseline="0">
              <a:solidFill>
                <a:srgbClr val="FF0000"/>
              </a:solidFill>
              <a:effectLst/>
              <a:latin typeface="+mn-ea"/>
              <a:ea typeface="+mn-ea"/>
              <a:cs typeface="+mn-cs"/>
            </a:rPr>
            <a:t>번의 권취량은 어떻게 하나</a:t>
          </a:r>
          <a:r>
            <a:rPr lang="en-US" altLang="ko-KR" sz="800" baseline="0">
              <a:solidFill>
                <a:srgbClr val="FF0000"/>
              </a:solidFill>
              <a:effectLst/>
              <a:latin typeface="+mn-ea"/>
              <a:ea typeface="+mn-ea"/>
              <a:cs typeface="+mn-cs"/>
            </a:rPr>
            <a:t>? </a:t>
          </a:r>
          <a:endParaRPr lang="en-US" altLang="ko-KR" sz="800" b="0" baseline="0">
            <a:solidFill>
              <a:srgbClr val="FF0000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en-US" altLang="ko-KR" sz="800" b="0" baseline="0">
              <a:solidFill>
                <a:srgbClr val="FF0000"/>
              </a:solidFill>
              <a:effectLst/>
              <a:latin typeface="+mn-ea"/>
              <a:ea typeface="+mn-ea"/>
              <a:cs typeface="+mn-cs"/>
            </a:rPr>
            <a:t>760m</a:t>
          </a:r>
          <a:r>
            <a:rPr lang="ko-KR" altLang="en-US" sz="800" b="0" baseline="0">
              <a:solidFill>
                <a:srgbClr val="FF0000"/>
              </a:solidFill>
              <a:effectLst/>
              <a:latin typeface="+mn-ea"/>
              <a:ea typeface="+mn-ea"/>
              <a:cs typeface="+mn-cs"/>
            </a:rPr>
            <a:t>로 균등하게 감고</a:t>
          </a:r>
          <a:r>
            <a:rPr lang="en-US" altLang="ko-KR" sz="800" b="0" baseline="0">
              <a:solidFill>
                <a:srgbClr val="FF0000"/>
              </a:solidFill>
              <a:effectLst/>
              <a:latin typeface="+mn-ea"/>
              <a:ea typeface="+mn-ea"/>
              <a:cs typeface="+mn-cs"/>
            </a:rPr>
            <a:t>, 160m</a:t>
          </a:r>
          <a:r>
            <a:rPr lang="ko-KR" altLang="en-US" sz="800" b="0" baseline="0">
              <a:solidFill>
                <a:srgbClr val="FF0000"/>
              </a:solidFill>
              <a:effectLst/>
              <a:latin typeface="+mn-ea"/>
              <a:ea typeface="+mn-ea"/>
              <a:cs typeface="+mn-cs"/>
            </a:rPr>
            <a:t>는 </a:t>
          </a:r>
          <a:r>
            <a:rPr lang="en-US" altLang="ko-KR" sz="800" b="0" baseline="0">
              <a:solidFill>
                <a:srgbClr val="FF0000"/>
              </a:solidFill>
              <a:effectLst/>
              <a:latin typeface="+mn-ea"/>
              <a:ea typeface="+mn-ea"/>
              <a:cs typeface="+mn-cs"/>
            </a:rPr>
            <a:t>100m</a:t>
          </a:r>
          <a:r>
            <a:rPr lang="ko-KR" altLang="en-US" sz="800" b="0" baseline="0">
              <a:solidFill>
                <a:srgbClr val="FF0000"/>
              </a:solidFill>
              <a:effectLst/>
              <a:latin typeface="+mn-ea"/>
              <a:ea typeface="+mn-ea"/>
              <a:cs typeface="+mn-cs"/>
            </a:rPr>
            <a:t>으로 사용</a:t>
          </a:r>
          <a:r>
            <a:rPr lang="ko-KR" altLang="en-US" sz="800" baseline="0">
              <a:solidFill>
                <a:srgbClr val="FF0000"/>
              </a:solidFill>
              <a:effectLst/>
              <a:latin typeface="+mn-ea"/>
              <a:ea typeface="+mn-ea"/>
              <a:cs typeface="+mn-cs"/>
            </a:rPr>
            <a:t>하는지</a:t>
          </a:r>
          <a:r>
            <a:rPr lang="en-US" altLang="ko-KR" sz="800" baseline="0">
              <a:solidFill>
                <a:srgbClr val="FF0000"/>
              </a:solidFill>
              <a:effectLst/>
              <a:latin typeface="+mn-ea"/>
              <a:ea typeface="+mn-ea"/>
              <a:cs typeface="+mn-cs"/>
            </a:rPr>
            <a:t>, </a:t>
          </a:r>
        </a:p>
        <a:p>
          <a:pPr algn="l"/>
          <a:r>
            <a:rPr lang="ko-KR" altLang="en-US" sz="800" baseline="0">
              <a:solidFill>
                <a:srgbClr val="FF0000"/>
              </a:solidFill>
              <a:effectLst/>
              <a:latin typeface="+mn-ea"/>
              <a:ea typeface="+mn-ea"/>
              <a:cs typeface="+mn-cs"/>
            </a:rPr>
            <a:t>아니면 </a:t>
          </a:r>
          <a:r>
            <a:rPr lang="en-US" altLang="ko-KR" sz="800" baseline="0">
              <a:solidFill>
                <a:srgbClr val="FF0000"/>
              </a:solidFill>
              <a:effectLst/>
              <a:latin typeface="+mn-ea"/>
              <a:ea typeface="+mn-ea"/>
              <a:cs typeface="+mn-cs"/>
            </a:rPr>
            <a:t>800m, 720m</a:t>
          </a:r>
          <a:r>
            <a:rPr lang="ko-KR" altLang="en-US" sz="800" baseline="0">
              <a:solidFill>
                <a:srgbClr val="FF0000"/>
              </a:solidFill>
              <a:effectLst/>
              <a:latin typeface="+mn-ea"/>
              <a:ea typeface="+mn-ea"/>
              <a:cs typeface="+mn-cs"/>
            </a:rPr>
            <a:t>로 하고</a:t>
          </a:r>
          <a:r>
            <a:rPr lang="en-US" altLang="ko-KR" sz="800" baseline="0">
              <a:solidFill>
                <a:srgbClr val="FF0000"/>
              </a:solidFill>
              <a:effectLst/>
              <a:latin typeface="+mn-ea"/>
              <a:ea typeface="+mn-ea"/>
              <a:cs typeface="+mn-cs"/>
            </a:rPr>
            <a:t>, 800m</a:t>
          </a:r>
          <a:r>
            <a:rPr lang="ko-KR" altLang="en-US" sz="800" baseline="0">
              <a:solidFill>
                <a:srgbClr val="FF0000"/>
              </a:solidFill>
              <a:effectLst/>
              <a:latin typeface="+mn-ea"/>
              <a:ea typeface="+mn-ea"/>
              <a:cs typeface="+mn-cs"/>
            </a:rPr>
            <a:t>는 </a:t>
          </a:r>
          <a:r>
            <a:rPr lang="en-US" altLang="ko-KR" sz="800" baseline="0">
              <a:solidFill>
                <a:srgbClr val="FF0000"/>
              </a:solidFill>
              <a:effectLst/>
              <a:latin typeface="+mn-ea"/>
              <a:ea typeface="+mn-ea"/>
              <a:cs typeface="+mn-cs"/>
            </a:rPr>
            <a:t>200m</a:t>
          </a:r>
          <a:r>
            <a:rPr lang="ko-KR" altLang="en-US" sz="800" baseline="0">
              <a:solidFill>
                <a:srgbClr val="FF0000"/>
              </a:solidFill>
              <a:effectLst/>
              <a:latin typeface="+mn-ea"/>
              <a:ea typeface="+mn-ea"/>
              <a:cs typeface="+mn-cs"/>
            </a:rPr>
            <a:t>로 제품화</a:t>
          </a:r>
          <a:r>
            <a:rPr lang="en-US" altLang="ko-KR" sz="800" baseline="0">
              <a:solidFill>
                <a:srgbClr val="FF0000"/>
              </a:solidFill>
              <a:effectLst/>
              <a:latin typeface="+mn-ea"/>
              <a:ea typeface="+mn-ea"/>
              <a:cs typeface="+mn-cs"/>
            </a:rPr>
            <a:t>, </a:t>
          </a:r>
        </a:p>
        <a:p>
          <a:pPr algn="l"/>
          <a:r>
            <a:rPr lang="en-US" altLang="ko-KR" sz="800" baseline="0">
              <a:solidFill>
                <a:srgbClr val="FF0000"/>
              </a:solidFill>
              <a:effectLst/>
              <a:latin typeface="+mn-ea"/>
              <a:ea typeface="+mn-ea"/>
              <a:cs typeface="+mn-cs"/>
            </a:rPr>
            <a:t>720m</a:t>
          </a:r>
          <a:r>
            <a:rPr lang="ko-KR" altLang="en-US" sz="800" baseline="0">
              <a:solidFill>
                <a:srgbClr val="FF0000"/>
              </a:solidFill>
              <a:effectLst/>
              <a:latin typeface="+mn-ea"/>
              <a:ea typeface="+mn-ea"/>
              <a:cs typeface="+mn-cs"/>
            </a:rPr>
            <a:t>는 </a:t>
          </a:r>
          <a:r>
            <a:rPr lang="en-US" altLang="ko-KR" sz="800" baseline="0">
              <a:solidFill>
                <a:srgbClr val="FF0000"/>
              </a:solidFill>
              <a:effectLst/>
              <a:latin typeface="+mn-ea"/>
              <a:ea typeface="+mn-ea"/>
              <a:cs typeface="+mn-cs"/>
            </a:rPr>
            <a:t>200m(</a:t>
          </a:r>
          <a:r>
            <a:rPr lang="ko-KR" altLang="en-US" sz="800" baseline="0">
              <a:solidFill>
                <a:srgbClr val="FF0000"/>
              </a:solidFill>
              <a:effectLst/>
              <a:latin typeface="+mn-ea"/>
              <a:ea typeface="+mn-ea"/>
              <a:cs typeface="+mn-cs"/>
            </a:rPr>
            <a:t>먼저 작업</a:t>
          </a:r>
          <a:r>
            <a:rPr lang="en-US" altLang="ko-KR" sz="800" baseline="0">
              <a:solidFill>
                <a:srgbClr val="FF0000"/>
              </a:solidFill>
              <a:effectLst/>
              <a:latin typeface="+mn-ea"/>
              <a:ea typeface="+mn-ea"/>
              <a:cs typeface="+mn-cs"/>
            </a:rPr>
            <a:t>)</a:t>
          </a:r>
          <a:r>
            <a:rPr lang="ko-KR" altLang="en-US" sz="800" baseline="0">
              <a:solidFill>
                <a:srgbClr val="FF0000"/>
              </a:solidFill>
              <a:effectLst/>
              <a:latin typeface="+mn-ea"/>
              <a:ea typeface="+mn-ea"/>
              <a:cs typeface="+mn-cs"/>
            </a:rPr>
            <a:t>와 </a:t>
          </a:r>
          <a:r>
            <a:rPr lang="en-US" altLang="ko-KR" sz="800" baseline="0">
              <a:solidFill>
                <a:srgbClr val="FF0000"/>
              </a:solidFill>
              <a:effectLst/>
              <a:latin typeface="+mn-ea"/>
              <a:ea typeface="+mn-ea"/>
              <a:cs typeface="+mn-cs"/>
            </a:rPr>
            <a:t>100m(</a:t>
          </a:r>
          <a:r>
            <a:rPr lang="ko-KR" altLang="en-US" sz="800" baseline="0">
              <a:solidFill>
                <a:srgbClr val="FF0000"/>
              </a:solidFill>
              <a:effectLst/>
              <a:latin typeface="+mn-ea"/>
              <a:ea typeface="+mn-ea"/>
              <a:cs typeface="+mn-cs"/>
            </a:rPr>
            <a:t>다른날 작업</a:t>
          </a:r>
          <a:r>
            <a:rPr lang="en-US" altLang="ko-KR" sz="800" baseline="0">
              <a:solidFill>
                <a:srgbClr val="FF0000"/>
              </a:solidFill>
              <a:effectLst/>
              <a:latin typeface="+mn-ea"/>
              <a:ea typeface="+mn-ea"/>
              <a:cs typeface="+mn-cs"/>
            </a:rPr>
            <a:t>) </a:t>
          </a:r>
          <a:r>
            <a:rPr lang="ko-KR" altLang="en-US" sz="800" baseline="0">
              <a:solidFill>
                <a:srgbClr val="FF0000"/>
              </a:solidFill>
              <a:effectLst/>
              <a:latin typeface="+mn-ea"/>
              <a:ea typeface="+mn-ea"/>
              <a:cs typeface="+mn-cs"/>
            </a:rPr>
            <a:t>제품화 혼용</a:t>
          </a:r>
          <a:r>
            <a:rPr lang="en-US" altLang="ko-KR" sz="800" baseline="0">
              <a:solidFill>
                <a:srgbClr val="FF0000"/>
              </a:solidFill>
              <a:effectLst/>
              <a:latin typeface="+mn-ea"/>
              <a:ea typeface="+mn-ea"/>
              <a:cs typeface="+mn-cs"/>
            </a:rPr>
            <a:t>?</a:t>
          </a:r>
        </a:p>
      </xdr:txBody>
    </xdr:sp>
    <xdr:clientData/>
  </xdr:twoCellAnchor>
  <xdr:twoCellAnchor>
    <xdr:from>
      <xdr:col>13</xdr:col>
      <xdr:colOff>513522</xdr:colOff>
      <xdr:row>14</xdr:row>
      <xdr:rowOff>91108</xdr:rowOff>
    </xdr:from>
    <xdr:to>
      <xdr:col>15</xdr:col>
      <xdr:colOff>637761</xdr:colOff>
      <xdr:row>15</xdr:row>
      <xdr:rowOff>132522</xdr:rowOff>
    </xdr:to>
    <xdr:sp macro="" textlink="">
      <xdr:nvSpPr>
        <xdr:cNvPr id="74" name="TextBox 73"/>
        <xdr:cNvSpPr txBox="1"/>
      </xdr:nvSpPr>
      <xdr:spPr>
        <a:xfrm>
          <a:off x="9450457" y="3031434"/>
          <a:ext cx="1499152" cy="248479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/>
            <a:t>640m</a:t>
          </a:r>
          <a:r>
            <a:rPr lang="en-US" altLang="ko-KR" sz="1100" baseline="0"/>
            <a:t>m X </a:t>
          </a:r>
          <a:r>
            <a:rPr lang="en-US" altLang="ko-KR" sz="1100"/>
            <a:t>1520m </a:t>
          </a:r>
          <a:r>
            <a:rPr lang="ko-KR" altLang="en-US" sz="1100"/>
            <a:t>권취</a:t>
          </a:r>
        </a:p>
      </xdr:txBody>
    </xdr:sp>
    <xdr:clientData/>
  </xdr:twoCellAnchor>
  <xdr:twoCellAnchor>
    <xdr:from>
      <xdr:col>13</xdr:col>
      <xdr:colOff>49696</xdr:colOff>
      <xdr:row>16</xdr:row>
      <xdr:rowOff>182216</xdr:rowOff>
    </xdr:from>
    <xdr:to>
      <xdr:col>15</xdr:col>
      <xdr:colOff>173935</xdr:colOff>
      <xdr:row>18</xdr:row>
      <xdr:rowOff>16565</xdr:rowOff>
    </xdr:to>
    <xdr:sp macro="" textlink="">
      <xdr:nvSpPr>
        <xdr:cNvPr id="75" name="TextBox 74"/>
        <xdr:cNvSpPr txBox="1"/>
      </xdr:nvSpPr>
      <xdr:spPr>
        <a:xfrm>
          <a:off x="8986631" y="3536673"/>
          <a:ext cx="1499152" cy="248479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/>
            <a:t>640m</a:t>
          </a:r>
          <a:r>
            <a:rPr lang="en-US" altLang="ko-KR" sz="1100" baseline="0"/>
            <a:t>m X </a:t>
          </a:r>
          <a:r>
            <a:rPr lang="en-US" altLang="ko-KR" sz="1100"/>
            <a:t>1520m </a:t>
          </a:r>
          <a:r>
            <a:rPr lang="ko-KR" altLang="en-US" sz="1100"/>
            <a:t>권취</a:t>
          </a:r>
        </a:p>
      </xdr:txBody>
    </xdr:sp>
    <xdr:clientData/>
  </xdr:twoCellAnchor>
  <xdr:twoCellAnchor>
    <xdr:from>
      <xdr:col>12</xdr:col>
      <xdr:colOff>273327</xdr:colOff>
      <xdr:row>19</xdr:row>
      <xdr:rowOff>49695</xdr:rowOff>
    </xdr:from>
    <xdr:to>
      <xdr:col>14</xdr:col>
      <xdr:colOff>397566</xdr:colOff>
      <xdr:row>20</xdr:row>
      <xdr:rowOff>91110</xdr:rowOff>
    </xdr:to>
    <xdr:sp macro="" textlink="">
      <xdr:nvSpPr>
        <xdr:cNvPr id="76" name="TextBox 75"/>
        <xdr:cNvSpPr txBox="1"/>
      </xdr:nvSpPr>
      <xdr:spPr>
        <a:xfrm>
          <a:off x="8522805" y="4025347"/>
          <a:ext cx="1499152" cy="248480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/>
            <a:t>640m</a:t>
          </a:r>
          <a:r>
            <a:rPr lang="en-US" altLang="ko-KR" sz="1100" baseline="0"/>
            <a:t>m X </a:t>
          </a:r>
          <a:r>
            <a:rPr lang="en-US" altLang="ko-KR" sz="1100"/>
            <a:t>1520m </a:t>
          </a:r>
          <a:r>
            <a:rPr lang="ko-KR" altLang="en-US" sz="1100"/>
            <a:t>권취</a:t>
          </a:r>
        </a:p>
      </xdr:txBody>
    </xdr:sp>
    <xdr:clientData/>
  </xdr:twoCellAnchor>
  <xdr:twoCellAnchor>
    <xdr:from>
      <xdr:col>12</xdr:col>
      <xdr:colOff>33131</xdr:colOff>
      <xdr:row>21</xdr:row>
      <xdr:rowOff>198781</xdr:rowOff>
    </xdr:from>
    <xdr:to>
      <xdr:col>14</xdr:col>
      <xdr:colOff>157370</xdr:colOff>
      <xdr:row>23</xdr:row>
      <xdr:rowOff>33130</xdr:rowOff>
    </xdr:to>
    <xdr:sp macro="" textlink="">
      <xdr:nvSpPr>
        <xdr:cNvPr id="77" name="TextBox 76"/>
        <xdr:cNvSpPr txBox="1"/>
      </xdr:nvSpPr>
      <xdr:spPr>
        <a:xfrm>
          <a:off x="8282609" y="4588564"/>
          <a:ext cx="1499152" cy="248479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/>
            <a:t>640m</a:t>
          </a:r>
          <a:r>
            <a:rPr lang="en-US" altLang="ko-KR" sz="1100" baseline="0"/>
            <a:t>m X </a:t>
          </a:r>
          <a:r>
            <a:rPr lang="en-US" altLang="ko-KR" sz="1100"/>
            <a:t>1520m </a:t>
          </a:r>
          <a:r>
            <a:rPr lang="ko-KR" altLang="en-US" sz="1100"/>
            <a:t>권취</a:t>
          </a:r>
        </a:p>
      </xdr:txBody>
    </xdr:sp>
    <xdr:clientData/>
  </xdr:twoCellAnchor>
  <xdr:twoCellAnchor>
    <xdr:from>
      <xdr:col>8</xdr:col>
      <xdr:colOff>356153</xdr:colOff>
      <xdr:row>12</xdr:row>
      <xdr:rowOff>41412</xdr:rowOff>
    </xdr:from>
    <xdr:to>
      <xdr:col>10</xdr:col>
      <xdr:colOff>646044</xdr:colOff>
      <xdr:row>13</xdr:row>
      <xdr:rowOff>82826</xdr:rowOff>
    </xdr:to>
    <xdr:sp macro="" textlink="">
      <xdr:nvSpPr>
        <xdr:cNvPr id="126" name="TextBox 125"/>
        <xdr:cNvSpPr txBox="1"/>
      </xdr:nvSpPr>
      <xdr:spPr>
        <a:xfrm>
          <a:off x="5855805" y="2567608"/>
          <a:ext cx="1664804" cy="24847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/>
            <a:t>BCFK206C12 Lot No</a:t>
          </a:r>
          <a:r>
            <a:rPr lang="en-US" altLang="ko-KR" sz="1100" baseline="0"/>
            <a:t> </a:t>
          </a:r>
          <a:r>
            <a:rPr lang="ko-KR" altLang="en-US" sz="1100" baseline="0"/>
            <a:t>부여</a:t>
          </a:r>
          <a:r>
            <a:rPr lang="en-US" altLang="ko-KR" sz="1100" baseline="0"/>
            <a:t>?</a:t>
          </a:r>
          <a:endParaRPr lang="ko-KR" altLang="en-US" sz="1100"/>
        </a:p>
      </xdr:txBody>
    </xdr:sp>
    <xdr:clientData/>
  </xdr:twoCellAnchor>
  <xdr:twoCellAnchor>
    <xdr:from>
      <xdr:col>11</xdr:col>
      <xdr:colOff>173936</xdr:colOff>
      <xdr:row>12</xdr:row>
      <xdr:rowOff>41411</xdr:rowOff>
    </xdr:from>
    <xdr:to>
      <xdr:col>14</xdr:col>
      <xdr:colOff>57979</xdr:colOff>
      <xdr:row>13</xdr:row>
      <xdr:rowOff>82825</xdr:rowOff>
    </xdr:to>
    <xdr:sp macro="" textlink="">
      <xdr:nvSpPr>
        <xdr:cNvPr id="127" name="TextBox 126"/>
        <xdr:cNvSpPr txBox="1"/>
      </xdr:nvSpPr>
      <xdr:spPr>
        <a:xfrm>
          <a:off x="7735958" y="2567607"/>
          <a:ext cx="1946412" cy="248479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100"/>
            <a:t>분할 </a:t>
          </a:r>
          <a:r>
            <a:rPr lang="en-US" altLang="ko-KR" sz="1100"/>
            <a:t>5S (</a:t>
          </a:r>
          <a:r>
            <a:rPr lang="ko-KR" altLang="en-US" sz="1100"/>
            <a:t>내부 임의라벨부착</a:t>
          </a:r>
          <a:r>
            <a:rPr lang="en-US" altLang="ko-KR" sz="1100"/>
            <a:t>?)</a:t>
          </a:r>
          <a:endParaRPr lang="ko-KR" altLang="en-US" sz="1100"/>
        </a:p>
      </xdr:txBody>
    </xdr:sp>
    <xdr:clientData/>
  </xdr:twoCellAnchor>
  <xdr:twoCellAnchor>
    <xdr:from>
      <xdr:col>14</xdr:col>
      <xdr:colOff>182218</xdr:colOff>
      <xdr:row>12</xdr:row>
      <xdr:rowOff>33129</xdr:rowOff>
    </xdr:from>
    <xdr:to>
      <xdr:col>16</xdr:col>
      <xdr:colOff>306457</xdr:colOff>
      <xdr:row>13</xdr:row>
      <xdr:rowOff>74543</xdr:rowOff>
    </xdr:to>
    <xdr:sp macro="" textlink="">
      <xdr:nvSpPr>
        <xdr:cNvPr id="128" name="TextBox 127"/>
        <xdr:cNvSpPr txBox="1"/>
      </xdr:nvSpPr>
      <xdr:spPr>
        <a:xfrm>
          <a:off x="9806609" y="2559325"/>
          <a:ext cx="1499152" cy="248479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/>
            <a:t>640m</a:t>
          </a:r>
          <a:r>
            <a:rPr lang="en-US" altLang="ko-KR" sz="1100" baseline="0"/>
            <a:t>m X </a:t>
          </a:r>
          <a:r>
            <a:rPr lang="en-US" altLang="ko-KR" sz="1100"/>
            <a:t>1520m </a:t>
          </a:r>
          <a:r>
            <a:rPr lang="ko-KR" altLang="en-US" sz="1100"/>
            <a:t>권취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78"/>
  <sheetViews>
    <sheetView topLeftCell="A19" zoomScale="55" zoomScaleNormal="55" workbookViewId="0">
      <selection activeCell="M55" sqref="M55"/>
    </sheetView>
  </sheetViews>
  <sheetFormatPr defaultRowHeight="16.5" x14ac:dyDescent="0.3"/>
  <cols>
    <col min="1" max="1" width="9" style="39"/>
    <col min="2" max="2" width="2.625" style="39" bestFit="1" customWidth="1"/>
    <col min="3" max="3" width="2.5" style="39" bestFit="1" customWidth="1"/>
    <col min="4" max="4" width="2.375" style="39" bestFit="1" customWidth="1"/>
    <col min="5" max="5" width="3.5" style="39" bestFit="1" customWidth="1"/>
    <col min="6" max="6" width="2.5" style="39" bestFit="1" customWidth="1"/>
    <col min="7" max="7" width="3.5" style="39" bestFit="1" customWidth="1"/>
    <col min="8" max="8" width="4.5" style="39" bestFit="1" customWidth="1"/>
    <col min="9" max="9" width="11.5" style="39" customWidth="1"/>
    <col min="10" max="10" width="9.5" style="39" customWidth="1"/>
    <col min="11" max="11" width="10.625" style="39" customWidth="1"/>
    <col min="12" max="12" width="10" style="39" customWidth="1"/>
    <col min="13" max="13" width="11.125" style="39" bestFit="1" customWidth="1"/>
    <col min="14" max="14" width="2.5" style="39" bestFit="1" customWidth="1"/>
    <col min="15" max="18" width="9" style="39"/>
    <col min="19" max="20" width="2.5" style="39" bestFit="1" customWidth="1"/>
    <col min="21" max="21" width="2.625" style="39" bestFit="1" customWidth="1"/>
    <col min="22" max="22" width="3.5" style="39" bestFit="1" customWidth="1"/>
    <col min="23" max="24" width="2.5" style="39" bestFit="1" customWidth="1"/>
    <col min="25" max="25" width="4.5" style="39" bestFit="1" customWidth="1"/>
    <col min="26" max="16384" width="9" style="39"/>
  </cols>
  <sheetData>
    <row r="1" spans="2:2" x14ac:dyDescent="0.3">
      <c r="B1" s="39" t="s">
        <v>117</v>
      </c>
    </row>
    <row r="17" spans="2:33" x14ac:dyDescent="0.3">
      <c r="M17" s="39" t="s">
        <v>110</v>
      </c>
    </row>
    <row r="18" spans="2:33" x14ac:dyDescent="0.3">
      <c r="B18" s="39">
        <v>0</v>
      </c>
      <c r="C18" s="39">
        <v>1</v>
      </c>
      <c r="D18" s="59" t="s">
        <v>112</v>
      </c>
      <c r="E18" s="59">
        <v>1</v>
      </c>
      <c r="F18" s="39">
        <v>0</v>
      </c>
      <c r="G18" s="39">
        <v>9</v>
      </c>
      <c r="I18" s="39" t="s">
        <v>111</v>
      </c>
      <c r="M18" s="39">
        <v>0</v>
      </c>
      <c r="N18" s="39">
        <v>1</v>
      </c>
      <c r="P18" s="39" t="s">
        <v>111</v>
      </c>
      <c r="S18" s="39">
        <v>0</v>
      </c>
      <c r="T18" s="39">
        <v>1</v>
      </c>
      <c r="U18" s="39" t="s">
        <v>112</v>
      </c>
      <c r="V18" s="39" t="s">
        <v>113</v>
      </c>
      <c r="W18" s="39">
        <v>1</v>
      </c>
      <c r="X18" s="39">
        <v>4</v>
      </c>
      <c r="Z18" s="39" t="s">
        <v>111</v>
      </c>
      <c r="AD18" s="39">
        <v>0</v>
      </c>
      <c r="AE18" s="39">
        <v>1</v>
      </c>
      <c r="AG18" s="39" t="s">
        <v>111</v>
      </c>
    </row>
    <row r="20" spans="2:33" x14ac:dyDescent="0.3">
      <c r="B20" s="39" t="s">
        <v>99</v>
      </c>
      <c r="C20" s="39">
        <v>1</v>
      </c>
      <c r="D20" s="39" t="s">
        <v>100</v>
      </c>
      <c r="E20" s="39">
        <v>23</v>
      </c>
      <c r="F20" s="39">
        <v>1</v>
      </c>
      <c r="G20" s="39" t="s">
        <v>101</v>
      </c>
      <c r="H20" s="39" t="s">
        <v>102</v>
      </c>
      <c r="I20" s="39" t="s">
        <v>108</v>
      </c>
      <c r="J20" s="39" t="s">
        <v>130</v>
      </c>
      <c r="S20" s="39" t="s">
        <v>114</v>
      </c>
      <c r="T20" s="39">
        <v>4</v>
      </c>
      <c r="U20" s="39" t="s">
        <v>100</v>
      </c>
      <c r="V20" s="60" t="s">
        <v>116</v>
      </c>
      <c r="W20" s="39">
        <v>1</v>
      </c>
      <c r="X20" s="39" t="s">
        <v>101</v>
      </c>
      <c r="Y20" s="39" t="s">
        <v>102</v>
      </c>
      <c r="Z20" s="39" t="s">
        <v>115</v>
      </c>
      <c r="AA20" s="39" t="s">
        <v>123</v>
      </c>
    </row>
    <row r="21" spans="2:33" x14ac:dyDescent="0.3">
      <c r="F21" s="39" t="s">
        <v>103</v>
      </c>
      <c r="S21" s="39">
        <v>0</v>
      </c>
      <c r="T21" s="39">
        <v>1</v>
      </c>
      <c r="U21" s="59" t="s">
        <v>118</v>
      </c>
      <c r="V21" s="59">
        <v>1</v>
      </c>
      <c r="W21" s="39">
        <v>6</v>
      </c>
      <c r="X21" s="39">
        <v>1</v>
      </c>
    </row>
    <row r="22" spans="2:33" x14ac:dyDescent="0.3">
      <c r="I22" s="15">
        <v>1</v>
      </c>
      <c r="J22" s="15">
        <v>1</v>
      </c>
      <c r="K22" s="28" t="s">
        <v>109</v>
      </c>
      <c r="L22" s="15">
        <v>9</v>
      </c>
      <c r="S22" s="39">
        <v>0</v>
      </c>
      <c r="T22" s="39">
        <v>1</v>
      </c>
      <c r="U22" s="59" t="s">
        <v>118</v>
      </c>
      <c r="V22" s="59">
        <v>1</v>
      </c>
      <c r="W22" s="39">
        <v>7</v>
      </c>
      <c r="X22" s="39">
        <v>0</v>
      </c>
    </row>
    <row r="23" spans="2:33" x14ac:dyDescent="0.3">
      <c r="I23" s="15" t="s">
        <v>104</v>
      </c>
      <c r="J23" s="15" t="s">
        <v>105</v>
      </c>
      <c r="K23" s="28" t="s">
        <v>107</v>
      </c>
      <c r="L23" s="15" t="s">
        <v>106</v>
      </c>
    </row>
    <row r="25" spans="2:33" x14ac:dyDescent="0.3">
      <c r="B25" s="39" t="s">
        <v>120</v>
      </c>
      <c r="C25" s="39" t="s">
        <v>121</v>
      </c>
      <c r="D25" s="39" t="s">
        <v>100</v>
      </c>
      <c r="E25" s="39">
        <v>14</v>
      </c>
      <c r="F25" s="39">
        <v>2</v>
      </c>
      <c r="G25" s="39" t="s">
        <v>122</v>
      </c>
      <c r="H25" s="39" t="s">
        <v>102</v>
      </c>
      <c r="I25" s="39" t="s">
        <v>119</v>
      </c>
      <c r="J25" s="39" t="s">
        <v>131</v>
      </c>
      <c r="S25" s="39" t="s">
        <v>140</v>
      </c>
      <c r="T25" s="39" t="s">
        <v>141</v>
      </c>
      <c r="U25" s="39" t="s">
        <v>142</v>
      </c>
      <c r="V25" s="60" t="s">
        <v>145</v>
      </c>
      <c r="W25" s="39">
        <v>2</v>
      </c>
      <c r="X25" s="39" t="s">
        <v>128</v>
      </c>
      <c r="Y25" s="39" t="s">
        <v>143</v>
      </c>
      <c r="Z25" s="39" t="s">
        <v>144</v>
      </c>
      <c r="AA25" s="39" t="s">
        <v>146</v>
      </c>
    </row>
    <row r="26" spans="2:33" x14ac:dyDescent="0.3">
      <c r="B26" s="39">
        <v>0</v>
      </c>
      <c r="C26" s="39">
        <v>2</v>
      </c>
      <c r="D26" s="59" t="s">
        <v>118</v>
      </c>
      <c r="E26" s="59">
        <v>1</v>
      </c>
      <c r="F26" s="39">
        <v>0</v>
      </c>
      <c r="G26" s="39">
        <v>1</v>
      </c>
    </row>
    <row r="27" spans="2:33" x14ac:dyDescent="0.3">
      <c r="I27" s="15">
        <v>2</v>
      </c>
      <c r="J27" s="15">
        <v>1</v>
      </c>
      <c r="K27" s="28" t="s">
        <v>109</v>
      </c>
      <c r="L27" s="15">
        <v>9</v>
      </c>
    </row>
    <row r="28" spans="2:33" x14ac:dyDescent="0.3">
      <c r="I28" s="15" t="s">
        <v>124</v>
      </c>
      <c r="J28" s="15" t="s">
        <v>110</v>
      </c>
      <c r="K28" s="28" t="s">
        <v>107</v>
      </c>
      <c r="L28" s="15" t="s">
        <v>125</v>
      </c>
    </row>
    <row r="45" spans="2:28" x14ac:dyDescent="0.3">
      <c r="B45" s="39" t="s">
        <v>126</v>
      </c>
      <c r="C45" s="39" t="s">
        <v>121</v>
      </c>
      <c r="D45" s="39" t="s">
        <v>127</v>
      </c>
      <c r="E45" s="39">
        <v>25</v>
      </c>
      <c r="F45" s="39">
        <v>1</v>
      </c>
      <c r="G45" s="39" t="s">
        <v>128</v>
      </c>
      <c r="H45" s="39" t="s">
        <v>129</v>
      </c>
      <c r="I45" s="39" t="s">
        <v>135</v>
      </c>
      <c r="J45" s="39" t="s">
        <v>137</v>
      </c>
      <c r="T45" s="39">
        <v>7</v>
      </c>
      <c r="U45" s="39">
        <v>3</v>
      </c>
      <c r="V45" s="39">
        <v>2</v>
      </c>
      <c r="W45" s="39" t="s">
        <v>147</v>
      </c>
      <c r="X45" s="39">
        <v>7</v>
      </c>
      <c r="Y45" s="39">
        <v>4</v>
      </c>
      <c r="Z45" s="39">
        <v>2</v>
      </c>
      <c r="AB45" s="61" t="s">
        <v>152</v>
      </c>
    </row>
    <row r="46" spans="2:28" x14ac:dyDescent="0.3">
      <c r="T46" s="39" t="s">
        <v>149</v>
      </c>
      <c r="V46" s="39" t="s">
        <v>148</v>
      </c>
      <c r="AA46" s="39" t="s">
        <v>151</v>
      </c>
    </row>
    <row r="47" spans="2:28" x14ac:dyDescent="0.3">
      <c r="B47" s="39" t="s">
        <v>132</v>
      </c>
      <c r="C47" s="39" t="s">
        <v>133</v>
      </c>
      <c r="D47" s="39" t="s">
        <v>127</v>
      </c>
      <c r="E47" s="39">
        <v>23</v>
      </c>
      <c r="F47" s="39">
        <v>9</v>
      </c>
      <c r="G47" s="39" t="s">
        <v>128</v>
      </c>
      <c r="H47" s="39" t="s">
        <v>134</v>
      </c>
      <c r="I47" s="39" t="s">
        <v>136</v>
      </c>
      <c r="J47" s="39" t="s">
        <v>138</v>
      </c>
      <c r="T47" s="39" t="s">
        <v>149</v>
      </c>
      <c r="V47" s="39" t="s">
        <v>150</v>
      </c>
    </row>
    <row r="48" spans="2:28" x14ac:dyDescent="0.3">
      <c r="N48" s="25" t="s">
        <v>139</v>
      </c>
    </row>
    <row r="63" spans="2:28" x14ac:dyDescent="0.3">
      <c r="C63" s="39" t="s">
        <v>153</v>
      </c>
      <c r="S63" s="39" t="s">
        <v>157</v>
      </c>
      <c r="T63" s="39">
        <v>2</v>
      </c>
      <c r="U63" s="39" t="s">
        <v>142</v>
      </c>
      <c r="V63" s="39">
        <v>10</v>
      </c>
      <c r="W63" s="39" t="s">
        <v>158</v>
      </c>
      <c r="X63" s="39" t="s">
        <v>159</v>
      </c>
      <c r="Y63" s="39" t="s">
        <v>160</v>
      </c>
      <c r="AA63" s="59" t="s">
        <v>162</v>
      </c>
      <c r="AB63" s="59" t="s">
        <v>163</v>
      </c>
    </row>
    <row r="64" spans="2:28" x14ac:dyDescent="0.3">
      <c r="B64" s="39" t="s">
        <v>120</v>
      </c>
      <c r="C64" s="39">
        <v>8</v>
      </c>
      <c r="D64" s="39" t="s">
        <v>127</v>
      </c>
      <c r="E64" s="39">
        <v>28</v>
      </c>
      <c r="F64" s="39">
        <v>3</v>
      </c>
      <c r="G64" s="39" t="s">
        <v>154</v>
      </c>
      <c r="H64" s="39" t="s">
        <v>155</v>
      </c>
      <c r="W64" s="59" t="s">
        <v>161</v>
      </c>
      <c r="X64" s="59"/>
      <c r="Y64" s="59"/>
      <c r="Z64" s="59"/>
      <c r="AA64" s="59" t="s">
        <v>164</v>
      </c>
      <c r="AB64" s="59" t="s">
        <v>165</v>
      </c>
    </row>
    <row r="65" spans="2:25" x14ac:dyDescent="0.3">
      <c r="F65" s="39" t="s">
        <v>156</v>
      </c>
      <c r="S65" s="39" t="s">
        <v>127</v>
      </c>
      <c r="T65" s="39">
        <v>1</v>
      </c>
      <c r="U65" s="39" t="s">
        <v>127</v>
      </c>
      <c r="V65" s="39">
        <v>25</v>
      </c>
      <c r="W65" s="39">
        <v>9</v>
      </c>
      <c r="X65" s="39" t="s">
        <v>166</v>
      </c>
      <c r="Y65" s="39" t="s">
        <v>167</v>
      </c>
    </row>
    <row r="66" spans="2:25" x14ac:dyDescent="0.3">
      <c r="W66" s="59" t="s">
        <v>168</v>
      </c>
    </row>
    <row r="69" spans="2:25" ht="17.25" x14ac:dyDescent="0.3">
      <c r="B69" s="45" t="s">
        <v>439</v>
      </c>
      <c r="C69" s="32"/>
      <c r="D69" s="32"/>
      <c r="E69" s="32"/>
      <c r="F69" s="32"/>
    </row>
    <row r="70" spans="2:25" ht="17.25" x14ac:dyDescent="0.3">
      <c r="B70" s="45" t="s">
        <v>294</v>
      </c>
      <c r="C70" s="32"/>
      <c r="D70" s="32"/>
      <c r="E70" s="32"/>
      <c r="F70" s="32"/>
    </row>
    <row r="71" spans="2:25" ht="17.25" x14ac:dyDescent="0.3">
      <c r="B71" s="45" t="s">
        <v>440</v>
      </c>
      <c r="C71" s="32"/>
      <c r="D71" s="32"/>
      <c r="E71" s="32"/>
      <c r="F71" s="32"/>
    </row>
    <row r="72" spans="2:25" ht="17.25" x14ac:dyDescent="0.3">
      <c r="B72" s="45" t="s">
        <v>441</v>
      </c>
      <c r="C72" s="32"/>
      <c r="D72" s="32"/>
      <c r="E72" s="32"/>
      <c r="F72" s="32"/>
    </row>
    <row r="73" spans="2:25" ht="17.25" x14ac:dyDescent="0.3">
      <c r="B73" s="45"/>
      <c r="C73" s="32"/>
      <c r="D73" s="32"/>
      <c r="E73" s="32"/>
      <c r="F73" s="32"/>
    </row>
    <row r="74" spans="2:25" ht="17.25" x14ac:dyDescent="0.3">
      <c r="B74" s="45" t="s">
        <v>442</v>
      </c>
      <c r="C74" s="32"/>
      <c r="D74" s="32"/>
      <c r="E74" s="32"/>
      <c r="F74" s="32"/>
    </row>
    <row r="75" spans="2:25" ht="17.25" x14ac:dyDescent="0.3">
      <c r="B75" s="45" t="s">
        <v>443</v>
      </c>
      <c r="C75" s="32"/>
      <c r="D75" s="32"/>
      <c r="E75" s="32"/>
      <c r="F75" s="32"/>
    </row>
    <row r="76" spans="2:25" ht="17.25" x14ac:dyDescent="0.3">
      <c r="B76" s="45" t="s">
        <v>444</v>
      </c>
      <c r="C76" s="32"/>
      <c r="D76" s="32"/>
      <c r="E76" s="32"/>
      <c r="F76" s="32"/>
    </row>
    <row r="77" spans="2:25" ht="17.25" x14ac:dyDescent="0.3">
      <c r="B77" s="45" t="s">
        <v>445</v>
      </c>
      <c r="C77" s="32"/>
      <c r="D77" s="32"/>
      <c r="E77" s="32"/>
      <c r="F77" s="32"/>
    </row>
    <row r="78" spans="2:25" ht="17.25" x14ac:dyDescent="0.3">
      <c r="B78" s="32"/>
      <c r="C78" s="32"/>
      <c r="D78" s="32"/>
      <c r="E78" s="32"/>
      <c r="F78" s="32"/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88"/>
  <sheetViews>
    <sheetView workbookViewId="0">
      <selection activeCell="R65" sqref="R65"/>
    </sheetView>
  </sheetViews>
  <sheetFormatPr defaultRowHeight="16.5" x14ac:dyDescent="0.3"/>
  <cols>
    <col min="1" max="1" width="2.5" style="15" customWidth="1"/>
    <col min="2" max="3" width="2.375" style="15" customWidth="1"/>
    <col min="4" max="4" width="2.5" style="15" customWidth="1"/>
    <col min="5" max="5" width="3.625" style="15" customWidth="1"/>
    <col min="6" max="6" width="2.375" style="15" customWidth="1"/>
    <col min="7" max="7" width="4.25" style="15" customWidth="1"/>
    <col min="8" max="8" width="4" style="15" customWidth="1"/>
    <col min="9" max="9" width="9.125" style="15" customWidth="1"/>
    <col min="10" max="10" width="3.5" style="15" customWidth="1"/>
    <col min="11" max="11" width="3" style="15" customWidth="1"/>
    <col min="12" max="12" width="14.125" style="15" bestFit="1" customWidth="1"/>
    <col min="13" max="14" width="13.875" style="15" customWidth="1"/>
    <col min="15" max="16" width="9.875" style="15" customWidth="1"/>
    <col min="17" max="17" width="5.25" style="15" bestFit="1" customWidth="1"/>
    <col min="18" max="18" width="9.875" style="15" bestFit="1" customWidth="1"/>
    <col min="19" max="25" width="2.375" style="15" customWidth="1"/>
    <col min="26" max="26" width="5.125" style="15" customWidth="1"/>
    <col min="27" max="27" width="2.375" style="15" customWidth="1"/>
    <col min="28" max="28" width="4.875" style="15" customWidth="1"/>
    <col min="29" max="30" width="2.375" style="15" customWidth="1"/>
    <col min="31" max="31" width="5.25" style="15" customWidth="1"/>
    <col min="32" max="48" width="2.375" style="15" customWidth="1"/>
    <col min="49" max="49" width="4.5" style="15" customWidth="1"/>
    <col min="50" max="50" width="3.75" style="15" customWidth="1"/>
    <col min="51" max="51" width="3.875" style="15" customWidth="1"/>
    <col min="52" max="53" width="4.5" style="15" bestFit="1" customWidth="1"/>
    <col min="54" max="54" width="4" style="15" customWidth="1"/>
    <col min="55" max="55" width="6.875" style="15" customWidth="1"/>
    <col min="56" max="16384" width="9" style="15"/>
  </cols>
  <sheetData>
    <row r="1" spans="2:36" ht="28.5" customHeight="1" x14ac:dyDescent="0.3">
      <c r="B1" s="16" t="s">
        <v>436</v>
      </c>
      <c r="O1" s="76" t="s">
        <v>411</v>
      </c>
      <c r="P1" s="27" t="s">
        <v>404</v>
      </c>
    </row>
    <row r="2" spans="2:36" ht="16.5" customHeight="1" x14ac:dyDescent="0.3">
      <c r="B2" s="16"/>
    </row>
    <row r="3" spans="2:36" x14ac:dyDescent="0.3">
      <c r="B3" s="17">
        <v>2</v>
      </c>
      <c r="C3" s="18">
        <v>0</v>
      </c>
      <c r="D3" s="17">
        <v>2</v>
      </c>
      <c r="E3" s="17">
        <v>0</v>
      </c>
      <c r="F3" s="17" t="s">
        <v>0</v>
      </c>
      <c r="G3" s="17">
        <v>0</v>
      </c>
      <c r="H3" s="17">
        <v>2</v>
      </c>
      <c r="I3" s="17" t="s">
        <v>1</v>
      </c>
      <c r="J3" s="17">
        <v>0</v>
      </c>
      <c r="K3" s="17">
        <v>7</v>
      </c>
      <c r="L3" s="17" t="s">
        <v>2</v>
      </c>
      <c r="M3" s="17"/>
      <c r="N3" s="17" t="s">
        <v>31</v>
      </c>
      <c r="O3" s="17" t="s">
        <v>32</v>
      </c>
      <c r="P3" s="17" t="s">
        <v>33</v>
      </c>
      <c r="Q3" s="18" t="s">
        <v>34</v>
      </c>
      <c r="R3" s="17" t="s">
        <v>3</v>
      </c>
      <c r="S3" s="17" t="s">
        <v>4</v>
      </c>
      <c r="T3" s="17">
        <v>5</v>
      </c>
      <c r="U3" s="17">
        <v>0</v>
      </c>
      <c r="V3" s="17">
        <v>0</v>
      </c>
      <c r="W3" s="17" t="s">
        <v>415</v>
      </c>
      <c r="X3" s="17"/>
      <c r="Y3" s="17" t="s">
        <v>6</v>
      </c>
      <c r="Z3" s="17" t="s">
        <v>7</v>
      </c>
    </row>
    <row r="4" spans="2:36" x14ac:dyDescent="0.3">
      <c r="B4" s="17"/>
      <c r="C4" s="18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8"/>
      <c r="R4" s="17"/>
      <c r="S4" s="17"/>
      <c r="T4" s="17"/>
      <c r="U4" s="17"/>
      <c r="V4" s="17"/>
      <c r="W4" s="17"/>
      <c r="X4" s="17"/>
      <c r="Y4" s="17"/>
      <c r="Z4" s="17"/>
    </row>
    <row r="5" spans="2:36" x14ac:dyDescent="0.3">
      <c r="B5" s="15" t="s">
        <v>21</v>
      </c>
      <c r="C5" s="15" t="s">
        <v>8</v>
      </c>
      <c r="D5" s="15" t="s">
        <v>9</v>
      </c>
      <c r="E5" s="15" t="s">
        <v>15</v>
      </c>
      <c r="F5" s="15" t="s">
        <v>16</v>
      </c>
      <c r="G5" s="15" t="s">
        <v>17</v>
      </c>
      <c r="H5" s="15" t="s">
        <v>20</v>
      </c>
      <c r="I5" s="21" t="s">
        <v>10</v>
      </c>
      <c r="J5" s="21" t="s">
        <v>11</v>
      </c>
      <c r="K5" s="21" t="s">
        <v>12</v>
      </c>
      <c r="L5" s="21" t="s">
        <v>13</v>
      </c>
      <c r="M5" s="21">
        <v>2</v>
      </c>
      <c r="N5" s="21">
        <v>0</v>
      </c>
      <c r="O5" s="20">
        <v>7</v>
      </c>
      <c r="P5" s="71" t="s">
        <v>14</v>
      </c>
      <c r="Q5" s="71">
        <v>1</v>
      </c>
      <c r="R5" s="21">
        <v>2</v>
      </c>
    </row>
    <row r="6" spans="2:36" x14ac:dyDescent="0.3">
      <c r="C6" s="15" t="s">
        <v>296</v>
      </c>
      <c r="E6" s="15" t="s">
        <v>297</v>
      </c>
      <c r="I6" s="21" t="s">
        <v>46</v>
      </c>
      <c r="J6" s="80" t="s">
        <v>38</v>
      </c>
      <c r="K6" s="80"/>
      <c r="L6" s="21" t="s">
        <v>39</v>
      </c>
      <c r="M6" s="21" t="s">
        <v>40</v>
      </c>
      <c r="N6" s="80" t="s">
        <v>41</v>
      </c>
      <c r="O6" s="80"/>
      <c r="P6" s="71" t="s">
        <v>42</v>
      </c>
      <c r="Q6" s="71" t="s">
        <v>43</v>
      </c>
      <c r="R6" s="21" t="s">
        <v>413</v>
      </c>
    </row>
    <row r="7" spans="2:36" x14ac:dyDescent="0.3">
      <c r="Q7" s="17"/>
      <c r="R7" s="17" t="s">
        <v>451</v>
      </c>
    </row>
    <row r="8" spans="2:36" x14ac:dyDescent="0.3">
      <c r="B8" s="15" t="s">
        <v>22</v>
      </c>
      <c r="C8" s="15" t="s">
        <v>6</v>
      </c>
      <c r="D8" s="15" t="s">
        <v>7</v>
      </c>
      <c r="E8" s="15" t="s">
        <v>18</v>
      </c>
      <c r="F8" s="15" t="s">
        <v>19</v>
      </c>
      <c r="G8" s="15" t="s">
        <v>17</v>
      </c>
      <c r="H8" s="15" t="s">
        <v>20</v>
      </c>
      <c r="I8" s="21" t="s">
        <v>10</v>
      </c>
      <c r="J8" s="21" t="s">
        <v>11</v>
      </c>
      <c r="K8" s="21" t="s">
        <v>12</v>
      </c>
      <c r="L8" s="21" t="s">
        <v>13</v>
      </c>
      <c r="M8" s="21">
        <v>2</v>
      </c>
      <c r="N8" s="21">
        <v>0</v>
      </c>
      <c r="O8" s="20">
        <v>7</v>
      </c>
      <c r="P8" s="71" t="s">
        <v>11</v>
      </c>
      <c r="Q8" s="71">
        <v>1</v>
      </c>
      <c r="R8" s="21">
        <v>2</v>
      </c>
    </row>
    <row r="9" spans="2:36" x14ac:dyDescent="0.3">
      <c r="C9" s="15" t="s">
        <v>296</v>
      </c>
      <c r="E9" s="15" t="s">
        <v>297</v>
      </c>
      <c r="I9" s="21" t="s">
        <v>46</v>
      </c>
      <c r="J9" s="80" t="s">
        <v>38</v>
      </c>
      <c r="K9" s="80"/>
      <c r="L9" s="21" t="s">
        <v>39</v>
      </c>
      <c r="M9" s="21" t="s">
        <v>40</v>
      </c>
      <c r="N9" s="80" t="s">
        <v>41</v>
      </c>
      <c r="O9" s="80"/>
      <c r="P9" s="71" t="s">
        <v>45</v>
      </c>
      <c r="Q9" s="71" t="s">
        <v>43</v>
      </c>
      <c r="R9" s="21" t="s">
        <v>414</v>
      </c>
      <c r="AJ9" s="17"/>
    </row>
    <row r="10" spans="2:36" x14ac:dyDescent="0.3">
      <c r="I10" s="22"/>
      <c r="J10" s="22"/>
      <c r="K10" s="22"/>
      <c r="L10" s="22"/>
      <c r="M10" s="22"/>
      <c r="N10" s="22"/>
      <c r="O10" s="22"/>
      <c r="P10" s="22"/>
      <c r="Q10" s="22"/>
      <c r="R10" s="22"/>
      <c r="AJ10" s="17"/>
    </row>
    <row r="11" spans="2:36" x14ac:dyDescent="0.3">
      <c r="B11" s="15" t="s">
        <v>23</v>
      </c>
      <c r="C11" s="17" t="s">
        <v>24</v>
      </c>
      <c r="D11" s="17" t="s">
        <v>7</v>
      </c>
      <c r="E11" s="17"/>
      <c r="F11" s="17" t="s">
        <v>25</v>
      </c>
      <c r="G11" s="17" t="s">
        <v>26</v>
      </c>
      <c r="H11" s="15" t="s">
        <v>20</v>
      </c>
      <c r="I11" s="62">
        <v>7</v>
      </c>
      <c r="J11" s="17">
        <v>1</v>
      </c>
      <c r="K11" s="17">
        <v>0</v>
      </c>
      <c r="L11" s="17" t="s">
        <v>27</v>
      </c>
      <c r="M11" s="22"/>
    </row>
    <row r="12" spans="2:36" x14ac:dyDescent="0.3">
      <c r="I12" s="22"/>
      <c r="J12" s="22"/>
      <c r="K12" s="22"/>
      <c r="L12" s="22"/>
      <c r="M12" s="22"/>
      <c r="N12" s="22"/>
      <c r="O12" s="22"/>
      <c r="P12" s="22"/>
      <c r="Q12" s="22"/>
      <c r="R12" s="22"/>
      <c r="AJ12" s="17"/>
    </row>
    <row r="13" spans="2:36" x14ac:dyDescent="0.3">
      <c r="B13" s="15" t="s">
        <v>51</v>
      </c>
      <c r="C13" s="15" t="s">
        <v>6</v>
      </c>
      <c r="D13" s="15" t="s">
        <v>7</v>
      </c>
      <c r="E13" s="15" t="s">
        <v>18</v>
      </c>
      <c r="F13" s="15" t="s">
        <v>19</v>
      </c>
      <c r="G13" s="15" t="s">
        <v>17</v>
      </c>
      <c r="H13" s="15" t="s">
        <v>20</v>
      </c>
      <c r="I13" s="21" t="s">
        <v>10</v>
      </c>
      <c r="J13" s="21" t="s">
        <v>11</v>
      </c>
      <c r="K13" s="21" t="s">
        <v>12</v>
      </c>
      <c r="L13" s="21" t="s">
        <v>13</v>
      </c>
      <c r="M13" s="21">
        <v>2</v>
      </c>
      <c r="N13" s="21">
        <v>0</v>
      </c>
      <c r="O13" s="20">
        <v>7</v>
      </c>
      <c r="P13" s="71" t="s">
        <v>11</v>
      </c>
      <c r="Q13" s="71">
        <v>2</v>
      </c>
      <c r="R13" s="21">
        <v>2</v>
      </c>
      <c r="AJ13" s="17"/>
    </row>
    <row r="14" spans="2:36" x14ac:dyDescent="0.3">
      <c r="C14" s="15" t="s">
        <v>296</v>
      </c>
      <c r="E14" s="15" t="s">
        <v>297</v>
      </c>
      <c r="I14" s="21" t="s">
        <v>46</v>
      </c>
      <c r="J14" s="80" t="s">
        <v>38</v>
      </c>
      <c r="K14" s="80"/>
      <c r="L14" s="21" t="s">
        <v>39</v>
      </c>
      <c r="M14" s="21" t="s">
        <v>40</v>
      </c>
      <c r="N14" s="80" t="s">
        <v>41</v>
      </c>
      <c r="O14" s="80"/>
      <c r="P14" s="71" t="s">
        <v>45</v>
      </c>
      <c r="Q14" s="71" t="s">
        <v>43</v>
      </c>
      <c r="R14" s="21" t="s">
        <v>337</v>
      </c>
      <c r="AJ14" s="17"/>
    </row>
    <row r="15" spans="2:36" x14ac:dyDescent="0.3">
      <c r="I15" s="22"/>
      <c r="J15" s="22"/>
      <c r="K15" s="22"/>
      <c r="L15" s="22"/>
      <c r="M15" s="22"/>
      <c r="N15" s="22"/>
      <c r="O15" s="22"/>
      <c r="P15" s="22"/>
      <c r="Q15" s="22"/>
      <c r="R15" s="22"/>
      <c r="AJ15" s="17"/>
    </row>
    <row r="16" spans="2:36" x14ac:dyDescent="0.3">
      <c r="B16" s="15" t="s">
        <v>340</v>
      </c>
      <c r="C16" s="17" t="s">
        <v>24</v>
      </c>
      <c r="D16" s="17" t="s">
        <v>7</v>
      </c>
      <c r="E16" s="17"/>
      <c r="F16" s="17" t="s">
        <v>25</v>
      </c>
      <c r="G16" s="17" t="s">
        <v>26</v>
      </c>
      <c r="H16" s="15" t="s">
        <v>20</v>
      </c>
      <c r="I16" s="62">
        <v>7</v>
      </c>
      <c r="J16" s="17">
        <v>1</v>
      </c>
      <c r="K16" s="17">
        <v>0</v>
      </c>
      <c r="L16" s="17" t="s">
        <v>27</v>
      </c>
      <c r="M16" s="22"/>
      <c r="N16" s="22"/>
      <c r="O16" s="22"/>
      <c r="P16" s="22"/>
      <c r="Q16" s="22"/>
      <c r="R16" s="22"/>
      <c r="AJ16" s="17"/>
    </row>
    <row r="17" spans="2:36" x14ac:dyDescent="0.3">
      <c r="M17" s="22"/>
    </row>
    <row r="18" spans="2:36" x14ac:dyDescent="0.3">
      <c r="B18" s="15" t="s">
        <v>417</v>
      </c>
      <c r="C18" s="15" t="s">
        <v>52</v>
      </c>
      <c r="D18" s="15" t="s">
        <v>53</v>
      </c>
      <c r="E18" s="15" t="s">
        <v>54</v>
      </c>
      <c r="F18" s="15" t="s">
        <v>20</v>
      </c>
      <c r="G18" s="15">
        <v>7</v>
      </c>
      <c r="H18" s="23" t="s">
        <v>82</v>
      </c>
      <c r="I18" s="15" t="s">
        <v>83</v>
      </c>
      <c r="J18" s="15" t="s">
        <v>85</v>
      </c>
      <c r="K18" s="15" t="s">
        <v>84</v>
      </c>
      <c r="L18" s="15" t="s">
        <v>86</v>
      </c>
      <c r="M18" s="24" t="s">
        <v>87</v>
      </c>
    </row>
    <row r="19" spans="2:36" x14ac:dyDescent="0.3">
      <c r="C19" s="25" t="s">
        <v>304</v>
      </c>
      <c r="J19" s="25"/>
    </row>
    <row r="20" spans="2:36" x14ac:dyDescent="0.3">
      <c r="C20" s="25"/>
      <c r="E20" s="25" t="s">
        <v>305</v>
      </c>
      <c r="J20" s="25"/>
    </row>
    <row r="21" spans="2:36" x14ac:dyDescent="0.3">
      <c r="C21" s="27" t="s">
        <v>431</v>
      </c>
    </row>
    <row r="22" spans="2:36" x14ac:dyDescent="0.3">
      <c r="C22" s="25"/>
      <c r="E22" s="25"/>
      <c r="J22" s="25"/>
    </row>
    <row r="23" spans="2:36" x14ac:dyDescent="0.3">
      <c r="B23" s="64" t="s">
        <v>306</v>
      </c>
      <c r="E23" s="25"/>
      <c r="G23" s="63" t="s">
        <v>452</v>
      </c>
      <c r="J23" s="25"/>
    </row>
    <row r="24" spans="2:36" x14ac:dyDescent="0.3">
      <c r="B24" s="64"/>
      <c r="E24" s="25"/>
      <c r="G24" s="25" t="s">
        <v>459</v>
      </c>
      <c r="J24" s="25"/>
    </row>
    <row r="25" spans="2:36" x14ac:dyDescent="0.3">
      <c r="B25" s="64"/>
      <c r="E25" s="25"/>
      <c r="G25" s="25"/>
      <c r="J25" s="25"/>
    </row>
    <row r="26" spans="2:36" ht="15.75" customHeight="1" x14ac:dyDescent="0.3">
      <c r="C26" s="17">
        <v>2</v>
      </c>
      <c r="D26" s="17"/>
      <c r="E26" s="17" t="s">
        <v>342</v>
      </c>
      <c r="F26" s="17"/>
      <c r="G26" s="17" t="s">
        <v>309</v>
      </c>
      <c r="H26" s="17" t="s">
        <v>310</v>
      </c>
      <c r="J26" s="25"/>
    </row>
    <row r="27" spans="2:36" x14ac:dyDescent="0.3">
      <c r="C27" s="15" t="s">
        <v>28</v>
      </c>
      <c r="D27" s="15" t="s">
        <v>29</v>
      </c>
      <c r="E27" s="15" t="s">
        <v>30</v>
      </c>
      <c r="G27" s="21" t="s">
        <v>35</v>
      </c>
      <c r="H27" s="20">
        <v>2</v>
      </c>
      <c r="I27" s="21" t="s">
        <v>33</v>
      </c>
      <c r="J27" s="20">
        <v>0</v>
      </c>
      <c r="K27" s="20">
        <v>8</v>
      </c>
      <c r="L27" s="2">
        <v>1</v>
      </c>
      <c r="M27" s="13" t="s">
        <v>36</v>
      </c>
      <c r="N27" s="13">
        <v>9</v>
      </c>
      <c r="O27" s="13" t="s">
        <v>37</v>
      </c>
      <c r="P27" s="13" t="s">
        <v>5</v>
      </c>
    </row>
    <row r="28" spans="2:36" ht="16.5" customHeight="1" x14ac:dyDescent="0.3">
      <c r="G28" s="21" t="s">
        <v>39</v>
      </c>
      <c r="H28" s="21" t="s">
        <v>47</v>
      </c>
      <c r="I28" s="21" t="s">
        <v>48</v>
      </c>
      <c r="J28" s="80" t="s">
        <v>49</v>
      </c>
      <c r="K28" s="80"/>
      <c r="L28" s="2" t="s">
        <v>343</v>
      </c>
      <c r="M28" s="80" t="s">
        <v>406</v>
      </c>
      <c r="N28" s="80"/>
      <c r="O28" s="87" t="s">
        <v>447</v>
      </c>
      <c r="P28" s="86"/>
    </row>
    <row r="29" spans="2:36" x14ac:dyDescent="0.3">
      <c r="C29" s="17"/>
      <c r="D29" s="17"/>
      <c r="E29" s="17"/>
      <c r="F29" s="17"/>
      <c r="G29" s="25" t="s">
        <v>298</v>
      </c>
      <c r="H29" s="17"/>
      <c r="J29" s="25"/>
    </row>
    <row r="30" spans="2:36" x14ac:dyDescent="0.3">
      <c r="C30" s="17"/>
      <c r="D30" s="17"/>
      <c r="E30" s="17"/>
      <c r="F30" s="17"/>
      <c r="G30" s="25"/>
      <c r="H30" s="17"/>
      <c r="J30" s="25"/>
    </row>
    <row r="31" spans="2:36" x14ac:dyDescent="0.3">
      <c r="C31" s="26" t="s">
        <v>55</v>
      </c>
      <c r="D31" s="15" t="s">
        <v>56</v>
      </c>
      <c r="E31" s="15" t="s">
        <v>57</v>
      </c>
      <c r="F31" s="15" t="s">
        <v>58</v>
      </c>
      <c r="G31" s="15" t="s">
        <v>59</v>
      </c>
      <c r="I31" s="15">
        <v>90</v>
      </c>
      <c r="J31" s="15" t="s">
        <v>60</v>
      </c>
      <c r="K31" s="15" t="s">
        <v>61</v>
      </c>
      <c r="L31" s="26" t="s">
        <v>62</v>
      </c>
      <c r="M31" s="15">
        <v>1.5</v>
      </c>
      <c r="N31" s="15" t="s">
        <v>63</v>
      </c>
      <c r="O31" s="15" t="s">
        <v>64</v>
      </c>
      <c r="P31" s="15">
        <v>45</v>
      </c>
      <c r="Q31" s="15" t="s">
        <v>65</v>
      </c>
      <c r="R31" s="15" t="s">
        <v>66</v>
      </c>
    </row>
    <row r="32" spans="2:36" x14ac:dyDescent="0.3">
      <c r="I32" s="15" t="s">
        <v>67</v>
      </c>
      <c r="J32" s="15" t="s">
        <v>68</v>
      </c>
      <c r="K32" s="15" t="s">
        <v>69</v>
      </c>
      <c r="M32" s="21" t="s">
        <v>35</v>
      </c>
      <c r="N32" s="20">
        <v>2</v>
      </c>
      <c r="O32" s="21" t="s">
        <v>33</v>
      </c>
      <c r="P32" s="20">
        <v>0</v>
      </c>
      <c r="Q32" s="20">
        <v>8</v>
      </c>
      <c r="R32" s="71">
        <v>1</v>
      </c>
      <c r="S32" s="21" t="s">
        <v>36</v>
      </c>
      <c r="T32" s="21">
        <v>9</v>
      </c>
      <c r="U32" s="21" t="s">
        <v>408</v>
      </c>
      <c r="V32" s="21" t="s">
        <v>5</v>
      </c>
      <c r="X32" s="15" t="s">
        <v>70</v>
      </c>
      <c r="Y32" s="15" t="s">
        <v>71</v>
      </c>
      <c r="Z32" s="15">
        <v>101</v>
      </c>
      <c r="AA32" s="15" t="s">
        <v>72</v>
      </c>
      <c r="AB32" s="15" t="s">
        <v>73</v>
      </c>
      <c r="AC32" s="15" t="s">
        <v>70</v>
      </c>
      <c r="AD32" s="15" t="s">
        <v>71</v>
      </c>
      <c r="AE32" s="15">
        <v>145</v>
      </c>
      <c r="AF32" s="15" t="s">
        <v>72</v>
      </c>
      <c r="AG32" s="63" t="s">
        <v>318</v>
      </c>
      <c r="AH32" s="17"/>
      <c r="AI32" s="17"/>
      <c r="AJ32" s="17"/>
    </row>
    <row r="33" spans="3:36" x14ac:dyDescent="0.3">
      <c r="D33" s="27" t="s">
        <v>418</v>
      </c>
      <c r="M33" s="22"/>
      <c r="N33" s="65"/>
      <c r="O33" s="22"/>
      <c r="P33" s="65"/>
      <c r="Q33" s="65"/>
      <c r="R33" s="65"/>
      <c r="S33" s="65"/>
      <c r="T33" s="22"/>
      <c r="U33" s="22"/>
      <c r="V33" s="22"/>
      <c r="AG33" s="63"/>
      <c r="AH33" s="17"/>
      <c r="AI33" s="17"/>
      <c r="AJ33" s="17"/>
    </row>
    <row r="34" spans="3:36" x14ac:dyDescent="0.3">
      <c r="M34" s="21" t="s">
        <v>13</v>
      </c>
      <c r="N34" s="20">
        <v>2</v>
      </c>
      <c r="O34" s="21" t="s">
        <v>33</v>
      </c>
      <c r="P34" s="20">
        <v>0</v>
      </c>
      <c r="Q34" s="20">
        <v>8</v>
      </c>
      <c r="R34" s="21">
        <v>1</v>
      </c>
      <c r="S34" s="21" t="s">
        <v>36</v>
      </c>
      <c r="T34" s="21">
        <v>9</v>
      </c>
      <c r="U34" s="21" t="s">
        <v>408</v>
      </c>
      <c r="V34" s="21" t="s">
        <v>5</v>
      </c>
      <c r="X34" s="15" t="s">
        <v>70</v>
      </c>
      <c r="Y34" s="15" t="s">
        <v>71</v>
      </c>
      <c r="Z34" s="15">
        <v>201</v>
      </c>
      <c r="AA34" s="15" t="s">
        <v>72</v>
      </c>
      <c r="AB34" s="15" t="s">
        <v>73</v>
      </c>
      <c r="AC34" s="15" t="s">
        <v>70</v>
      </c>
      <c r="AD34" s="15" t="s">
        <v>71</v>
      </c>
      <c r="AE34" s="15">
        <v>245</v>
      </c>
      <c r="AF34" s="15" t="s">
        <v>72</v>
      </c>
      <c r="AG34" s="63" t="s">
        <v>317</v>
      </c>
      <c r="AH34" s="17"/>
      <c r="AI34" s="17"/>
      <c r="AJ34" s="17"/>
    </row>
    <row r="35" spans="3:36" x14ac:dyDescent="0.3">
      <c r="M35" s="22"/>
      <c r="N35" s="65"/>
      <c r="O35" s="22"/>
      <c r="P35" s="65"/>
      <c r="Q35" s="65"/>
      <c r="R35" s="22"/>
      <c r="S35" s="22"/>
      <c r="T35" s="22"/>
      <c r="U35" s="22"/>
      <c r="V35" s="22"/>
    </row>
    <row r="36" spans="3:36" x14ac:dyDescent="0.3">
      <c r="C36" s="26" t="s">
        <v>75</v>
      </c>
      <c r="D36" s="15" t="s">
        <v>81</v>
      </c>
      <c r="E36" s="15" t="s">
        <v>57</v>
      </c>
      <c r="F36" s="15" t="s">
        <v>58</v>
      </c>
      <c r="G36" s="15" t="s">
        <v>59</v>
      </c>
      <c r="I36" s="15">
        <v>90</v>
      </c>
      <c r="J36" s="15" t="s">
        <v>60</v>
      </c>
      <c r="K36" s="15" t="s">
        <v>61</v>
      </c>
      <c r="L36" s="26" t="s">
        <v>62</v>
      </c>
    </row>
    <row r="37" spans="3:36" x14ac:dyDescent="0.3">
      <c r="I37" s="15" t="s">
        <v>67</v>
      </c>
      <c r="J37" s="15" t="s">
        <v>68</v>
      </c>
      <c r="K37" s="15" t="s">
        <v>69</v>
      </c>
      <c r="M37" s="21" t="s">
        <v>13</v>
      </c>
      <c r="N37" s="20">
        <v>2</v>
      </c>
      <c r="O37" s="21" t="s">
        <v>33</v>
      </c>
      <c r="P37" s="20">
        <v>0</v>
      </c>
      <c r="Q37" s="20">
        <v>8</v>
      </c>
      <c r="R37" s="21">
        <v>1</v>
      </c>
      <c r="S37" s="21" t="s">
        <v>36</v>
      </c>
      <c r="T37" s="21">
        <v>9</v>
      </c>
      <c r="U37" s="21" t="s">
        <v>408</v>
      </c>
      <c r="V37" s="21" t="s">
        <v>5</v>
      </c>
      <c r="X37" s="15" t="s">
        <v>70</v>
      </c>
      <c r="Y37" s="15" t="s">
        <v>71</v>
      </c>
      <c r="Z37" s="15">
        <v>301</v>
      </c>
      <c r="AA37" s="15" t="s">
        <v>72</v>
      </c>
      <c r="AB37" s="15" t="s">
        <v>73</v>
      </c>
      <c r="AC37" s="15" t="s">
        <v>70</v>
      </c>
      <c r="AD37" s="15" t="s">
        <v>71</v>
      </c>
      <c r="AE37" s="15">
        <v>345</v>
      </c>
      <c r="AF37" s="15" t="s">
        <v>72</v>
      </c>
      <c r="AI37" s="17"/>
      <c r="AJ37" s="17"/>
    </row>
    <row r="38" spans="3:36" x14ac:dyDescent="0.3">
      <c r="M38" s="22"/>
      <c r="N38" s="65"/>
      <c r="O38" s="22"/>
      <c r="P38" s="65"/>
      <c r="Q38" s="65"/>
      <c r="R38" s="22"/>
      <c r="S38" s="22"/>
      <c r="T38" s="22"/>
      <c r="U38" s="22"/>
      <c r="V38" s="22"/>
      <c r="AG38" s="63"/>
      <c r="AH38" s="17"/>
      <c r="AI38" s="17"/>
      <c r="AJ38" s="17"/>
    </row>
    <row r="39" spans="3:36" x14ac:dyDescent="0.3">
      <c r="M39" s="21" t="s">
        <v>13</v>
      </c>
      <c r="N39" s="20">
        <v>2</v>
      </c>
      <c r="O39" s="21" t="s">
        <v>33</v>
      </c>
      <c r="P39" s="20">
        <v>0</v>
      </c>
      <c r="Q39" s="20">
        <v>8</v>
      </c>
      <c r="R39" s="21">
        <v>1</v>
      </c>
      <c r="S39" s="21" t="s">
        <v>36</v>
      </c>
      <c r="T39" s="21">
        <v>9</v>
      </c>
      <c r="U39" s="21" t="s">
        <v>408</v>
      </c>
      <c r="V39" s="21" t="s">
        <v>5</v>
      </c>
      <c r="X39" s="15" t="s">
        <v>70</v>
      </c>
      <c r="Y39" s="15" t="s">
        <v>71</v>
      </c>
      <c r="Z39" s="15">
        <v>401</v>
      </c>
      <c r="AA39" s="15" t="s">
        <v>72</v>
      </c>
      <c r="AB39" s="15" t="s">
        <v>73</v>
      </c>
      <c r="AC39" s="15" t="s">
        <v>70</v>
      </c>
      <c r="AD39" s="15" t="s">
        <v>71</v>
      </c>
      <c r="AE39" s="15">
        <v>445</v>
      </c>
      <c r="AF39" s="15" t="s">
        <v>72</v>
      </c>
      <c r="AG39" s="63"/>
      <c r="AH39" s="17"/>
      <c r="AI39" s="17"/>
      <c r="AJ39" s="17"/>
    </row>
    <row r="40" spans="3:36" x14ac:dyDescent="0.3">
      <c r="M40" s="22"/>
      <c r="N40" s="65"/>
      <c r="O40" s="22"/>
      <c r="P40" s="65"/>
      <c r="Q40" s="65"/>
      <c r="R40" s="22"/>
      <c r="S40" s="22"/>
      <c r="T40" s="22"/>
      <c r="U40" s="22"/>
      <c r="V40" s="22"/>
      <c r="AG40" s="63"/>
      <c r="AH40" s="17"/>
      <c r="AI40" s="17"/>
      <c r="AJ40" s="17"/>
    </row>
    <row r="41" spans="3:36" x14ac:dyDescent="0.3">
      <c r="C41" s="26" t="s">
        <v>76</v>
      </c>
      <c r="D41" s="15" t="s">
        <v>88</v>
      </c>
      <c r="E41" s="15" t="s">
        <v>57</v>
      </c>
      <c r="F41" s="15" t="s">
        <v>58</v>
      </c>
      <c r="G41" s="15" t="s">
        <v>59</v>
      </c>
      <c r="I41" s="15">
        <v>90</v>
      </c>
      <c r="J41" s="15" t="s">
        <v>60</v>
      </c>
      <c r="K41" s="15" t="s">
        <v>61</v>
      </c>
      <c r="L41" s="26" t="s">
        <v>62</v>
      </c>
    </row>
    <row r="42" spans="3:36" x14ac:dyDescent="0.3">
      <c r="I42" s="15" t="s">
        <v>67</v>
      </c>
      <c r="J42" s="15" t="s">
        <v>68</v>
      </c>
      <c r="K42" s="15" t="s">
        <v>69</v>
      </c>
      <c r="M42" s="21" t="s">
        <v>35</v>
      </c>
      <c r="N42" s="20">
        <v>2</v>
      </c>
      <c r="O42" s="21" t="s">
        <v>33</v>
      </c>
      <c r="P42" s="20">
        <v>0</v>
      </c>
      <c r="Q42" s="20">
        <v>8</v>
      </c>
      <c r="R42" s="21">
        <v>1</v>
      </c>
      <c r="S42" s="21" t="s">
        <v>36</v>
      </c>
      <c r="T42" s="21">
        <v>9</v>
      </c>
      <c r="U42" s="21" t="s">
        <v>408</v>
      </c>
      <c r="V42" s="21" t="s">
        <v>5</v>
      </c>
      <c r="X42" s="15" t="s">
        <v>70</v>
      </c>
      <c r="Y42" s="15" t="s">
        <v>71</v>
      </c>
      <c r="Z42" s="15">
        <v>501</v>
      </c>
      <c r="AA42" s="15" t="s">
        <v>72</v>
      </c>
      <c r="AB42" s="15" t="s">
        <v>73</v>
      </c>
      <c r="AC42" s="15" t="s">
        <v>70</v>
      </c>
      <c r="AD42" s="15" t="s">
        <v>71</v>
      </c>
      <c r="AE42" s="15">
        <v>545</v>
      </c>
      <c r="AF42" s="15" t="s">
        <v>72</v>
      </c>
    </row>
    <row r="44" spans="3:36" x14ac:dyDescent="0.3">
      <c r="M44" s="21" t="s">
        <v>35</v>
      </c>
      <c r="N44" s="20">
        <v>2</v>
      </c>
      <c r="O44" s="21" t="s">
        <v>33</v>
      </c>
      <c r="P44" s="20">
        <v>0</v>
      </c>
      <c r="Q44" s="20">
        <v>8</v>
      </c>
      <c r="R44" s="21">
        <v>1</v>
      </c>
      <c r="S44" s="21" t="s">
        <v>36</v>
      </c>
      <c r="T44" s="21">
        <v>9</v>
      </c>
      <c r="U44" s="21" t="s">
        <v>408</v>
      </c>
      <c r="V44" s="21" t="s">
        <v>5</v>
      </c>
      <c r="X44" s="15" t="s">
        <v>70</v>
      </c>
      <c r="Y44" s="15" t="s">
        <v>71</v>
      </c>
      <c r="Z44" s="15">
        <v>601</v>
      </c>
      <c r="AA44" s="15" t="s">
        <v>72</v>
      </c>
      <c r="AB44" s="15" t="s">
        <v>73</v>
      </c>
      <c r="AC44" s="15" t="s">
        <v>70</v>
      </c>
      <c r="AD44" s="15" t="s">
        <v>71</v>
      </c>
      <c r="AE44" s="15">
        <v>645</v>
      </c>
      <c r="AF44" s="15" t="s">
        <v>72</v>
      </c>
    </row>
    <row r="45" spans="3:36" x14ac:dyDescent="0.3">
      <c r="M45" s="22"/>
      <c r="N45" s="65"/>
      <c r="O45" s="22"/>
      <c r="P45" s="65"/>
      <c r="Q45" s="65"/>
      <c r="R45" s="22"/>
      <c r="S45" s="22"/>
      <c r="T45" s="22"/>
      <c r="U45" s="22"/>
      <c r="V45" s="22"/>
    </row>
    <row r="46" spans="3:36" x14ac:dyDescent="0.3">
      <c r="C46" s="26" t="s">
        <v>77</v>
      </c>
      <c r="D46" s="15" t="s">
        <v>89</v>
      </c>
      <c r="E46" s="15" t="s">
        <v>57</v>
      </c>
      <c r="F46" s="15" t="s">
        <v>58</v>
      </c>
      <c r="G46" s="15" t="s">
        <v>59</v>
      </c>
      <c r="I46" s="15">
        <v>90</v>
      </c>
      <c r="J46" s="15" t="s">
        <v>60</v>
      </c>
      <c r="K46" s="15" t="s">
        <v>61</v>
      </c>
      <c r="L46" s="26" t="s">
        <v>62</v>
      </c>
    </row>
    <row r="47" spans="3:36" x14ac:dyDescent="0.3">
      <c r="I47" s="15" t="s">
        <v>67</v>
      </c>
      <c r="J47" s="15" t="s">
        <v>68</v>
      </c>
      <c r="K47" s="15" t="s">
        <v>69</v>
      </c>
      <c r="M47" s="21" t="s">
        <v>35</v>
      </c>
      <c r="N47" s="20">
        <v>2</v>
      </c>
      <c r="O47" s="21" t="s">
        <v>33</v>
      </c>
      <c r="P47" s="20">
        <v>0</v>
      </c>
      <c r="Q47" s="20">
        <v>8</v>
      </c>
      <c r="R47" s="21">
        <v>1</v>
      </c>
      <c r="S47" s="21" t="s">
        <v>36</v>
      </c>
      <c r="T47" s="21">
        <v>9</v>
      </c>
      <c r="U47" s="21" t="s">
        <v>408</v>
      </c>
      <c r="V47" s="21" t="s">
        <v>5</v>
      </c>
      <c r="X47" s="15" t="s">
        <v>70</v>
      </c>
      <c r="Y47" s="15" t="s">
        <v>71</v>
      </c>
      <c r="Z47" s="15">
        <v>701</v>
      </c>
      <c r="AA47" s="15" t="s">
        <v>72</v>
      </c>
      <c r="AB47" s="15" t="s">
        <v>73</v>
      </c>
      <c r="AC47" s="15" t="s">
        <v>70</v>
      </c>
      <c r="AD47" s="15" t="s">
        <v>71</v>
      </c>
      <c r="AE47" s="15">
        <v>745</v>
      </c>
      <c r="AF47" s="15" t="s">
        <v>72</v>
      </c>
    </row>
    <row r="48" spans="3:36" x14ac:dyDescent="0.3">
      <c r="M48" s="22"/>
      <c r="N48" s="65"/>
      <c r="O48" s="22"/>
      <c r="P48" s="65"/>
      <c r="Q48" s="65"/>
      <c r="R48" s="22"/>
      <c r="S48" s="22"/>
      <c r="T48" s="22"/>
      <c r="U48" s="22"/>
      <c r="V48" s="22"/>
    </row>
    <row r="49" spans="3:36" x14ac:dyDescent="0.3">
      <c r="M49" s="21" t="s">
        <v>35</v>
      </c>
      <c r="N49" s="20">
        <v>2</v>
      </c>
      <c r="O49" s="21" t="s">
        <v>33</v>
      </c>
      <c r="P49" s="20">
        <v>0</v>
      </c>
      <c r="Q49" s="20">
        <v>8</v>
      </c>
      <c r="R49" s="21">
        <v>1</v>
      </c>
      <c r="S49" s="21" t="s">
        <v>36</v>
      </c>
      <c r="T49" s="21">
        <v>9</v>
      </c>
      <c r="U49" s="21" t="s">
        <v>408</v>
      </c>
      <c r="V49" s="21" t="s">
        <v>5</v>
      </c>
      <c r="X49" s="15" t="s">
        <v>70</v>
      </c>
      <c r="Y49" s="15" t="s">
        <v>71</v>
      </c>
      <c r="Z49" s="15">
        <v>801</v>
      </c>
      <c r="AA49" s="15" t="s">
        <v>72</v>
      </c>
      <c r="AB49" s="15" t="s">
        <v>73</v>
      </c>
      <c r="AC49" s="15" t="s">
        <v>70</v>
      </c>
      <c r="AD49" s="15" t="s">
        <v>71</v>
      </c>
      <c r="AE49" s="15">
        <v>860</v>
      </c>
      <c r="AF49" s="15" t="s">
        <v>72</v>
      </c>
    </row>
    <row r="50" spans="3:36" x14ac:dyDescent="0.3">
      <c r="M50" s="22"/>
      <c r="N50" s="65"/>
      <c r="O50" s="22"/>
      <c r="P50" s="65"/>
      <c r="Q50" s="65"/>
      <c r="R50" s="22"/>
      <c r="S50" s="22"/>
      <c r="T50" s="22"/>
      <c r="U50" s="22"/>
      <c r="V50" s="22"/>
    </row>
    <row r="51" spans="3:36" x14ac:dyDescent="0.3">
      <c r="C51" s="26" t="s">
        <v>78</v>
      </c>
      <c r="D51" s="15" t="s">
        <v>90</v>
      </c>
      <c r="E51" s="15" t="s">
        <v>57</v>
      </c>
      <c r="F51" s="15" t="s">
        <v>58</v>
      </c>
      <c r="G51" s="15" t="s">
        <v>59</v>
      </c>
      <c r="I51" s="15">
        <v>90</v>
      </c>
      <c r="J51" s="15" t="s">
        <v>60</v>
      </c>
      <c r="K51" s="15" t="s">
        <v>61</v>
      </c>
      <c r="L51" s="26" t="s">
        <v>62</v>
      </c>
    </row>
    <row r="52" spans="3:36" x14ac:dyDescent="0.3">
      <c r="I52" s="15" t="s">
        <v>67</v>
      </c>
      <c r="J52" s="15" t="s">
        <v>68</v>
      </c>
      <c r="K52" s="15" t="s">
        <v>69</v>
      </c>
      <c r="M52" s="21" t="s">
        <v>35</v>
      </c>
      <c r="N52" s="20">
        <v>2</v>
      </c>
      <c r="O52" s="21" t="s">
        <v>33</v>
      </c>
      <c r="P52" s="20">
        <v>0</v>
      </c>
      <c r="Q52" s="20">
        <v>8</v>
      </c>
      <c r="R52" s="21">
        <v>1</v>
      </c>
      <c r="S52" s="21" t="s">
        <v>36</v>
      </c>
      <c r="T52" s="21">
        <v>9</v>
      </c>
      <c r="U52" s="21" t="s">
        <v>408</v>
      </c>
      <c r="V52" s="21" t="s">
        <v>5</v>
      </c>
      <c r="X52" s="15" t="s">
        <v>70</v>
      </c>
      <c r="Y52" s="15" t="s">
        <v>71</v>
      </c>
      <c r="Z52" s="15">
        <v>901</v>
      </c>
      <c r="AA52" s="15" t="s">
        <v>72</v>
      </c>
      <c r="AB52" s="15" t="s">
        <v>73</v>
      </c>
      <c r="AC52" s="15" t="s">
        <v>70</v>
      </c>
      <c r="AD52" s="15" t="s">
        <v>71</v>
      </c>
      <c r="AE52" s="15">
        <v>960</v>
      </c>
      <c r="AF52" s="15" t="s">
        <v>72</v>
      </c>
    </row>
    <row r="53" spans="3:36" x14ac:dyDescent="0.3">
      <c r="M53" s="22"/>
      <c r="N53" s="65"/>
      <c r="O53" s="22"/>
      <c r="P53" s="65"/>
      <c r="Q53" s="65"/>
      <c r="R53" s="22"/>
      <c r="S53" s="22"/>
      <c r="T53" s="22"/>
      <c r="U53" s="22"/>
      <c r="V53" s="22"/>
      <c r="AH53" s="17"/>
      <c r="AI53" s="17"/>
      <c r="AJ53" s="17"/>
    </row>
    <row r="54" spans="3:36" x14ac:dyDescent="0.3">
      <c r="M54" s="21" t="s">
        <v>35</v>
      </c>
      <c r="N54" s="20">
        <v>2</v>
      </c>
      <c r="O54" s="21" t="s">
        <v>33</v>
      </c>
      <c r="P54" s="20">
        <v>0</v>
      </c>
      <c r="Q54" s="20">
        <v>8</v>
      </c>
      <c r="R54" s="21">
        <v>1</v>
      </c>
      <c r="S54" s="21" t="s">
        <v>36</v>
      </c>
      <c r="T54" s="21">
        <v>9</v>
      </c>
      <c r="U54" s="21" t="s">
        <v>408</v>
      </c>
      <c r="V54" s="21" t="s">
        <v>5</v>
      </c>
      <c r="W54" s="4"/>
      <c r="X54" s="4" t="s">
        <v>70</v>
      </c>
      <c r="Y54" s="4" t="s">
        <v>71</v>
      </c>
      <c r="Z54" s="4">
        <v>1001</v>
      </c>
      <c r="AA54" s="4" t="s">
        <v>72</v>
      </c>
      <c r="AB54" s="4" t="s">
        <v>73</v>
      </c>
      <c r="AC54" s="4" t="s">
        <v>70</v>
      </c>
      <c r="AD54" s="4" t="s">
        <v>71</v>
      </c>
      <c r="AE54" s="4">
        <v>1060</v>
      </c>
      <c r="AF54" s="4" t="s">
        <v>72</v>
      </c>
      <c r="AH54" s="17"/>
      <c r="AI54" s="17"/>
      <c r="AJ54" s="17"/>
    </row>
    <row r="55" spans="3:36" x14ac:dyDescent="0.3">
      <c r="W55" s="4" t="s">
        <v>328</v>
      </c>
      <c r="X55" s="4" t="s">
        <v>70</v>
      </c>
      <c r="Y55" s="4" t="s">
        <v>71</v>
      </c>
      <c r="Z55" s="4" t="s">
        <v>319</v>
      </c>
      <c r="AA55" s="4" t="s">
        <v>72</v>
      </c>
      <c r="AB55" s="4" t="s">
        <v>73</v>
      </c>
      <c r="AC55" s="4" t="s">
        <v>70</v>
      </c>
      <c r="AD55" s="4" t="s">
        <v>71</v>
      </c>
      <c r="AE55" s="4" t="s">
        <v>320</v>
      </c>
      <c r="AF55" s="4" t="s">
        <v>72</v>
      </c>
      <c r="AG55" s="63"/>
      <c r="AH55" s="17"/>
      <c r="AI55" s="17"/>
      <c r="AJ55" s="17"/>
    </row>
    <row r="56" spans="3:36" x14ac:dyDescent="0.3">
      <c r="C56" s="26" t="s">
        <v>79</v>
      </c>
      <c r="D56" s="15" t="s">
        <v>91</v>
      </c>
      <c r="E56" s="15" t="s">
        <v>57</v>
      </c>
      <c r="F56" s="15" t="s">
        <v>58</v>
      </c>
      <c r="G56" s="15" t="s">
        <v>59</v>
      </c>
      <c r="I56" s="15">
        <v>90</v>
      </c>
      <c r="J56" s="15" t="s">
        <v>60</v>
      </c>
      <c r="K56" s="15" t="s">
        <v>61</v>
      </c>
      <c r="L56" s="26" t="s">
        <v>62</v>
      </c>
      <c r="AG56" s="63"/>
      <c r="AH56" s="17"/>
      <c r="AI56" s="17"/>
      <c r="AJ56" s="17"/>
    </row>
    <row r="57" spans="3:36" x14ac:dyDescent="0.3">
      <c r="I57" s="15" t="s">
        <v>67</v>
      </c>
      <c r="J57" s="15" t="s">
        <v>68</v>
      </c>
      <c r="K57" s="15" t="s">
        <v>69</v>
      </c>
      <c r="M57" s="21" t="s">
        <v>35</v>
      </c>
      <c r="N57" s="20">
        <v>2</v>
      </c>
      <c r="O57" s="21" t="s">
        <v>33</v>
      </c>
      <c r="P57" s="20">
        <v>0</v>
      </c>
      <c r="Q57" s="20">
        <v>8</v>
      </c>
      <c r="R57" s="21">
        <v>1</v>
      </c>
      <c r="S57" s="21" t="s">
        <v>36</v>
      </c>
      <c r="T57" s="21">
        <v>9</v>
      </c>
      <c r="U57" s="21" t="s">
        <v>408</v>
      </c>
      <c r="V57" s="21" t="s">
        <v>5</v>
      </c>
      <c r="X57" s="15" t="s">
        <v>70</v>
      </c>
      <c r="Y57" s="15" t="s">
        <v>71</v>
      </c>
      <c r="Z57" s="15">
        <v>1101</v>
      </c>
      <c r="AA57" s="15" t="s">
        <v>72</v>
      </c>
      <c r="AB57" s="15" t="s">
        <v>73</v>
      </c>
      <c r="AC57" s="15" t="s">
        <v>70</v>
      </c>
      <c r="AD57" s="15" t="s">
        <v>71</v>
      </c>
      <c r="AE57" s="15">
        <v>1160</v>
      </c>
      <c r="AF57" s="15" t="s">
        <v>72</v>
      </c>
      <c r="AG57" s="63"/>
      <c r="AH57" s="17"/>
      <c r="AI57" s="17"/>
      <c r="AJ57" s="17"/>
    </row>
    <row r="58" spans="3:36" x14ac:dyDescent="0.3">
      <c r="M58" s="22"/>
      <c r="N58" s="65"/>
      <c r="O58" s="22"/>
      <c r="P58" s="65"/>
      <c r="Q58" s="65"/>
      <c r="R58" s="22"/>
      <c r="S58" s="22"/>
      <c r="T58" s="22"/>
      <c r="U58" s="22"/>
      <c r="V58" s="22"/>
      <c r="W58" s="15" t="s">
        <v>328</v>
      </c>
      <c r="X58" s="15" t="s">
        <v>70</v>
      </c>
      <c r="Y58" s="15" t="s">
        <v>71</v>
      </c>
      <c r="Z58" s="15" t="s">
        <v>321</v>
      </c>
      <c r="AA58" s="15" t="s">
        <v>72</v>
      </c>
      <c r="AB58" s="15" t="s">
        <v>73</v>
      </c>
      <c r="AC58" s="15" t="s">
        <v>70</v>
      </c>
      <c r="AD58" s="15" t="s">
        <v>71</v>
      </c>
      <c r="AE58" s="15" t="s">
        <v>322</v>
      </c>
      <c r="AF58" s="15" t="s">
        <v>72</v>
      </c>
      <c r="AG58" s="63"/>
      <c r="AH58" s="17"/>
      <c r="AI58" s="17"/>
      <c r="AJ58" s="17"/>
    </row>
    <row r="59" spans="3:36" x14ac:dyDescent="0.3">
      <c r="M59" s="21" t="s">
        <v>35</v>
      </c>
      <c r="N59" s="20">
        <v>2</v>
      </c>
      <c r="O59" s="21" t="s">
        <v>33</v>
      </c>
      <c r="P59" s="20">
        <v>0</v>
      </c>
      <c r="Q59" s="20">
        <v>8</v>
      </c>
      <c r="R59" s="21">
        <v>1</v>
      </c>
      <c r="S59" s="21" t="s">
        <v>36</v>
      </c>
      <c r="T59" s="21">
        <v>9</v>
      </c>
      <c r="U59" s="21" t="s">
        <v>408</v>
      </c>
      <c r="V59" s="21" t="s">
        <v>5</v>
      </c>
      <c r="X59" s="15" t="s">
        <v>70</v>
      </c>
      <c r="Y59" s="15" t="s">
        <v>71</v>
      </c>
      <c r="Z59" s="15">
        <v>1201</v>
      </c>
      <c r="AA59" s="15" t="s">
        <v>72</v>
      </c>
      <c r="AB59" s="15" t="s">
        <v>73</v>
      </c>
      <c r="AC59" s="15" t="s">
        <v>70</v>
      </c>
      <c r="AD59" s="15" t="s">
        <v>71</v>
      </c>
      <c r="AE59" s="15">
        <v>1260</v>
      </c>
      <c r="AF59" s="15" t="s">
        <v>72</v>
      </c>
    </row>
    <row r="60" spans="3:36" x14ac:dyDescent="0.3">
      <c r="W60" s="15" t="s">
        <v>328</v>
      </c>
      <c r="X60" s="15" t="s">
        <v>70</v>
      </c>
      <c r="Y60" s="15" t="s">
        <v>71</v>
      </c>
      <c r="Z60" s="15" t="s">
        <v>93</v>
      </c>
      <c r="AA60" s="15" t="s">
        <v>72</v>
      </c>
      <c r="AB60" s="15" t="s">
        <v>73</v>
      </c>
      <c r="AC60" s="15" t="s">
        <v>70</v>
      </c>
      <c r="AD60" s="15" t="s">
        <v>71</v>
      </c>
      <c r="AE60" s="15" t="s">
        <v>324</v>
      </c>
      <c r="AF60" s="15" t="s">
        <v>72</v>
      </c>
    </row>
    <row r="61" spans="3:36" x14ac:dyDescent="0.3">
      <c r="C61" s="26" t="s">
        <v>80</v>
      </c>
      <c r="D61" s="15" t="s">
        <v>92</v>
      </c>
      <c r="E61" s="15" t="s">
        <v>57</v>
      </c>
      <c r="F61" s="15" t="s">
        <v>58</v>
      </c>
      <c r="G61" s="15" t="s">
        <v>59</v>
      </c>
      <c r="I61" s="15">
        <v>90</v>
      </c>
      <c r="J61" s="15" t="s">
        <v>60</v>
      </c>
      <c r="K61" s="15" t="s">
        <v>61</v>
      </c>
      <c r="L61" s="26" t="s">
        <v>62</v>
      </c>
    </row>
    <row r="62" spans="3:36" x14ac:dyDescent="0.3">
      <c r="I62" s="15" t="s">
        <v>67</v>
      </c>
      <c r="J62" s="15" t="s">
        <v>68</v>
      </c>
      <c r="K62" s="15" t="s">
        <v>69</v>
      </c>
      <c r="M62" s="21" t="s">
        <v>35</v>
      </c>
      <c r="N62" s="20">
        <v>2</v>
      </c>
      <c r="O62" s="21" t="s">
        <v>33</v>
      </c>
      <c r="P62" s="20">
        <v>0</v>
      </c>
      <c r="Q62" s="20">
        <v>8</v>
      </c>
      <c r="R62" s="21">
        <v>1</v>
      </c>
      <c r="S62" s="21" t="s">
        <v>36</v>
      </c>
      <c r="T62" s="21">
        <v>9</v>
      </c>
      <c r="U62" s="21" t="s">
        <v>408</v>
      </c>
      <c r="V62" s="21" t="s">
        <v>5</v>
      </c>
      <c r="X62" s="15" t="s">
        <v>70</v>
      </c>
      <c r="Y62" s="15" t="s">
        <v>71</v>
      </c>
      <c r="Z62" s="15">
        <v>1301</v>
      </c>
      <c r="AA62" s="15" t="s">
        <v>72</v>
      </c>
      <c r="AB62" s="15" t="s">
        <v>73</v>
      </c>
      <c r="AC62" s="15" t="s">
        <v>70</v>
      </c>
      <c r="AD62" s="15" t="s">
        <v>71</v>
      </c>
      <c r="AE62" s="15">
        <v>1360</v>
      </c>
      <c r="AF62" s="15" t="s">
        <v>72</v>
      </c>
    </row>
    <row r="63" spans="3:36" x14ac:dyDescent="0.3">
      <c r="M63" s="22"/>
      <c r="N63" s="65"/>
      <c r="O63" s="22"/>
      <c r="P63" s="65"/>
      <c r="Q63" s="65"/>
      <c r="R63" s="22"/>
      <c r="S63" s="22"/>
      <c r="T63" s="22"/>
      <c r="U63" s="22"/>
      <c r="V63" s="22"/>
      <c r="W63" s="15" t="s">
        <v>328</v>
      </c>
      <c r="X63" s="15" t="s">
        <v>70</v>
      </c>
      <c r="Y63" s="15" t="s">
        <v>71</v>
      </c>
      <c r="Z63" s="15" t="s">
        <v>363</v>
      </c>
      <c r="AA63" s="15" t="s">
        <v>72</v>
      </c>
      <c r="AB63" s="15" t="s">
        <v>73</v>
      </c>
      <c r="AC63" s="15" t="s">
        <v>70</v>
      </c>
      <c r="AD63" s="15" t="s">
        <v>71</v>
      </c>
      <c r="AE63" s="15" t="s">
        <v>325</v>
      </c>
      <c r="AF63" s="15" t="s">
        <v>72</v>
      </c>
    </row>
    <row r="64" spans="3:36" x14ac:dyDescent="0.3">
      <c r="M64" s="21" t="s">
        <v>35</v>
      </c>
      <c r="N64" s="20">
        <v>2</v>
      </c>
      <c r="O64" s="21" t="s">
        <v>33</v>
      </c>
      <c r="P64" s="20">
        <v>0</v>
      </c>
      <c r="Q64" s="20">
        <v>8</v>
      </c>
      <c r="R64" s="21">
        <v>1</v>
      </c>
      <c r="S64" s="21" t="s">
        <v>36</v>
      </c>
      <c r="T64" s="21">
        <v>9</v>
      </c>
      <c r="U64" s="21" t="s">
        <v>408</v>
      </c>
      <c r="V64" s="21" t="s">
        <v>5</v>
      </c>
      <c r="X64" s="15" t="s">
        <v>70</v>
      </c>
      <c r="Y64" s="15" t="s">
        <v>71</v>
      </c>
      <c r="Z64" s="15">
        <v>1401</v>
      </c>
      <c r="AA64" s="15" t="s">
        <v>72</v>
      </c>
      <c r="AB64" s="15" t="s">
        <v>73</v>
      </c>
      <c r="AC64" s="15" t="s">
        <v>70</v>
      </c>
      <c r="AD64" s="15" t="s">
        <v>71</v>
      </c>
      <c r="AE64" s="15">
        <v>1460</v>
      </c>
      <c r="AF64" s="15" t="s">
        <v>72</v>
      </c>
    </row>
    <row r="65" spans="3:36" x14ac:dyDescent="0.3">
      <c r="W65" s="15" t="s">
        <v>328</v>
      </c>
      <c r="X65" s="15" t="s">
        <v>70</v>
      </c>
      <c r="Y65" s="15" t="s">
        <v>71</v>
      </c>
      <c r="Z65" s="15" t="s">
        <v>95</v>
      </c>
      <c r="AA65" s="15" t="s">
        <v>72</v>
      </c>
      <c r="AB65" s="15" t="s">
        <v>73</v>
      </c>
      <c r="AC65" s="15" t="s">
        <v>70</v>
      </c>
      <c r="AD65" s="15" t="s">
        <v>71</v>
      </c>
      <c r="AE65" s="15" t="s">
        <v>364</v>
      </c>
      <c r="AF65" s="15" t="s">
        <v>72</v>
      </c>
    </row>
    <row r="67" spans="3:36" ht="15.75" customHeight="1" x14ac:dyDescent="0.3">
      <c r="C67" s="90">
        <v>2</v>
      </c>
      <c r="D67" s="90"/>
      <c r="E67" s="90" t="s">
        <v>342</v>
      </c>
      <c r="F67" s="90"/>
      <c r="G67" s="90" t="s">
        <v>309</v>
      </c>
      <c r="H67" s="90" t="s">
        <v>310</v>
      </c>
      <c r="J67" s="27" t="s">
        <v>453</v>
      </c>
      <c r="W67" s="97" t="s">
        <v>454</v>
      </c>
      <c r="X67" s="98"/>
      <c r="Y67" s="98"/>
      <c r="Z67" s="98"/>
    </row>
    <row r="68" spans="3:36" x14ac:dyDescent="0.3">
      <c r="C68" s="15" t="s">
        <v>28</v>
      </c>
      <c r="D68" s="15" t="s">
        <v>29</v>
      </c>
      <c r="E68" s="15" t="s">
        <v>30</v>
      </c>
      <c r="G68" s="21" t="s">
        <v>35</v>
      </c>
      <c r="H68" s="20">
        <v>2</v>
      </c>
      <c r="I68" s="21" t="s">
        <v>33</v>
      </c>
      <c r="J68" s="20">
        <v>0</v>
      </c>
      <c r="K68" s="20">
        <v>8</v>
      </c>
      <c r="L68" s="2">
        <v>2</v>
      </c>
      <c r="M68" s="13" t="s">
        <v>36</v>
      </c>
      <c r="N68" s="13">
        <v>9</v>
      </c>
      <c r="O68" s="13" t="s">
        <v>37</v>
      </c>
      <c r="P68" s="13" t="s">
        <v>5</v>
      </c>
    </row>
    <row r="69" spans="3:36" ht="16.5" customHeight="1" x14ac:dyDescent="0.3">
      <c r="G69" s="21" t="s">
        <v>39</v>
      </c>
      <c r="H69" s="21" t="s">
        <v>47</v>
      </c>
      <c r="I69" s="21" t="s">
        <v>48</v>
      </c>
      <c r="J69" s="80" t="s">
        <v>49</v>
      </c>
      <c r="K69" s="80"/>
      <c r="L69" s="2" t="s">
        <v>343</v>
      </c>
      <c r="M69" s="80" t="s">
        <v>406</v>
      </c>
      <c r="N69" s="80"/>
      <c r="O69" s="87" t="s">
        <v>447</v>
      </c>
      <c r="P69" s="86"/>
    </row>
    <row r="70" spans="3:36" x14ac:dyDescent="0.3">
      <c r="C70" s="17"/>
      <c r="D70" s="17"/>
      <c r="E70" s="17"/>
      <c r="F70" s="17"/>
      <c r="G70" s="25" t="s">
        <v>298</v>
      </c>
      <c r="H70" s="17"/>
      <c r="J70" s="25"/>
    </row>
    <row r="71" spans="3:36" x14ac:dyDescent="0.3">
      <c r="C71" s="17"/>
      <c r="D71" s="17"/>
      <c r="E71" s="17"/>
      <c r="F71" s="17"/>
      <c r="G71" s="25"/>
      <c r="H71" s="17"/>
      <c r="J71" s="25"/>
    </row>
    <row r="72" spans="3:36" x14ac:dyDescent="0.3">
      <c r="C72" s="26" t="s">
        <v>55</v>
      </c>
      <c r="D72" s="15" t="s">
        <v>56</v>
      </c>
      <c r="E72" s="15" t="s">
        <v>57</v>
      </c>
      <c r="F72" s="15" t="s">
        <v>58</v>
      </c>
      <c r="G72" s="15" t="s">
        <v>59</v>
      </c>
      <c r="I72" s="15">
        <v>90</v>
      </c>
      <c r="J72" s="15" t="s">
        <v>60</v>
      </c>
      <c r="K72" s="15" t="s">
        <v>61</v>
      </c>
      <c r="L72" s="26" t="s">
        <v>62</v>
      </c>
      <c r="M72" s="15">
        <v>1.5</v>
      </c>
      <c r="N72" s="15" t="s">
        <v>63</v>
      </c>
      <c r="O72" s="15" t="s">
        <v>64</v>
      </c>
      <c r="P72" s="15">
        <v>45</v>
      </c>
      <c r="Q72" s="15" t="s">
        <v>65</v>
      </c>
      <c r="R72" s="15" t="s">
        <v>66</v>
      </c>
    </row>
    <row r="73" spans="3:36" x14ac:dyDescent="0.3">
      <c r="I73" s="15" t="s">
        <v>67</v>
      </c>
      <c r="J73" s="15" t="s">
        <v>68</v>
      </c>
      <c r="K73" s="15" t="s">
        <v>69</v>
      </c>
      <c r="M73" s="21" t="s">
        <v>35</v>
      </c>
      <c r="N73" s="20">
        <v>2</v>
      </c>
      <c r="O73" s="21" t="s">
        <v>33</v>
      </c>
      <c r="P73" s="20">
        <v>0</v>
      </c>
      <c r="Q73" s="20">
        <v>8</v>
      </c>
      <c r="R73" s="71">
        <v>2</v>
      </c>
      <c r="S73" s="21" t="s">
        <v>36</v>
      </c>
      <c r="T73" s="21">
        <v>9</v>
      </c>
      <c r="U73" s="21" t="s">
        <v>408</v>
      </c>
      <c r="V73" s="21" t="s">
        <v>5</v>
      </c>
      <c r="X73" s="15" t="s">
        <v>70</v>
      </c>
      <c r="Y73" s="15" t="s">
        <v>71</v>
      </c>
      <c r="Z73" s="15">
        <v>101</v>
      </c>
      <c r="AA73" s="15" t="s">
        <v>72</v>
      </c>
      <c r="AB73" s="15" t="s">
        <v>73</v>
      </c>
      <c r="AC73" s="15" t="s">
        <v>70</v>
      </c>
      <c r="AD73" s="15" t="s">
        <v>71</v>
      </c>
      <c r="AE73" s="15">
        <v>145</v>
      </c>
      <c r="AF73" s="15" t="s">
        <v>72</v>
      </c>
      <c r="AG73" s="63" t="s">
        <v>318</v>
      </c>
      <c r="AH73" s="17"/>
      <c r="AI73" s="17"/>
      <c r="AJ73" s="17"/>
    </row>
    <row r="74" spans="3:36" x14ac:dyDescent="0.3">
      <c r="D74" s="27" t="s">
        <v>418</v>
      </c>
      <c r="M74" s="22"/>
      <c r="N74" s="65"/>
      <c r="O74" s="22"/>
      <c r="P74" s="65"/>
      <c r="Q74" s="65"/>
      <c r="R74" s="65"/>
      <c r="S74" s="65"/>
      <c r="T74" s="22"/>
      <c r="U74" s="22"/>
      <c r="V74" s="22"/>
      <c r="AG74" s="63"/>
      <c r="AH74" s="17"/>
      <c r="AI74" s="17"/>
      <c r="AJ74" s="17"/>
    </row>
    <row r="75" spans="3:36" x14ac:dyDescent="0.3">
      <c r="M75" s="21" t="s">
        <v>13</v>
      </c>
      <c r="N75" s="20">
        <v>2</v>
      </c>
      <c r="O75" s="21" t="s">
        <v>33</v>
      </c>
      <c r="P75" s="20">
        <v>0</v>
      </c>
      <c r="Q75" s="20">
        <v>8</v>
      </c>
      <c r="R75" s="21">
        <v>2</v>
      </c>
      <c r="S75" s="21" t="s">
        <v>36</v>
      </c>
      <c r="T75" s="21">
        <v>9</v>
      </c>
      <c r="U75" s="21" t="s">
        <v>408</v>
      </c>
      <c r="V75" s="21" t="s">
        <v>5</v>
      </c>
      <c r="X75" s="15" t="s">
        <v>70</v>
      </c>
      <c r="Y75" s="15" t="s">
        <v>71</v>
      </c>
      <c r="Z75" s="15">
        <v>201</v>
      </c>
      <c r="AA75" s="15" t="s">
        <v>72</v>
      </c>
      <c r="AB75" s="15" t="s">
        <v>73</v>
      </c>
      <c r="AC75" s="15" t="s">
        <v>70</v>
      </c>
      <c r="AD75" s="15" t="s">
        <v>71</v>
      </c>
      <c r="AE75" s="15">
        <v>245</v>
      </c>
      <c r="AF75" s="15" t="s">
        <v>72</v>
      </c>
      <c r="AG75" s="63" t="s">
        <v>317</v>
      </c>
      <c r="AH75" s="17"/>
      <c r="AI75" s="17"/>
      <c r="AJ75" s="17"/>
    </row>
    <row r="76" spans="3:36" x14ac:dyDescent="0.3">
      <c r="M76" s="22"/>
      <c r="N76" s="65"/>
      <c r="O76" s="22"/>
      <c r="P76" s="65"/>
      <c r="Q76" s="65"/>
      <c r="R76" s="22"/>
      <c r="S76" s="22"/>
      <c r="T76" s="22"/>
      <c r="U76" s="22"/>
      <c r="V76" s="22"/>
    </row>
    <row r="77" spans="3:36" x14ac:dyDescent="0.3">
      <c r="C77" s="26" t="s">
        <v>75</v>
      </c>
      <c r="D77" s="15" t="s">
        <v>81</v>
      </c>
      <c r="E77" s="15" t="s">
        <v>57</v>
      </c>
      <c r="F77" s="15" t="s">
        <v>58</v>
      </c>
      <c r="G77" s="15" t="s">
        <v>59</v>
      </c>
      <c r="I77" s="15">
        <v>90</v>
      </c>
      <c r="J77" s="15" t="s">
        <v>60</v>
      </c>
      <c r="K77" s="15" t="s">
        <v>61</v>
      </c>
      <c r="L77" s="26" t="s">
        <v>62</v>
      </c>
    </row>
    <row r="78" spans="3:36" x14ac:dyDescent="0.3">
      <c r="E78" s="15" t="s">
        <v>344</v>
      </c>
      <c r="I78" s="15" t="s">
        <v>67</v>
      </c>
      <c r="J78" s="15" t="s">
        <v>68</v>
      </c>
      <c r="K78" s="15" t="s">
        <v>69</v>
      </c>
      <c r="M78" s="21" t="s">
        <v>13</v>
      </c>
      <c r="N78" s="20">
        <v>2</v>
      </c>
      <c r="O78" s="21" t="s">
        <v>33</v>
      </c>
      <c r="P78" s="20">
        <v>0</v>
      </c>
      <c r="Q78" s="20">
        <v>8</v>
      </c>
      <c r="R78" s="21">
        <v>2</v>
      </c>
      <c r="S78" s="21" t="s">
        <v>36</v>
      </c>
      <c r="T78" s="21">
        <v>9</v>
      </c>
      <c r="U78" s="21" t="s">
        <v>408</v>
      </c>
      <c r="V78" s="21" t="s">
        <v>5</v>
      </c>
      <c r="X78" s="15" t="s">
        <v>70</v>
      </c>
      <c r="Y78" s="15" t="s">
        <v>71</v>
      </c>
      <c r="Z78" s="15">
        <v>301</v>
      </c>
      <c r="AA78" s="15" t="s">
        <v>72</v>
      </c>
      <c r="AB78" s="15" t="s">
        <v>73</v>
      </c>
      <c r="AC78" s="15" t="s">
        <v>70</v>
      </c>
      <c r="AD78" s="15" t="s">
        <v>71</v>
      </c>
      <c r="AE78" s="15">
        <v>345</v>
      </c>
      <c r="AF78" s="15" t="s">
        <v>72</v>
      </c>
      <c r="AI78" s="17"/>
      <c r="AJ78" s="17"/>
    </row>
    <row r="79" spans="3:36" x14ac:dyDescent="0.3">
      <c r="E79" s="15" t="s">
        <v>344</v>
      </c>
      <c r="M79" s="22"/>
      <c r="N79" s="65"/>
      <c r="O79" s="22"/>
      <c r="P79" s="65"/>
      <c r="Q79" s="65"/>
      <c r="R79" s="22"/>
      <c r="S79" s="22"/>
      <c r="T79" s="22"/>
      <c r="U79" s="22"/>
      <c r="V79" s="22"/>
      <c r="AG79" s="63"/>
      <c r="AH79" s="17"/>
      <c r="AI79" s="17"/>
      <c r="AJ79" s="17"/>
    </row>
    <row r="80" spans="3:36" x14ac:dyDescent="0.3">
      <c r="E80" s="15" t="s">
        <v>344</v>
      </c>
      <c r="M80" s="21" t="s">
        <v>13</v>
      </c>
      <c r="N80" s="20">
        <v>2</v>
      </c>
      <c r="O80" s="21" t="s">
        <v>33</v>
      </c>
      <c r="P80" s="20">
        <v>0</v>
      </c>
      <c r="Q80" s="20">
        <v>8</v>
      </c>
      <c r="R80" s="21">
        <v>2</v>
      </c>
      <c r="S80" s="21" t="s">
        <v>36</v>
      </c>
      <c r="T80" s="21">
        <v>9</v>
      </c>
      <c r="U80" s="21" t="s">
        <v>408</v>
      </c>
      <c r="V80" s="21" t="s">
        <v>5</v>
      </c>
      <c r="X80" s="15" t="s">
        <v>70</v>
      </c>
      <c r="Y80" s="15" t="s">
        <v>71</v>
      </c>
      <c r="Z80" s="15">
        <v>401</v>
      </c>
      <c r="AA80" s="15" t="s">
        <v>72</v>
      </c>
      <c r="AB80" s="15" t="s">
        <v>73</v>
      </c>
      <c r="AC80" s="15" t="s">
        <v>70</v>
      </c>
      <c r="AD80" s="15" t="s">
        <v>71</v>
      </c>
      <c r="AE80" s="15">
        <v>445</v>
      </c>
      <c r="AF80" s="15" t="s">
        <v>72</v>
      </c>
      <c r="AG80" s="63"/>
      <c r="AH80" s="17"/>
      <c r="AI80" s="17"/>
      <c r="AJ80" s="17"/>
    </row>
    <row r="81" spans="2:36" x14ac:dyDescent="0.3">
      <c r="E81" s="15" t="s">
        <v>345</v>
      </c>
      <c r="M81" s="22"/>
      <c r="N81" s="65"/>
      <c r="O81" s="22"/>
      <c r="P81" s="65"/>
      <c r="Q81" s="65"/>
      <c r="R81" s="22"/>
      <c r="S81" s="22"/>
      <c r="T81" s="22"/>
      <c r="U81" s="22"/>
      <c r="V81" s="22"/>
      <c r="AG81" s="63"/>
      <c r="AH81" s="17"/>
      <c r="AI81" s="17"/>
      <c r="AJ81" s="17"/>
    </row>
    <row r="82" spans="2:36" x14ac:dyDescent="0.3">
      <c r="E82" s="15" t="s">
        <v>344</v>
      </c>
      <c r="M82" s="22"/>
      <c r="N82" s="65"/>
      <c r="O82" s="22"/>
      <c r="P82" s="65"/>
      <c r="Q82" s="65"/>
      <c r="R82" s="22"/>
      <c r="S82" s="22"/>
      <c r="T82" s="22"/>
      <c r="U82" s="22"/>
      <c r="V82" s="22"/>
      <c r="AG82" s="63"/>
      <c r="AH82" s="17"/>
      <c r="AI82" s="17"/>
      <c r="AJ82" s="17"/>
    </row>
    <row r="83" spans="2:36" x14ac:dyDescent="0.3">
      <c r="F83" s="27"/>
      <c r="AG83" s="63"/>
    </row>
    <row r="84" spans="2:36" x14ac:dyDescent="0.3">
      <c r="B84" s="64" t="s">
        <v>307</v>
      </c>
      <c r="E84" s="25"/>
      <c r="G84" s="63" t="s">
        <v>409</v>
      </c>
    </row>
    <row r="85" spans="2:36" x14ac:dyDescent="0.3">
      <c r="G85" s="27" t="s">
        <v>433</v>
      </c>
    </row>
    <row r="86" spans="2:36" x14ac:dyDescent="0.3">
      <c r="G86" s="27"/>
    </row>
    <row r="87" spans="2:36" x14ac:dyDescent="0.3">
      <c r="B87" s="64" t="s">
        <v>432</v>
      </c>
      <c r="E87" s="25"/>
      <c r="G87" s="25" t="s">
        <v>434</v>
      </c>
    </row>
    <row r="88" spans="2:36" x14ac:dyDescent="0.3">
      <c r="G88" s="27" t="s">
        <v>433</v>
      </c>
    </row>
  </sheetData>
  <mergeCells count="12">
    <mergeCell ref="J28:K28"/>
    <mergeCell ref="M28:N28"/>
    <mergeCell ref="O28:P28"/>
    <mergeCell ref="J69:K69"/>
    <mergeCell ref="M69:N69"/>
    <mergeCell ref="O69:P69"/>
    <mergeCell ref="J6:K6"/>
    <mergeCell ref="N6:O6"/>
    <mergeCell ref="J9:K9"/>
    <mergeCell ref="N9:O9"/>
    <mergeCell ref="J14:K14"/>
    <mergeCell ref="N14:O14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03"/>
  <sheetViews>
    <sheetView workbookViewId="0">
      <selection activeCell="K19" sqref="K19"/>
    </sheetView>
  </sheetViews>
  <sheetFormatPr defaultRowHeight="16.5" x14ac:dyDescent="0.3"/>
  <cols>
    <col min="1" max="1" width="2.5" style="15" customWidth="1"/>
    <col min="2" max="3" width="2.375" style="15" customWidth="1"/>
    <col min="4" max="4" width="2.5" style="15" customWidth="1"/>
    <col min="5" max="5" width="3.625" style="15" customWidth="1"/>
    <col min="6" max="6" width="2.375" style="15" customWidth="1"/>
    <col min="7" max="7" width="4.25" style="15" customWidth="1"/>
    <col min="8" max="8" width="4" style="15" customWidth="1"/>
    <col min="9" max="9" width="9.125" style="15" customWidth="1"/>
    <col min="10" max="10" width="3.5" style="15" customWidth="1"/>
    <col min="11" max="11" width="3" style="15" customWidth="1"/>
    <col min="12" max="12" width="14.125" style="15" bestFit="1" customWidth="1"/>
    <col min="13" max="14" width="13.875" style="15" customWidth="1"/>
    <col min="15" max="16" width="9.875" style="15" customWidth="1"/>
    <col min="17" max="17" width="5.25" style="15" bestFit="1" customWidth="1"/>
    <col min="18" max="18" width="9.875" style="15" bestFit="1" customWidth="1"/>
    <col min="19" max="25" width="2.375" style="15" customWidth="1"/>
    <col min="26" max="26" width="5.125" style="15" customWidth="1"/>
    <col min="27" max="27" width="2.375" style="15" customWidth="1"/>
    <col min="28" max="28" width="4.875" style="15" customWidth="1"/>
    <col min="29" max="30" width="2.375" style="15" customWidth="1"/>
    <col min="31" max="31" width="5.25" style="15" customWidth="1"/>
    <col min="32" max="48" width="2.375" style="15" customWidth="1"/>
    <col min="49" max="49" width="4.5" style="15" customWidth="1"/>
    <col min="50" max="50" width="3.75" style="15" customWidth="1"/>
    <col min="51" max="51" width="3.875" style="15" customWidth="1"/>
    <col min="52" max="53" width="4.5" style="15" bestFit="1" customWidth="1"/>
    <col min="54" max="54" width="4" style="15" customWidth="1"/>
    <col min="55" max="55" width="6.875" style="15" customWidth="1"/>
    <col min="56" max="16384" width="9" style="15"/>
  </cols>
  <sheetData>
    <row r="1" spans="2:36" ht="28.5" customHeight="1" x14ac:dyDescent="0.3">
      <c r="B1" s="16" t="s">
        <v>456</v>
      </c>
      <c r="O1" s="76" t="s">
        <v>411</v>
      </c>
      <c r="P1" s="27" t="s">
        <v>404</v>
      </c>
    </row>
    <row r="2" spans="2:36" ht="16.5" customHeight="1" x14ac:dyDescent="0.3">
      <c r="B2" s="16"/>
    </row>
    <row r="3" spans="2:36" x14ac:dyDescent="0.3">
      <c r="B3" s="17">
        <v>2</v>
      </c>
      <c r="C3" s="18">
        <v>0</v>
      </c>
      <c r="D3" s="17">
        <v>2</v>
      </c>
      <c r="E3" s="17">
        <v>0</v>
      </c>
      <c r="F3" s="17" t="s">
        <v>0</v>
      </c>
      <c r="G3" s="17">
        <v>0</v>
      </c>
      <c r="H3" s="17">
        <v>2</v>
      </c>
      <c r="I3" s="17" t="s">
        <v>1</v>
      </c>
      <c r="J3" s="17">
        <v>0</v>
      </c>
      <c r="K3" s="17">
        <v>8</v>
      </c>
      <c r="L3" s="17" t="s">
        <v>2</v>
      </c>
      <c r="M3" s="17"/>
      <c r="N3" s="17" t="s">
        <v>31</v>
      </c>
      <c r="O3" s="17" t="s">
        <v>32</v>
      </c>
      <c r="P3" s="17" t="s">
        <v>33</v>
      </c>
      <c r="Q3" s="18" t="s">
        <v>34</v>
      </c>
      <c r="R3" s="17" t="s">
        <v>3</v>
      </c>
      <c r="S3" s="17" t="s">
        <v>4</v>
      </c>
      <c r="T3" s="17">
        <v>5</v>
      </c>
      <c r="U3" s="17">
        <v>0</v>
      </c>
      <c r="V3" s="17">
        <v>0</v>
      </c>
      <c r="W3" s="17" t="s">
        <v>415</v>
      </c>
      <c r="X3" s="17"/>
      <c r="Y3" s="17" t="s">
        <v>6</v>
      </c>
      <c r="Z3" s="17" t="s">
        <v>7</v>
      </c>
    </row>
    <row r="4" spans="2:36" x14ac:dyDescent="0.3">
      <c r="B4" s="17"/>
      <c r="C4" s="18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8"/>
      <c r="R4" s="17"/>
      <c r="S4" s="17"/>
      <c r="T4" s="17"/>
      <c r="U4" s="17"/>
      <c r="V4" s="17"/>
      <c r="W4" s="17"/>
      <c r="X4" s="17"/>
      <c r="Y4" s="17"/>
      <c r="Z4" s="17"/>
    </row>
    <row r="5" spans="2:36" x14ac:dyDescent="0.3">
      <c r="B5" s="15" t="s">
        <v>21</v>
      </c>
      <c r="C5" s="15" t="s">
        <v>8</v>
      </c>
      <c r="D5" s="15" t="s">
        <v>9</v>
      </c>
      <c r="E5" s="15" t="s">
        <v>15</v>
      </c>
      <c r="F5" s="15" t="s">
        <v>16</v>
      </c>
      <c r="G5" s="15" t="s">
        <v>17</v>
      </c>
      <c r="H5" s="15" t="s">
        <v>20</v>
      </c>
      <c r="I5" s="21" t="s">
        <v>10</v>
      </c>
      <c r="J5" s="21" t="s">
        <v>11</v>
      </c>
      <c r="K5" s="21" t="s">
        <v>12</v>
      </c>
      <c r="L5" s="21" t="s">
        <v>13</v>
      </c>
      <c r="M5" s="21">
        <v>2</v>
      </c>
      <c r="N5" s="21">
        <v>0</v>
      </c>
      <c r="O5" s="20">
        <v>8</v>
      </c>
      <c r="P5" s="71" t="s">
        <v>14</v>
      </c>
      <c r="Q5" s="71">
        <v>1</v>
      </c>
      <c r="R5" s="21">
        <v>2</v>
      </c>
    </row>
    <row r="6" spans="2:36" x14ac:dyDescent="0.3">
      <c r="C6" s="15" t="s">
        <v>296</v>
      </c>
      <c r="E6" s="15" t="s">
        <v>297</v>
      </c>
      <c r="I6" s="21" t="s">
        <v>46</v>
      </c>
      <c r="J6" s="80" t="s">
        <v>38</v>
      </c>
      <c r="K6" s="80"/>
      <c r="L6" s="21" t="s">
        <v>39</v>
      </c>
      <c r="M6" s="21" t="s">
        <v>40</v>
      </c>
      <c r="N6" s="80" t="s">
        <v>41</v>
      </c>
      <c r="O6" s="80"/>
      <c r="P6" s="71" t="s">
        <v>42</v>
      </c>
      <c r="Q6" s="71" t="s">
        <v>43</v>
      </c>
      <c r="R6" s="21" t="s">
        <v>413</v>
      </c>
    </row>
    <row r="7" spans="2:36" x14ac:dyDescent="0.3">
      <c r="Q7" s="17"/>
      <c r="R7" s="17" t="s">
        <v>451</v>
      </c>
    </row>
    <row r="8" spans="2:36" x14ac:dyDescent="0.3">
      <c r="B8" s="15" t="s">
        <v>22</v>
      </c>
      <c r="C8" s="15" t="s">
        <v>6</v>
      </c>
      <c r="D8" s="15" t="s">
        <v>7</v>
      </c>
      <c r="E8" s="15" t="s">
        <v>18</v>
      </c>
      <c r="F8" s="15" t="s">
        <v>19</v>
      </c>
      <c r="G8" s="15" t="s">
        <v>17</v>
      </c>
      <c r="H8" s="15" t="s">
        <v>20</v>
      </c>
      <c r="I8" s="21" t="s">
        <v>10</v>
      </c>
      <c r="J8" s="21" t="s">
        <v>11</v>
      </c>
      <c r="K8" s="21" t="s">
        <v>12</v>
      </c>
      <c r="L8" s="21" t="s">
        <v>13</v>
      </c>
      <c r="M8" s="21">
        <v>2</v>
      </c>
      <c r="N8" s="21">
        <v>0</v>
      </c>
      <c r="O8" s="20">
        <v>8</v>
      </c>
      <c r="P8" s="71" t="s">
        <v>11</v>
      </c>
      <c r="Q8" s="71">
        <v>1</v>
      </c>
      <c r="R8" s="21">
        <v>2</v>
      </c>
    </row>
    <row r="9" spans="2:36" x14ac:dyDescent="0.3">
      <c r="C9" s="15" t="s">
        <v>296</v>
      </c>
      <c r="E9" s="15" t="s">
        <v>297</v>
      </c>
      <c r="I9" s="21" t="s">
        <v>46</v>
      </c>
      <c r="J9" s="80" t="s">
        <v>38</v>
      </c>
      <c r="K9" s="80"/>
      <c r="L9" s="21" t="s">
        <v>39</v>
      </c>
      <c r="M9" s="21" t="s">
        <v>40</v>
      </c>
      <c r="N9" s="80" t="s">
        <v>41</v>
      </c>
      <c r="O9" s="80"/>
      <c r="P9" s="71" t="s">
        <v>45</v>
      </c>
      <c r="Q9" s="71" t="s">
        <v>43</v>
      </c>
      <c r="R9" s="21" t="s">
        <v>414</v>
      </c>
      <c r="AJ9" s="17"/>
    </row>
    <row r="10" spans="2:36" x14ac:dyDescent="0.3">
      <c r="I10" s="22"/>
      <c r="J10" s="22"/>
      <c r="K10" s="22"/>
      <c r="L10" s="22"/>
      <c r="M10" s="22"/>
      <c r="N10" s="22"/>
      <c r="O10" s="22"/>
      <c r="P10" s="22"/>
      <c r="Q10" s="22"/>
      <c r="R10" s="22"/>
      <c r="AJ10" s="17"/>
    </row>
    <row r="11" spans="2:36" x14ac:dyDescent="0.3">
      <c r="B11" s="15" t="s">
        <v>23</v>
      </c>
      <c r="C11" s="17" t="s">
        <v>24</v>
      </c>
      <c r="D11" s="17" t="s">
        <v>7</v>
      </c>
      <c r="E11" s="17"/>
      <c r="F11" s="17" t="s">
        <v>25</v>
      </c>
      <c r="G11" s="17" t="s">
        <v>26</v>
      </c>
      <c r="H11" s="15" t="s">
        <v>20</v>
      </c>
      <c r="I11" s="62">
        <v>7</v>
      </c>
      <c r="J11" s="17">
        <v>1</v>
      </c>
      <c r="K11" s="17">
        <v>0</v>
      </c>
      <c r="L11" s="17" t="s">
        <v>27</v>
      </c>
      <c r="M11" s="99" t="s">
        <v>458</v>
      </c>
    </row>
    <row r="12" spans="2:36" x14ac:dyDescent="0.3">
      <c r="I12" s="22"/>
      <c r="J12" s="22"/>
      <c r="K12" s="22"/>
      <c r="L12" s="22"/>
      <c r="N12" s="22"/>
      <c r="O12" s="22"/>
      <c r="P12" s="22"/>
      <c r="Q12" s="22"/>
      <c r="R12" s="22"/>
      <c r="AJ12" s="17"/>
    </row>
    <row r="13" spans="2:36" x14ac:dyDescent="0.3">
      <c r="B13" s="15" t="s">
        <v>51</v>
      </c>
      <c r="C13" s="15" t="s">
        <v>6</v>
      </c>
      <c r="D13" s="15" t="s">
        <v>7</v>
      </c>
      <c r="E13" s="15" t="s">
        <v>18</v>
      </c>
      <c r="F13" s="15" t="s">
        <v>19</v>
      </c>
      <c r="G13" s="15" t="s">
        <v>17</v>
      </c>
      <c r="H13" s="15" t="s">
        <v>20</v>
      </c>
      <c r="I13" s="21" t="s">
        <v>10</v>
      </c>
      <c r="J13" s="21" t="s">
        <v>11</v>
      </c>
      <c r="K13" s="21" t="s">
        <v>12</v>
      </c>
      <c r="L13" s="21" t="s">
        <v>13</v>
      </c>
      <c r="M13" s="21">
        <v>2</v>
      </c>
      <c r="N13" s="21">
        <v>0</v>
      </c>
      <c r="O13" s="20">
        <v>8</v>
      </c>
      <c r="P13" s="71" t="s">
        <v>11</v>
      </c>
      <c r="Q13" s="71">
        <v>2</v>
      </c>
      <c r="R13" s="21">
        <v>2</v>
      </c>
      <c r="AJ13" s="17"/>
    </row>
    <row r="14" spans="2:36" x14ac:dyDescent="0.3">
      <c r="C14" s="15" t="s">
        <v>296</v>
      </c>
      <c r="E14" s="15" t="s">
        <v>297</v>
      </c>
      <c r="I14" s="21" t="s">
        <v>46</v>
      </c>
      <c r="J14" s="80" t="s">
        <v>38</v>
      </c>
      <c r="K14" s="80"/>
      <c r="L14" s="21" t="s">
        <v>39</v>
      </c>
      <c r="M14" s="21" t="s">
        <v>40</v>
      </c>
      <c r="N14" s="80" t="s">
        <v>41</v>
      </c>
      <c r="O14" s="80"/>
      <c r="P14" s="71" t="s">
        <v>45</v>
      </c>
      <c r="Q14" s="71" t="s">
        <v>43</v>
      </c>
      <c r="R14" s="21" t="s">
        <v>337</v>
      </c>
      <c r="AJ14" s="17"/>
    </row>
    <row r="15" spans="2:36" x14ac:dyDescent="0.3">
      <c r="I15" s="22"/>
      <c r="J15" s="22"/>
      <c r="K15" s="22"/>
      <c r="L15" s="22"/>
      <c r="M15" s="22"/>
      <c r="N15" s="22"/>
      <c r="O15" s="22"/>
      <c r="P15" s="22"/>
      <c r="Q15" s="22"/>
      <c r="R15" s="22"/>
      <c r="AJ15" s="17"/>
    </row>
    <row r="16" spans="2:36" x14ac:dyDescent="0.3">
      <c r="B16" s="15" t="s">
        <v>340</v>
      </c>
      <c r="C16" s="17" t="s">
        <v>24</v>
      </c>
      <c r="D16" s="17" t="s">
        <v>7</v>
      </c>
      <c r="E16" s="17"/>
      <c r="F16" s="17" t="s">
        <v>25</v>
      </c>
      <c r="G16" s="17" t="s">
        <v>26</v>
      </c>
      <c r="H16" s="15" t="s">
        <v>20</v>
      </c>
      <c r="I16" s="62">
        <v>6</v>
      </c>
      <c r="J16" s="17">
        <v>3</v>
      </c>
      <c r="K16" s="17">
        <v>0</v>
      </c>
      <c r="L16" s="17" t="s">
        <v>27</v>
      </c>
      <c r="M16" s="99" t="s">
        <v>457</v>
      </c>
      <c r="N16" s="22"/>
      <c r="O16" s="22"/>
      <c r="P16" s="22"/>
      <c r="Q16" s="22"/>
      <c r="R16" s="22"/>
      <c r="AJ16" s="17"/>
    </row>
    <row r="18" spans="2:36" x14ac:dyDescent="0.3">
      <c r="B18" s="15" t="s">
        <v>417</v>
      </c>
      <c r="C18" s="15" t="s">
        <v>52</v>
      </c>
      <c r="D18" s="15" t="s">
        <v>53</v>
      </c>
      <c r="E18" s="15" t="s">
        <v>54</v>
      </c>
      <c r="F18" s="15" t="s">
        <v>20</v>
      </c>
      <c r="G18" s="15">
        <v>7</v>
      </c>
      <c r="H18" s="23" t="s">
        <v>82</v>
      </c>
      <c r="I18" s="15" t="s">
        <v>83</v>
      </c>
      <c r="J18" s="15" t="s">
        <v>85</v>
      </c>
      <c r="K18" s="15" t="s">
        <v>84</v>
      </c>
      <c r="L18" s="15" t="s">
        <v>86</v>
      </c>
      <c r="M18" s="24" t="s">
        <v>87</v>
      </c>
    </row>
    <row r="19" spans="2:36" x14ac:dyDescent="0.3">
      <c r="C19" s="25" t="s">
        <v>304</v>
      </c>
      <c r="J19" s="25"/>
    </row>
    <row r="20" spans="2:36" x14ac:dyDescent="0.3">
      <c r="C20" s="25"/>
      <c r="E20" s="25" t="s">
        <v>305</v>
      </c>
      <c r="J20" s="25"/>
    </row>
    <row r="21" spans="2:36" x14ac:dyDescent="0.3">
      <c r="C21" s="27" t="s">
        <v>431</v>
      </c>
    </row>
    <row r="22" spans="2:36" x14ac:dyDescent="0.3">
      <c r="C22" s="25"/>
      <c r="E22" s="25"/>
      <c r="J22" s="25"/>
    </row>
    <row r="23" spans="2:36" x14ac:dyDescent="0.3">
      <c r="B23" s="64" t="s">
        <v>306</v>
      </c>
      <c r="E23" s="25"/>
      <c r="G23" s="63" t="s">
        <v>452</v>
      </c>
      <c r="J23" s="25"/>
    </row>
    <row r="24" spans="2:36" x14ac:dyDescent="0.3">
      <c r="B24" s="64"/>
      <c r="E24" s="25"/>
      <c r="G24" s="25" t="s">
        <v>455</v>
      </c>
      <c r="J24" s="25"/>
    </row>
    <row r="25" spans="2:36" x14ac:dyDescent="0.3">
      <c r="B25" s="64"/>
      <c r="E25" s="25"/>
      <c r="G25" s="25"/>
      <c r="J25" s="25"/>
    </row>
    <row r="26" spans="2:36" ht="15.75" customHeight="1" x14ac:dyDescent="0.3">
      <c r="C26" s="90">
        <v>2</v>
      </c>
      <c r="D26" s="90"/>
      <c r="E26" s="90" t="s">
        <v>471</v>
      </c>
      <c r="F26" s="90"/>
      <c r="G26" s="90" t="s">
        <v>309</v>
      </c>
      <c r="H26" s="90" t="s">
        <v>310</v>
      </c>
      <c r="J26" s="25"/>
    </row>
    <row r="27" spans="2:36" x14ac:dyDescent="0.3">
      <c r="C27" s="15" t="s">
        <v>28</v>
      </c>
      <c r="D27" s="15" t="s">
        <v>29</v>
      </c>
      <c r="E27" s="15" t="s">
        <v>30</v>
      </c>
      <c r="G27" s="21" t="s">
        <v>35</v>
      </c>
      <c r="H27" s="20">
        <v>2</v>
      </c>
      <c r="I27" s="21" t="s">
        <v>33</v>
      </c>
      <c r="J27" s="20">
        <v>0</v>
      </c>
      <c r="K27" s="20">
        <v>9</v>
      </c>
      <c r="L27" s="2">
        <v>1</v>
      </c>
      <c r="M27" s="13" t="s">
        <v>36</v>
      </c>
      <c r="N27" s="13">
        <v>9</v>
      </c>
      <c r="O27" s="13" t="s">
        <v>37</v>
      </c>
      <c r="P27" s="13" t="s">
        <v>5</v>
      </c>
    </row>
    <row r="28" spans="2:36" ht="16.5" customHeight="1" x14ac:dyDescent="0.3">
      <c r="G28" s="21" t="s">
        <v>39</v>
      </c>
      <c r="H28" s="21" t="s">
        <v>47</v>
      </c>
      <c r="I28" s="21" t="s">
        <v>48</v>
      </c>
      <c r="J28" s="80" t="s">
        <v>49</v>
      </c>
      <c r="K28" s="80"/>
      <c r="L28" s="2" t="s">
        <v>343</v>
      </c>
      <c r="M28" s="80" t="s">
        <v>406</v>
      </c>
      <c r="N28" s="80"/>
      <c r="O28" s="87" t="s">
        <v>447</v>
      </c>
      <c r="P28" s="86"/>
    </row>
    <row r="29" spans="2:36" x14ac:dyDescent="0.3">
      <c r="C29" s="17"/>
      <c r="D29" s="17"/>
      <c r="E29" s="17"/>
      <c r="F29" s="17"/>
      <c r="G29" s="25" t="s">
        <v>298</v>
      </c>
      <c r="H29" s="17"/>
      <c r="J29" s="25"/>
    </row>
    <row r="30" spans="2:36" x14ac:dyDescent="0.3">
      <c r="C30" s="17"/>
      <c r="D30" s="17"/>
      <c r="E30" s="17"/>
      <c r="F30" s="17"/>
      <c r="G30" s="25"/>
      <c r="H30" s="17"/>
      <c r="J30" s="25"/>
    </row>
    <row r="31" spans="2:36" x14ac:dyDescent="0.3">
      <c r="C31" s="26" t="s">
        <v>55</v>
      </c>
      <c r="D31" s="15" t="s">
        <v>56</v>
      </c>
      <c r="E31" s="15" t="s">
        <v>57</v>
      </c>
      <c r="F31" s="15" t="s">
        <v>58</v>
      </c>
      <c r="G31" s="15" t="s">
        <v>59</v>
      </c>
      <c r="I31" s="15">
        <v>90</v>
      </c>
      <c r="J31" s="15" t="s">
        <v>60</v>
      </c>
      <c r="K31" s="15" t="s">
        <v>61</v>
      </c>
      <c r="L31" s="26" t="s">
        <v>62</v>
      </c>
      <c r="M31" s="15">
        <v>1.5</v>
      </c>
      <c r="N31" s="15" t="s">
        <v>63</v>
      </c>
      <c r="O31" s="15" t="s">
        <v>64</v>
      </c>
      <c r="P31" s="15">
        <v>45</v>
      </c>
      <c r="Q31" s="15" t="s">
        <v>65</v>
      </c>
      <c r="R31" s="15" t="s">
        <v>66</v>
      </c>
    </row>
    <row r="32" spans="2:36" x14ac:dyDescent="0.3">
      <c r="I32" s="15" t="s">
        <v>67</v>
      </c>
      <c r="J32" s="15" t="s">
        <v>68</v>
      </c>
      <c r="K32" s="15" t="s">
        <v>69</v>
      </c>
      <c r="M32" s="21" t="s">
        <v>35</v>
      </c>
      <c r="N32" s="20">
        <v>2</v>
      </c>
      <c r="O32" s="21" t="s">
        <v>33</v>
      </c>
      <c r="P32" s="20">
        <v>0</v>
      </c>
      <c r="Q32" s="20">
        <v>9</v>
      </c>
      <c r="R32" s="71">
        <v>1</v>
      </c>
      <c r="S32" s="21" t="s">
        <v>36</v>
      </c>
      <c r="T32" s="21">
        <v>9</v>
      </c>
      <c r="U32" s="21" t="s">
        <v>408</v>
      </c>
      <c r="V32" s="21" t="s">
        <v>5</v>
      </c>
      <c r="X32" s="15" t="s">
        <v>70</v>
      </c>
      <c r="Y32" s="15" t="s">
        <v>71</v>
      </c>
      <c r="Z32" s="15">
        <v>101</v>
      </c>
      <c r="AA32" s="15" t="s">
        <v>72</v>
      </c>
      <c r="AB32" s="15" t="s">
        <v>73</v>
      </c>
      <c r="AC32" s="15" t="s">
        <v>70</v>
      </c>
      <c r="AD32" s="15" t="s">
        <v>71</v>
      </c>
      <c r="AE32" s="15">
        <v>145</v>
      </c>
      <c r="AF32" s="15" t="s">
        <v>72</v>
      </c>
      <c r="AG32" s="63" t="s">
        <v>318</v>
      </c>
      <c r="AH32" s="17"/>
      <c r="AI32" s="17"/>
      <c r="AJ32" s="17"/>
    </row>
    <row r="33" spans="3:36" x14ac:dyDescent="0.3">
      <c r="D33" s="27" t="s">
        <v>418</v>
      </c>
      <c r="M33" s="22"/>
      <c r="N33" s="65"/>
      <c r="O33" s="22"/>
      <c r="P33" s="65"/>
      <c r="Q33" s="65"/>
      <c r="R33" s="65"/>
      <c r="S33" s="65"/>
      <c r="T33" s="22"/>
      <c r="U33" s="22"/>
      <c r="V33" s="22"/>
      <c r="AG33" s="63"/>
      <c r="AH33" s="17"/>
      <c r="AI33" s="17"/>
      <c r="AJ33" s="17"/>
    </row>
    <row r="34" spans="3:36" x14ac:dyDescent="0.3">
      <c r="M34" s="21" t="s">
        <v>13</v>
      </c>
      <c r="N34" s="20">
        <v>2</v>
      </c>
      <c r="O34" s="21" t="s">
        <v>33</v>
      </c>
      <c r="P34" s="20">
        <v>0</v>
      </c>
      <c r="Q34" s="20">
        <v>9</v>
      </c>
      <c r="R34" s="21">
        <v>1</v>
      </c>
      <c r="S34" s="21" t="s">
        <v>36</v>
      </c>
      <c r="T34" s="21">
        <v>9</v>
      </c>
      <c r="U34" s="21" t="s">
        <v>408</v>
      </c>
      <c r="V34" s="21" t="s">
        <v>5</v>
      </c>
      <c r="X34" s="15" t="s">
        <v>70</v>
      </c>
      <c r="Y34" s="15" t="s">
        <v>71</v>
      </c>
      <c r="Z34" s="15">
        <v>201</v>
      </c>
      <c r="AA34" s="15" t="s">
        <v>72</v>
      </c>
      <c r="AB34" s="15" t="s">
        <v>73</v>
      </c>
      <c r="AC34" s="15" t="s">
        <v>70</v>
      </c>
      <c r="AD34" s="15" t="s">
        <v>71</v>
      </c>
      <c r="AE34" s="15">
        <v>245</v>
      </c>
      <c r="AF34" s="15" t="s">
        <v>72</v>
      </c>
      <c r="AG34" s="63" t="s">
        <v>317</v>
      </c>
      <c r="AH34" s="17"/>
      <c r="AI34" s="17"/>
      <c r="AJ34" s="17"/>
    </row>
    <row r="35" spans="3:36" x14ac:dyDescent="0.3">
      <c r="M35" s="22"/>
      <c r="N35" s="65"/>
      <c r="O35" s="22"/>
      <c r="P35" s="65"/>
      <c r="Q35" s="65"/>
      <c r="R35" s="22"/>
      <c r="S35" s="22"/>
      <c r="T35" s="22"/>
      <c r="U35" s="22"/>
      <c r="V35" s="22"/>
    </row>
    <row r="36" spans="3:36" x14ac:dyDescent="0.3">
      <c r="C36" s="26" t="s">
        <v>75</v>
      </c>
      <c r="D36" s="15" t="s">
        <v>81</v>
      </c>
      <c r="E36" s="15" t="s">
        <v>57</v>
      </c>
      <c r="F36" s="15" t="s">
        <v>58</v>
      </c>
      <c r="G36" s="15" t="s">
        <v>59</v>
      </c>
      <c r="I36" s="15">
        <v>90</v>
      </c>
      <c r="J36" s="15" t="s">
        <v>60</v>
      </c>
      <c r="K36" s="15" t="s">
        <v>61</v>
      </c>
      <c r="L36" s="26" t="s">
        <v>62</v>
      </c>
    </row>
    <row r="37" spans="3:36" x14ac:dyDescent="0.3">
      <c r="I37" s="15" t="s">
        <v>67</v>
      </c>
      <c r="J37" s="15" t="s">
        <v>68</v>
      </c>
      <c r="K37" s="15" t="s">
        <v>69</v>
      </c>
      <c r="M37" s="21" t="s">
        <v>13</v>
      </c>
      <c r="N37" s="20">
        <v>2</v>
      </c>
      <c r="O37" s="21" t="s">
        <v>33</v>
      </c>
      <c r="P37" s="20">
        <v>0</v>
      </c>
      <c r="Q37" s="20">
        <v>9</v>
      </c>
      <c r="R37" s="21">
        <v>1</v>
      </c>
      <c r="S37" s="21" t="s">
        <v>36</v>
      </c>
      <c r="T37" s="21">
        <v>9</v>
      </c>
      <c r="U37" s="21" t="s">
        <v>408</v>
      </c>
      <c r="V37" s="21" t="s">
        <v>5</v>
      </c>
      <c r="X37" s="15" t="s">
        <v>70</v>
      </c>
      <c r="Y37" s="15" t="s">
        <v>71</v>
      </c>
      <c r="Z37" s="15">
        <v>301</v>
      </c>
      <c r="AA37" s="15" t="s">
        <v>72</v>
      </c>
      <c r="AB37" s="15" t="s">
        <v>73</v>
      </c>
      <c r="AC37" s="15" t="s">
        <v>70</v>
      </c>
      <c r="AD37" s="15" t="s">
        <v>71</v>
      </c>
      <c r="AE37" s="15">
        <v>345</v>
      </c>
      <c r="AF37" s="15" t="s">
        <v>72</v>
      </c>
      <c r="AI37" s="17"/>
      <c r="AJ37" s="17"/>
    </row>
    <row r="38" spans="3:36" x14ac:dyDescent="0.3">
      <c r="M38" s="22"/>
      <c r="N38" s="65"/>
      <c r="O38" s="22"/>
      <c r="P38" s="65"/>
      <c r="Q38" s="65"/>
      <c r="R38" s="22"/>
      <c r="S38" s="22"/>
      <c r="T38" s="22"/>
      <c r="U38" s="22"/>
      <c r="V38" s="22"/>
      <c r="AG38" s="63"/>
      <c r="AH38" s="17"/>
      <c r="AI38" s="17"/>
      <c r="AJ38" s="17"/>
    </row>
    <row r="39" spans="3:36" x14ac:dyDescent="0.3">
      <c r="M39" s="21" t="s">
        <v>13</v>
      </c>
      <c r="N39" s="20">
        <v>2</v>
      </c>
      <c r="O39" s="21" t="s">
        <v>33</v>
      </c>
      <c r="P39" s="20">
        <v>0</v>
      </c>
      <c r="Q39" s="20">
        <v>9</v>
      </c>
      <c r="R39" s="21">
        <v>1</v>
      </c>
      <c r="S39" s="21" t="s">
        <v>36</v>
      </c>
      <c r="T39" s="21">
        <v>9</v>
      </c>
      <c r="U39" s="21" t="s">
        <v>408</v>
      </c>
      <c r="V39" s="21" t="s">
        <v>5</v>
      </c>
      <c r="X39" s="15" t="s">
        <v>70</v>
      </c>
      <c r="Y39" s="15" t="s">
        <v>71</v>
      </c>
      <c r="Z39" s="15">
        <v>401</v>
      </c>
      <c r="AA39" s="15" t="s">
        <v>72</v>
      </c>
      <c r="AB39" s="15" t="s">
        <v>73</v>
      </c>
      <c r="AC39" s="15" t="s">
        <v>70</v>
      </c>
      <c r="AD39" s="15" t="s">
        <v>71</v>
      </c>
      <c r="AE39" s="15">
        <v>445</v>
      </c>
      <c r="AF39" s="15" t="s">
        <v>72</v>
      </c>
      <c r="AG39" s="63"/>
      <c r="AH39" s="17"/>
      <c r="AI39" s="17"/>
      <c r="AJ39" s="17"/>
    </row>
    <row r="40" spans="3:36" x14ac:dyDescent="0.3">
      <c r="M40" s="22"/>
      <c r="N40" s="65"/>
      <c r="O40" s="22"/>
      <c r="P40" s="65"/>
      <c r="Q40" s="65"/>
      <c r="R40" s="22"/>
      <c r="S40" s="22"/>
      <c r="T40" s="22"/>
      <c r="U40" s="22"/>
      <c r="V40" s="22"/>
      <c r="AG40" s="63"/>
      <c r="AH40" s="17"/>
      <c r="AI40" s="17"/>
      <c r="AJ40" s="17"/>
    </row>
    <row r="41" spans="3:36" x14ac:dyDescent="0.3">
      <c r="C41" s="26" t="s">
        <v>76</v>
      </c>
      <c r="D41" s="15" t="s">
        <v>88</v>
      </c>
      <c r="E41" s="15" t="s">
        <v>57</v>
      </c>
      <c r="F41" s="15" t="s">
        <v>58</v>
      </c>
      <c r="G41" s="15" t="s">
        <v>59</v>
      </c>
      <c r="I41" s="15">
        <v>90</v>
      </c>
      <c r="J41" s="15" t="s">
        <v>60</v>
      </c>
      <c r="K41" s="15" t="s">
        <v>61</v>
      </c>
      <c r="L41" s="26" t="s">
        <v>62</v>
      </c>
    </row>
    <row r="42" spans="3:36" x14ac:dyDescent="0.3">
      <c r="I42" s="15" t="s">
        <v>67</v>
      </c>
      <c r="J42" s="15" t="s">
        <v>68</v>
      </c>
      <c r="K42" s="15" t="s">
        <v>69</v>
      </c>
      <c r="M42" s="21" t="s">
        <v>35</v>
      </c>
      <c r="N42" s="20">
        <v>2</v>
      </c>
      <c r="O42" s="21" t="s">
        <v>33</v>
      </c>
      <c r="P42" s="20">
        <v>0</v>
      </c>
      <c r="Q42" s="20">
        <v>9</v>
      </c>
      <c r="R42" s="21">
        <v>1</v>
      </c>
      <c r="S42" s="21" t="s">
        <v>36</v>
      </c>
      <c r="T42" s="21">
        <v>9</v>
      </c>
      <c r="U42" s="21" t="s">
        <v>408</v>
      </c>
      <c r="V42" s="21" t="s">
        <v>5</v>
      </c>
      <c r="X42" s="15" t="s">
        <v>70</v>
      </c>
      <c r="Y42" s="15" t="s">
        <v>71</v>
      </c>
      <c r="Z42" s="15">
        <v>501</v>
      </c>
      <c r="AA42" s="15" t="s">
        <v>72</v>
      </c>
      <c r="AB42" s="15" t="s">
        <v>73</v>
      </c>
      <c r="AC42" s="15" t="s">
        <v>70</v>
      </c>
      <c r="AD42" s="15" t="s">
        <v>71</v>
      </c>
      <c r="AE42" s="15">
        <v>545</v>
      </c>
      <c r="AF42" s="15" t="s">
        <v>72</v>
      </c>
    </row>
    <row r="44" spans="3:36" x14ac:dyDescent="0.3">
      <c r="M44" s="21" t="s">
        <v>35</v>
      </c>
      <c r="N44" s="20">
        <v>2</v>
      </c>
      <c r="O44" s="21" t="s">
        <v>33</v>
      </c>
      <c r="P44" s="20">
        <v>0</v>
      </c>
      <c r="Q44" s="20">
        <v>9</v>
      </c>
      <c r="R44" s="21">
        <v>1</v>
      </c>
      <c r="S44" s="21" t="s">
        <v>36</v>
      </c>
      <c r="T44" s="21">
        <v>9</v>
      </c>
      <c r="U44" s="21" t="s">
        <v>408</v>
      </c>
      <c r="V44" s="21" t="s">
        <v>5</v>
      </c>
      <c r="X44" s="15" t="s">
        <v>70</v>
      </c>
      <c r="Y44" s="15" t="s">
        <v>71</v>
      </c>
      <c r="Z44" s="15">
        <v>601</v>
      </c>
      <c r="AA44" s="15" t="s">
        <v>72</v>
      </c>
      <c r="AB44" s="15" t="s">
        <v>73</v>
      </c>
      <c r="AC44" s="15" t="s">
        <v>70</v>
      </c>
      <c r="AD44" s="15" t="s">
        <v>71</v>
      </c>
      <c r="AE44" s="15">
        <v>645</v>
      </c>
      <c r="AF44" s="15" t="s">
        <v>72</v>
      </c>
    </row>
    <row r="45" spans="3:36" x14ac:dyDescent="0.3">
      <c r="M45" s="22"/>
      <c r="N45" s="65"/>
      <c r="O45" s="22"/>
      <c r="P45" s="65"/>
      <c r="Q45" s="65"/>
      <c r="R45" s="22"/>
      <c r="S45" s="22"/>
      <c r="T45" s="22"/>
      <c r="U45" s="22"/>
      <c r="V45" s="22"/>
    </row>
    <row r="46" spans="3:36" x14ac:dyDescent="0.3">
      <c r="C46" s="26" t="s">
        <v>77</v>
      </c>
      <c r="D46" s="15" t="s">
        <v>89</v>
      </c>
      <c r="E46" s="15" t="s">
        <v>57</v>
      </c>
      <c r="F46" s="15" t="s">
        <v>58</v>
      </c>
      <c r="G46" s="15" t="s">
        <v>59</v>
      </c>
      <c r="I46" s="15">
        <v>90</v>
      </c>
      <c r="J46" s="15" t="s">
        <v>60</v>
      </c>
      <c r="K46" s="15" t="s">
        <v>61</v>
      </c>
      <c r="L46" s="26" t="s">
        <v>62</v>
      </c>
    </row>
    <row r="47" spans="3:36" x14ac:dyDescent="0.3">
      <c r="I47" s="15" t="s">
        <v>67</v>
      </c>
      <c r="J47" s="15" t="s">
        <v>68</v>
      </c>
      <c r="K47" s="15" t="s">
        <v>69</v>
      </c>
      <c r="M47" s="21" t="s">
        <v>35</v>
      </c>
      <c r="N47" s="20">
        <v>2</v>
      </c>
      <c r="O47" s="21" t="s">
        <v>33</v>
      </c>
      <c r="P47" s="20">
        <v>0</v>
      </c>
      <c r="Q47" s="20">
        <v>9</v>
      </c>
      <c r="R47" s="21">
        <v>1</v>
      </c>
      <c r="S47" s="21" t="s">
        <v>36</v>
      </c>
      <c r="T47" s="21">
        <v>9</v>
      </c>
      <c r="U47" s="21" t="s">
        <v>408</v>
      </c>
      <c r="V47" s="21" t="s">
        <v>5</v>
      </c>
      <c r="X47" s="15" t="s">
        <v>70</v>
      </c>
      <c r="Y47" s="15" t="s">
        <v>71</v>
      </c>
      <c r="Z47" s="15">
        <v>701</v>
      </c>
      <c r="AA47" s="15" t="s">
        <v>72</v>
      </c>
      <c r="AB47" s="15" t="s">
        <v>73</v>
      </c>
      <c r="AC47" s="15" t="s">
        <v>70</v>
      </c>
      <c r="AD47" s="15" t="s">
        <v>71</v>
      </c>
      <c r="AE47" s="15">
        <v>745</v>
      </c>
      <c r="AF47" s="15" t="s">
        <v>72</v>
      </c>
    </row>
    <row r="48" spans="3:36" x14ac:dyDescent="0.3">
      <c r="M48" s="22"/>
      <c r="N48" s="65"/>
      <c r="O48" s="22"/>
      <c r="P48" s="65"/>
      <c r="Q48" s="65"/>
      <c r="R48" s="22"/>
      <c r="S48" s="22"/>
      <c r="T48" s="22"/>
      <c r="U48" s="22"/>
      <c r="V48" s="22"/>
    </row>
    <row r="49" spans="3:36" x14ac:dyDescent="0.3">
      <c r="M49" s="21" t="s">
        <v>35</v>
      </c>
      <c r="N49" s="20">
        <v>2</v>
      </c>
      <c r="O49" s="21" t="s">
        <v>33</v>
      </c>
      <c r="P49" s="20">
        <v>0</v>
      </c>
      <c r="Q49" s="20">
        <v>9</v>
      </c>
      <c r="R49" s="21">
        <v>1</v>
      </c>
      <c r="S49" s="21" t="s">
        <v>36</v>
      </c>
      <c r="T49" s="21">
        <v>9</v>
      </c>
      <c r="U49" s="21" t="s">
        <v>408</v>
      </c>
      <c r="V49" s="21" t="s">
        <v>5</v>
      </c>
      <c r="X49" s="15" t="s">
        <v>70</v>
      </c>
      <c r="Y49" s="15" t="s">
        <v>71</v>
      </c>
      <c r="Z49" s="15">
        <v>801</v>
      </c>
      <c r="AA49" s="15" t="s">
        <v>72</v>
      </c>
      <c r="AB49" s="15" t="s">
        <v>73</v>
      </c>
      <c r="AC49" s="15" t="s">
        <v>70</v>
      </c>
      <c r="AD49" s="15" t="s">
        <v>71</v>
      </c>
      <c r="AE49" s="15">
        <v>860</v>
      </c>
      <c r="AF49" s="15" t="s">
        <v>72</v>
      </c>
    </row>
    <row r="50" spans="3:36" x14ac:dyDescent="0.3">
      <c r="M50" s="22"/>
      <c r="N50" s="65"/>
      <c r="O50" s="22"/>
      <c r="P50" s="65"/>
      <c r="Q50" s="65"/>
      <c r="R50" s="22"/>
      <c r="S50" s="22"/>
      <c r="T50" s="22"/>
      <c r="U50" s="22"/>
      <c r="V50" s="22"/>
    </row>
    <row r="51" spans="3:36" x14ac:dyDescent="0.3">
      <c r="C51" s="26" t="s">
        <v>78</v>
      </c>
      <c r="D51" s="15" t="s">
        <v>90</v>
      </c>
      <c r="E51" s="15" t="s">
        <v>57</v>
      </c>
      <c r="F51" s="15" t="s">
        <v>58</v>
      </c>
      <c r="G51" s="15" t="s">
        <v>59</v>
      </c>
      <c r="I51" s="15">
        <v>90</v>
      </c>
      <c r="J51" s="15" t="s">
        <v>60</v>
      </c>
      <c r="K51" s="15" t="s">
        <v>61</v>
      </c>
      <c r="L51" s="26" t="s">
        <v>62</v>
      </c>
    </row>
    <row r="52" spans="3:36" x14ac:dyDescent="0.3">
      <c r="I52" s="15" t="s">
        <v>67</v>
      </c>
      <c r="J52" s="15" t="s">
        <v>68</v>
      </c>
      <c r="K52" s="15" t="s">
        <v>69</v>
      </c>
      <c r="M52" s="21" t="s">
        <v>35</v>
      </c>
      <c r="N52" s="20">
        <v>2</v>
      </c>
      <c r="O52" s="21" t="s">
        <v>33</v>
      </c>
      <c r="P52" s="20">
        <v>0</v>
      </c>
      <c r="Q52" s="20">
        <v>9</v>
      </c>
      <c r="R52" s="21">
        <v>1</v>
      </c>
      <c r="S52" s="21" t="s">
        <v>36</v>
      </c>
      <c r="T52" s="21">
        <v>9</v>
      </c>
      <c r="U52" s="21" t="s">
        <v>408</v>
      </c>
      <c r="V52" s="21" t="s">
        <v>5</v>
      </c>
      <c r="X52" s="15" t="s">
        <v>70</v>
      </c>
      <c r="Y52" s="15" t="s">
        <v>71</v>
      </c>
      <c r="Z52" s="15">
        <v>901</v>
      </c>
      <c r="AA52" s="15" t="s">
        <v>72</v>
      </c>
      <c r="AB52" s="15" t="s">
        <v>73</v>
      </c>
      <c r="AC52" s="15" t="s">
        <v>70</v>
      </c>
      <c r="AD52" s="15" t="s">
        <v>71</v>
      </c>
      <c r="AE52" s="15">
        <v>960</v>
      </c>
      <c r="AF52" s="15" t="s">
        <v>72</v>
      </c>
    </row>
    <row r="53" spans="3:36" x14ac:dyDescent="0.3">
      <c r="M53" s="22"/>
      <c r="N53" s="65"/>
      <c r="O53" s="22"/>
      <c r="P53" s="65"/>
      <c r="Q53" s="65"/>
      <c r="R53" s="22"/>
      <c r="S53" s="22"/>
      <c r="T53" s="22"/>
      <c r="U53" s="22"/>
      <c r="V53" s="22"/>
      <c r="AH53" s="17"/>
      <c r="AI53" s="17"/>
      <c r="AJ53" s="17"/>
    </row>
    <row r="54" spans="3:36" x14ac:dyDescent="0.3">
      <c r="M54" s="21" t="s">
        <v>35</v>
      </c>
      <c r="N54" s="20">
        <v>2</v>
      </c>
      <c r="O54" s="21" t="s">
        <v>33</v>
      </c>
      <c r="P54" s="20">
        <v>0</v>
      </c>
      <c r="Q54" s="20">
        <v>9</v>
      </c>
      <c r="R54" s="21">
        <v>1</v>
      </c>
      <c r="S54" s="21" t="s">
        <v>36</v>
      </c>
      <c r="T54" s="21">
        <v>9</v>
      </c>
      <c r="U54" s="21" t="s">
        <v>408</v>
      </c>
      <c r="V54" s="21" t="s">
        <v>5</v>
      </c>
      <c r="W54" s="4"/>
      <c r="X54" s="4" t="s">
        <v>70</v>
      </c>
      <c r="Y54" s="4" t="s">
        <v>71</v>
      </c>
      <c r="Z54" s="4">
        <v>1001</v>
      </c>
      <c r="AA54" s="4" t="s">
        <v>72</v>
      </c>
      <c r="AB54" s="4" t="s">
        <v>73</v>
      </c>
      <c r="AC54" s="4" t="s">
        <v>70</v>
      </c>
      <c r="AD54" s="4" t="s">
        <v>71</v>
      </c>
      <c r="AE54" s="4">
        <v>1060</v>
      </c>
      <c r="AF54" s="4" t="s">
        <v>72</v>
      </c>
      <c r="AH54" s="17"/>
      <c r="AI54" s="17"/>
      <c r="AJ54" s="17"/>
    </row>
    <row r="55" spans="3:36" x14ac:dyDescent="0.3">
      <c r="W55" s="4" t="s">
        <v>328</v>
      </c>
      <c r="X55" s="4" t="s">
        <v>70</v>
      </c>
      <c r="Y55" s="4" t="s">
        <v>71</v>
      </c>
      <c r="Z55" s="4" t="s">
        <v>319</v>
      </c>
      <c r="AA55" s="4" t="s">
        <v>72</v>
      </c>
      <c r="AB55" s="4" t="s">
        <v>73</v>
      </c>
      <c r="AC55" s="4" t="s">
        <v>70</v>
      </c>
      <c r="AD55" s="4" t="s">
        <v>71</v>
      </c>
      <c r="AE55" s="4" t="s">
        <v>320</v>
      </c>
      <c r="AF55" s="4" t="s">
        <v>72</v>
      </c>
      <c r="AG55" s="63"/>
      <c r="AH55" s="17"/>
      <c r="AI55" s="17"/>
      <c r="AJ55" s="17"/>
    </row>
    <row r="56" spans="3:36" x14ac:dyDescent="0.3">
      <c r="C56" s="26" t="s">
        <v>79</v>
      </c>
      <c r="D56" s="15" t="s">
        <v>91</v>
      </c>
      <c r="E56" s="15" t="s">
        <v>57</v>
      </c>
      <c r="F56" s="15" t="s">
        <v>58</v>
      </c>
      <c r="G56" s="15" t="s">
        <v>59</v>
      </c>
      <c r="I56" s="15">
        <v>90</v>
      </c>
      <c r="J56" s="15" t="s">
        <v>60</v>
      </c>
      <c r="K56" s="15" t="s">
        <v>61</v>
      </c>
      <c r="L56" s="26" t="s">
        <v>62</v>
      </c>
      <c r="AG56" s="63"/>
      <c r="AH56" s="17"/>
      <c r="AI56" s="17"/>
      <c r="AJ56" s="17"/>
    </row>
    <row r="57" spans="3:36" x14ac:dyDescent="0.3">
      <c r="I57" s="15" t="s">
        <v>67</v>
      </c>
      <c r="J57" s="15" t="s">
        <v>68</v>
      </c>
      <c r="K57" s="15" t="s">
        <v>69</v>
      </c>
      <c r="M57" s="21" t="s">
        <v>35</v>
      </c>
      <c r="N57" s="20">
        <v>2</v>
      </c>
      <c r="O57" s="21" t="s">
        <v>33</v>
      </c>
      <c r="P57" s="20">
        <v>0</v>
      </c>
      <c r="Q57" s="20">
        <v>9</v>
      </c>
      <c r="R57" s="21">
        <v>1</v>
      </c>
      <c r="S57" s="21" t="s">
        <v>36</v>
      </c>
      <c r="T57" s="21">
        <v>9</v>
      </c>
      <c r="U57" s="21" t="s">
        <v>408</v>
      </c>
      <c r="V57" s="21" t="s">
        <v>5</v>
      </c>
      <c r="X57" s="15" t="s">
        <v>70</v>
      </c>
      <c r="Y57" s="15" t="s">
        <v>71</v>
      </c>
      <c r="Z57" s="15">
        <v>1101</v>
      </c>
      <c r="AA57" s="15" t="s">
        <v>72</v>
      </c>
      <c r="AB57" s="15" t="s">
        <v>73</v>
      </c>
      <c r="AC57" s="15" t="s">
        <v>70</v>
      </c>
      <c r="AD57" s="15" t="s">
        <v>71</v>
      </c>
      <c r="AE57" s="15">
        <v>1160</v>
      </c>
      <c r="AF57" s="15" t="s">
        <v>72</v>
      </c>
      <c r="AG57" s="63"/>
      <c r="AH57" s="17"/>
      <c r="AI57" s="17"/>
      <c r="AJ57" s="17"/>
    </row>
    <row r="58" spans="3:36" x14ac:dyDescent="0.3">
      <c r="M58" s="22"/>
      <c r="N58" s="65"/>
      <c r="O58" s="22"/>
      <c r="P58" s="65"/>
      <c r="Q58" s="65"/>
      <c r="R58" s="22"/>
      <c r="S58" s="22"/>
      <c r="T58" s="22"/>
      <c r="U58" s="22"/>
      <c r="V58" s="22"/>
      <c r="W58" s="15" t="s">
        <v>328</v>
      </c>
      <c r="X58" s="15" t="s">
        <v>70</v>
      </c>
      <c r="Y58" s="15" t="s">
        <v>71</v>
      </c>
      <c r="Z58" s="15" t="s">
        <v>321</v>
      </c>
      <c r="AA58" s="15" t="s">
        <v>72</v>
      </c>
      <c r="AB58" s="15" t="s">
        <v>73</v>
      </c>
      <c r="AC58" s="15" t="s">
        <v>70</v>
      </c>
      <c r="AD58" s="15" t="s">
        <v>71</v>
      </c>
      <c r="AE58" s="15" t="s">
        <v>322</v>
      </c>
      <c r="AF58" s="15" t="s">
        <v>72</v>
      </c>
      <c r="AG58" s="63"/>
      <c r="AH58" s="17"/>
      <c r="AI58" s="17"/>
      <c r="AJ58" s="17"/>
    </row>
    <row r="59" spans="3:36" x14ac:dyDescent="0.3">
      <c r="M59" s="21" t="s">
        <v>35</v>
      </c>
      <c r="N59" s="20">
        <v>2</v>
      </c>
      <c r="O59" s="21" t="s">
        <v>33</v>
      </c>
      <c r="P59" s="20">
        <v>0</v>
      </c>
      <c r="Q59" s="20">
        <v>9</v>
      </c>
      <c r="R59" s="21">
        <v>1</v>
      </c>
      <c r="S59" s="21" t="s">
        <v>36</v>
      </c>
      <c r="T59" s="21">
        <v>9</v>
      </c>
      <c r="U59" s="21" t="s">
        <v>408</v>
      </c>
      <c r="V59" s="21" t="s">
        <v>5</v>
      </c>
      <c r="X59" s="15" t="s">
        <v>70</v>
      </c>
      <c r="Y59" s="15" t="s">
        <v>71</v>
      </c>
      <c r="Z59" s="15">
        <v>1201</v>
      </c>
      <c r="AA59" s="15" t="s">
        <v>72</v>
      </c>
      <c r="AB59" s="15" t="s">
        <v>73</v>
      </c>
      <c r="AC59" s="15" t="s">
        <v>70</v>
      </c>
      <c r="AD59" s="15" t="s">
        <v>71</v>
      </c>
      <c r="AE59" s="15">
        <v>1260</v>
      </c>
      <c r="AF59" s="15" t="s">
        <v>72</v>
      </c>
    </row>
    <row r="60" spans="3:36" x14ac:dyDescent="0.3">
      <c r="W60" s="15" t="s">
        <v>328</v>
      </c>
      <c r="X60" s="15" t="s">
        <v>70</v>
      </c>
      <c r="Y60" s="15" t="s">
        <v>71</v>
      </c>
      <c r="Z60" s="15" t="s">
        <v>93</v>
      </c>
      <c r="AA60" s="15" t="s">
        <v>72</v>
      </c>
      <c r="AB60" s="15" t="s">
        <v>73</v>
      </c>
      <c r="AC60" s="15" t="s">
        <v>70</v>
      </c>
      <c r="AD60" s="15" t="s">
        <v>71</v>
      </c>
      <c r="AE60" s="15" t="s">
        <v>324</v>
      </c>
      <c r="AF60" s="15" t="s">
        <v>72</v>
      </c>
    </row>
    <row r="61" spans="3:36" x14ac:dyDescent="0.3">
      <c r="C61" s="26" t="s">
        <v>80</v>
      </c>
      <c r="D61" s="15" t="s">
        <v>92</v>
      </c>
      <c r="E61" s="15" t="s">
        <v>57</v>
      </c>
      <c r="F61" s="15" t="s">
        <v>58</v>
      </c>
      <c r="G61" s="15" t="s">
        <v>59</v>
      </c>
      <c r="I61" s="15">
        <v>90</v>
      </c>
      <c r="J61" s="15" t="s">
        <v>60</v>
      </c>
      <c r="K61" s="15" t="s">
        <v>61</v>
      </c>
      <c r="L61" s="26" t="s">
        <v>62</v>
      </c>
    </row>
    <row r="62" spans="3:36" x14ac:dyDescent="0.3">
      <c r="I62" s="15" t="s">
        <v>67</v>
      </c>
      <c r="J62" s="15" t="s">
        <v>68</v>
      </c>
      <c r="K62" s="15" t="s">
        <v>69</v>
      </c>
      <c r="M62" s="21" t="s">
        <v>35</v>
      </c>
      <c r="N62" s="20">
        <v>2</v>
      </c>
      <c r="O62" s="21" t="s">
        <v>33</v>
      </c>
      <c r="P62" s="20">
        <v>0</v>
      </c>
      <c r="Q62" s="20">
        <v>9</v>
      </c>
      <c r="R62" s="21">
        <v>1</v>
      </c>
      <c r="S62" s="21" t="s">
        <v>36</v>
      </c>
      <c r="T62" s="21">
        <v>9</v>
      </c>
      <c r="U62" s="21" t="s">
        <v>408</v>
      </c>
      <c r="V62" s="21" t="s">
        <v>5</v>
      </c>
      <c r="X62" s="15" t="s">
        <v>70</v>
      </c>
      <c r="Y62" s="15" t="s">
        <v>71</v>
      </c>
      <c r="Z62" s="15">
        <v>1301</v>
      </c>
      <c r="AA62" s="15" t="s">
        <v>72</v>
      </c>
      <c r="AB62" s="15" t="s">
        <v>73</v>
      </c>
      <c r="AC62" s="15" t="s">
        <v>70</v>
      </c>
      <c r="AD62" s="15" t="s">
        <v>71</v>
      </c>
      <c r="AE62" s="15">
        <v>1360</v>
      </c>
      <c r="AF62" s="15" t="s">
        <v>72</v>
      </c>
    </row>
    <row r="63" spans="3:36" x14ac:dyDescent="0.3">
      <c r="M63" s="22"/>
      <c r="N63" s="65"/>
      <c r="O63" s="22"/>
      <c r="P63" s="65"/>
      <c r="Q63" s="65"/>
      <c r="R63" s="22"/>
      <c r="S63" s="22"/>
      <c r="T63" s="22"/>
      <c r="U63" s="22"/>
      <c r="V63" s="22"/>
      <c r="W63" s="15" t="s">
        <v>328</v>
      </c>
      <c r="X63" s="15" t="s">
        <v>70</v>
      </c>
      <c r="Y63" s="15" t="s">
        <v>71</v>
      </c>
      <c r="Z63" s="15" t="s">
        <v>363</v>
      </c>
      <c r="AA63" s="15" t="s">
        <v>72</v>
      </c>
      <c r="AB63" s="15" t="s">
        <v>73</v>
      </c>
      <c r="AC63" s="15" t="s">
        <v>70</v>
      </c>
      <c r="AD63" s="15" t="s">
        <v>71</v>
      </c>
      <c r="AE63" s="15" t="s">
        <v>325</v>
      </c>
      <c r="AF63" s="15" t="s">
        <v>72</v>
      </c>
    </row>
    <row r="64" spans="3:36" x14ac:dyDescent="0.3">
      <c r="M64" s="21" t="s">
        <v>35</v>
      </c>
      <c r="N64" s="20">
        <v>2</v>
      </c>
      <c r="O64" s="21" t="s">
        <v>33</v>
      </c>
      <c r="P64" s="20">
        <v>0</v>
      </c>
      <c r="Q64" s="20">
        <v>9</v>
      </c>
      <c r="R64" s="21">
        <v>1</v>
      </c>
      <c r="S64" s="21" t="s">
        <v>36</v>
      </c>
      <c r="T64" s="21">
        <v>9</v>
      </c>
      <c r="U64" s="21" t="s">
        <v>408</v>
      </c>
      <c r="V64" s="21" t="s">
        <v>5</v>
      </c>
      <c r="X64" s="15" t="s">
        <v>70</v>
      </c>
      <c r="Y64" s="15" t="s">
        <v>71</v>
      </c>
      <c r="Z64" s="15">
        <v>1401</v>
      </c>
      <c r="AA64" s="15" t="s">
        <v>72</v>
      </c>
      <c r="AB64" s="15" t="s">
        <v>73</v>
      </c>
      <c r="AC64" s="15" t="s">
        <v>70</v>
      </c>
      <c r="AD64" s="15" t="s">
        <v>71</v>
      </c>
      <c r="AE64" s="15">
        <v>1460</v>
      </c>
      <c r="AF64" s="15" t="s">
        <v>72</v>
      </c>
    </row>
    <row r="65" spans="3:36" x14ac:dyDescent="0.3">
      <c r="W65" s="15" t="s">
        <v>328</v>
      </c>
      <c r="X65" s="15" t="s">
        <v>70</v>
      </c>
      <c r="Y65" s="15" t="s">
        <v>71</v>
      </c>
      <c r="Z65" s="15" t="s">
        <v>95</v>
      </c>
      <c r="AA65" s="15" t="s">
        <v>72</v>
      </c>
      <c r="AB65" s="15" t="s">
        <v>73</v>
      </c>
      <c r="AC65" s="15" t="s">
        <v>70</v>
      </c>
      <c r="AD65" s="15" t="s">
        <v>71</v>
      </c>
      <c r="AE65" s="15" t="s">
        <v>364</v>
      </c>
      <c r="AF65" s="15" t="s">
        <v>72</v>
      </c>
    </row>
    <row r="67" spans="3:36" ht="15.75" customHeight="1" x14ac:dyDescent="0.3">
      <c r="C67" s="90">
        <v>2</v>
      </c>
      <c r="D67" s="90"/>
      <c r="E67" s="90" t="s">
        <v>472</v>
      </c>
      <c r="F67" s="90"/>
      <c r="G67" s="90" t="s">
        <v>309</v>
      </c>
      <c r="H67" s="90" t="s">
        <v>310</v>
      </c>
      <c r="J67" s="27" t="s">
        <v>453</v>
      </c>
      <c r="W67" s="97" t="s">
        <v>454</v>
      </c>
      <c r="X67" s="98"/>
      <c r="Y67" s="98"/>
      <c r="Z67" s="98"/>
    </row>
    <row r="68" spans="3:36" x14ac:dyDescent="0.3">
      <c r="C68" s="15" t="s">
        <v>28</v>
      </c>
      <c r="D68" s="15" t="s">
        <v>29</v>
      </c>
      <c r="E68" s="15" t="s">
        <v>30</v>
      </c>
      <c r="G68" s="21" t="s">
        <v>35</v>
      </c>
      <c r="H68" s="20">
        <v>2</v>
      </c>
      <c r="I68" s="21" t="s">
        <v>33</v>
      </c>
      <c r="J68" s="20">
        <v>0</v>
      </c>
      <c r="K68" s="20">
        <v>9</v>
      </c>
      <c r="L68" s="2">
        <v>2</v>
      </c>
      <c r="M68" s="13" t="s">
        <v>36</v>
      </c>
      <c r="N68" s="13">
        <v>9</v>
      </c>
      <c r="O68" s="13" t="s">
        <v>37</v>
      </c>
      <c r="P68" s="13" t="s">
        <v>5</v>
      </c>
    </row>
    <row r="69" spans="3:36" ht="16.5" customHeight="1" x14ac:dyDescent="0.3">
      <c r="G69" s="21" t="s">
        <v>39</v>
      </c>
      <c r="H69" s="21" t="s">
        <v>47</v>
      </c>
      <c r="I69" s="21" t="s">
        <v>48</v>
      </c>
      <c r="J69" s="80" t="s">
        <v>49</v>
      </c>
      <c r="K69" s="80"/>
      <c r="L69" s="2" t="s">
        <v>343</v>
      </c>
      <c r="M69" s="80" t="s">
        <v>406</v>
      </c>
      <c r="N69" s="80"/>
      <c r="O69" s="87" t="s">
        <v>447</v>
      </c>
      <c r="P69" s="86"/>
    </row>
    <row r="70" spans="3:36" x14ac:dyDescent="0.3">
      <c r="C70" s="17"/>
      <c r="D70" s="17"/>
      <c r="E70" s="17"/>
      <c r="F70" s="17"/>
      <c r="G70" s="25" t="s">
        <v>298</v>
      </c>
      <c r="H70" s="17"/>
      <c r="J70" s="25"/>
    </row>
    <row r="71" spans="3:36" x14ac:dyDescent="0.3">
      <c r="C71" s="17"/>
      <c r="D71" s="17"/>
      <c r="E71" s="17"/>
      <c r="F71" s="17"/>
      <c r="G71" s="25"/>
      <c r="H71" s="17"/>
      <c r="J71" s="25"/>
    </row>
    <row r="72" spans="3:36" x14ac:dyDescent="0.3">
      <c r="C72" s="26" t="s">
        <v>55</v>
      </c>
      <c r="D72" s="15" t="s">
        <v>56</v>
      </c>
      <c r="E72" s="15" t="s">
        <v>57</v>
      </c>
      <c r="F72" s="15" t="s">
        <v>58</v>
      </c>
      <c r="G72" s="15" t="s">
        <v>59</v>
      </c>
      <c r="I72" s="15">
        <v>90</v>
      </c>
      <c r="J72" s="15" t="s">
        <v>60</v>
      </c>
      <c r="K72" s="15" t="s">
        <v>61</v>
      </c>
      <c r="L72" s="26" t="s">
        <v>62</v>
      </c>
      <c r="M72" s="15">
        <v>1.5</v>
      </c>
      <c r="N72" s="15" t="s">
        <v>63</v>
      </c>
      <c r="O72" s="15" t="s">
        <v>64</v>
      </c>
      <c r="P72" s="15">
        <v>45</v>
      </c>
      <c r="Q72" s="15" t="s">
        <v>65</v>
      </c>
      <c r="R72" s="15" t="s">
        <v>66</v>
      </c>
    </row>
    <row r="73" spans="3:36" x14ac:dyDescent="0.3">
      <c r="I73" s="15" t="s">
        <v>67</v>
      </c>
      <c r="J73" s="15" t="s">
        <v>68</v>
      </c>
      <c r="K73" s="15" t="s">
        <v>69</v>
      </c>
      <c r="M73" s="21" t="s">
        <v>35</v>
      </c>
      <c r="N73" s="20">
        <v>2</v>
      </c>
      <c r="O73" s="21" t="s">
        <v>33</v>
      </c>
      <c r="P73" s="20">
        <v>0</v>
      </c>
      <c r="Q73" s="20">
        <v>9</v>
      </c>
      <c r="R73" s="71">
        <v>2</v>
      </c>
      <c r="S73" s="21" t="s">
        <v>36</v>
      </c>
      <c r="T73" s="21">
        <v>9</v>
      </c>
      <c r="U73" s="21" t="s">
        <v>408</v>
      </c>
      <c r="V73" s="21" t="s">
        <v>5</v>
      </c>
      <c r="X73" s="15" t="s">
        <v>70</v>
      </c>
      <c r="Y73" s="15" t="s">
        <v>71</v>
      </c>
      <c r="Z73" s="15">
        <v>101</v>
      </c>
      <c r="AA73" s="15" t="s">
        <v>72</v>
      </c>
      <c r="AB73" s="15" t="s">
        <v>73</v>
      </c>
      <c r="AC73" s="15" t="s">
        <v>70</v>
      </c>
      <c r="AD73" s="15" t="s">
        <v>71</v>
      </c>
      <c r="AE73" s="15">
        <v>145</v>
      </c>
      <c r="AF73" s="15" t="s">
        <v>72</v>
      </c>
      <c r="AG73" s="63" t="s">
        <v>318</v>
      </c>
      <c r="AH73" s="17"/>
      <c r="AI73" s="17"/>
      <c r="AJ73" s="17"/>
    </row>
    <row r="74" spans="3:36" x14ac:dyDescent="0.3">
      <c r="D74" s="27" t="s">
        <v>461</v>
      </c>
      <c r="M74" s="22"/>
      <c r="N74" s="65"/>
      <c r="O74" s="22"/>
      <c r="P74" s="65"/>
      <c r="Q74" s="65"/>
      <c r="R74" s="65"/>
      <c r="S74" s="65"/>
      <c r="T74" s="22"/>
      <c r="U74" s="22"/>
      <c r="V74" s="22"/>
      <c r="AG74" s="63"/>
      <c r="AH74" s="17"/>
      <c r="AI74" s="17"/>
      <c r="AJ74" s="17"/>
    </row>
    <row r="75" spans="3:36" x14ac:dyDescent="0.3">
      <c r="M75" s="21" t="s">
        <v>13</v>
      </c>
      <c r="N75" s="20">
        <v>2</v>
      </c>
      <c r="O75" s="21" t="s">
        <v>33</v>
      </c>
      <c r="P75" s="20">
        <v>0</v>
      </c>
      <c r="Q75" s="20">
        <v>9</v>
      </c>
      <c r="R75" s="21">
        <v>2</v>
      </c>
      <c r="S75" s="21" t="s">
        <v>36</v>
      </c>
      <c r="T75" s="21">
        <v>9</v>
      </c>
      <c r="U75" s="21" t="s">
        <v>408</v>
      </c>
      <c r="V75" s="21" t="s">
        <v>5</v>
      </c>
      <c r="X75" s="15" t="s">
        <v>70</v>
      </c>
      <c r="Y75" s="15" t="s">
        <v>71</v>
      </c>
      <c r="Z75" s="15">
        <v>201</v>
      </c>
      <c r="AA75" s="15" t="s">
        <v>72</v>
      </c>
      <c r="AB75" s="15" t="s">
        <v>73</v>
      </c>
      <c r="AC75" s="15" t="s">
        <v>70</v>
      </c>
      <c r="AD75" s="15" t="s">
        <v>71</v>
      </c>
      <c r="AE75" s="15">
        <v>245</v>
      </c>
      <c r="AF75" s="15" t="s">
        <v>72</v>
      </c>
      <c r="AG75" s="63" t="s">
        <v>317</v>
      </c>
      <c r="AH75" s="17"/>
      <c r="AI75" s="17"/>
      <c r="AJ75" s="17"/>
    </row>
    <row r="76" spans="3:36" x14ac:dyDescent="0.3">
      <c r="M76" s="22"/>
      <c r="N76" s="65"/>
      <c r="O76" s="22"/>
      <c r="P76" s="65"/>
      <c r="Q76" s="65"/>
      <c r="R76" s="22"/>
      <c r="S76" s="22"/>
      <c r="T76" s="22"/>
      <c r="U76" s="22"/>
      <c r="V76" s="22"/>
    </row>
    <row r="77" spans="3:36" x14ac:dyDescent="0.3">
      <c r="C77" s="26" t="s">
        <v>75</v>
      </c>
      <c r="D77" s="15" t="s">
        <v>81</v>
      </c>
      <c r="E77" s="15" t="s">
        <v>57</v>
      </c>
      <c r="F77" s="15" t="s">
        <v>58</v>
      </c>
      <c r="G77" s="15" t="s">
        <v>59</v>
      </c>
      <c r="I77" s="15">
        <v>90</v>
      </c>
      <c r="J77" s="15" t="s">
        <v>60</v>
      </c>
      <c r="K77" s="15" t="s">
        <v>61</v>
      </c>
      <c r="L77" s="26" t="s">
        <v>62</v>
      </c>
    </row>
    <row r="78" spans="3:36" x14ac:dyDescent="0.3">
      <c r="E78" s="15" t="s">
        <v>344</v>
      </c>
      <c r="I78" s="15" t="s">
        <v>67</v>
      </c>
      <c r="J78" s="15" t="s">
        <v>68</v>
      </c>
      <c r="K78" s="15" t="s">
        <v>69</v>
      </c>
      <c r="M78" s="21" t="s">
        <v>13</v>
      </c>
      <c r="N78" s="20">
        <v>2</v>
      </c>
      <c r="O78" s="21" t="s">
        <v>33</v>
      </c>
      <c r="P78" s="20">
        <v>0</v>
      </c>
      <c r="Q78" s="20">
        <v>9</v>
      </c>
      <c r="R78" s="21">
        <v>2</v>
      </c>
      <c r="S78" s="21" t="s">
        <v>36</v>
      </c>
      <c r="T78" s="21">
        <v>9</v>
      </c>
      <c r="U78" s="21" t="s">
        <v>408</v>
      </c>
      <c r="V78" s="21" t="s">
        <v>5</v>
      </c>
      <c r="X78" s="15" t="s">
        <v>70</v>
      </c>
      <c r="Y78" s="15" t="s">
        <v>71</v>
      </c>
      <c r="Z78" s="15">
        <v>301</v>
      </c>
      <c r="AA78" s="15" t="s">
        <v>72</v>
      </c>
      <c r="AB78" s="15" t="s">
        <v>73</v>
      </c>
      <c r="AC78" s="15" t="s">
        <v>70</v>
      </c>
      <c r="AD78" s="15" t="s">
        <v>71</v>
      </c>
      <c r="AE78" s="15">
        <v>345</v>
      </c>
      <c r="AF78" s="15" t="s">
        <v>72</v>
      </c>
      <c r="AI78" s="17"/>
      <c r="AJ78" s="17"/>
    </row>
    <row r="79" spans="3:36" x14ac:dyDescent="0.3">
      <c r="E79" s="15" t="s">
        <v>344</v>
      </c>
      <c r="M79" s="22"/>
      <c r="N79" s="65"/>
      <c r="O79" s="22"/>
      <c r="P79" s="65"/>
      <c r="Q79" s="65"/>
      <c r="R79" s="22"/>
      <c r="S79" s="22"/>
      <c r="T79" s="22"/>
      <c r="U79" s="22"/>
      <c r="V79" s="22"/>
      <c r="AG79" s="63"/>
      <c r="AH79" s="17"/>
      <c r="AI79" s="17"/>
      <c r="AJ79" s="17"/>
    </row>
    <row r="80" spans="3:36" x14ac:dyDescent="0.3">
      <c r="E80" s="15" t="s">
        <v>344</v>
      </c>
      <c r="M80" s="21" t="s">
        <v>13</v>
      </c>
      <c r="N80" s="20">
        <v>2</v>
      </c>
      <c r="O80" s="21" t="s">
        <v>33</v>
      </c>
      <c r="P80" s="20">
        <v>0</v>
      </c>
      <c r="Q80" s="20">
        <v>9</v>
      </c>
      <c r="R80" s="21">
        <v>2</v>
      </c>
      <c r="S80" s="21" t="s">
        <v>36</v>
      </c>
      <c r="T80" s="21">
        <v>9</v>
      </c>
      <c r="U80" s="21" t="s">
        <v>408</v>
      </c>
      <c r="V80" s="21" t="s">
        <v>5</v>
      </c>
      <c r="X80" s="15" t="s">
        <v>70</v>
      </c>
      <c r="Y80" s="15" t="s">
        <v>71</v>
      </c>
      <c r="Z80" s="15">
        <v>401</v>
      </c>
      <c r="AA80" s="15" t="s">
        <v>72</v>
      </c>
      <c r="AB80" s="15" t="s">
        <v>73</v>
      </c>
      <c r="AC80" s="15" t="s">
        <v>70</v>
      </c>
      <c r="AD80" s="15" t="s">
        <v>71</v>
      </c>
      <c r="AE80" s="15">
        <v>445</v>
      </c>
      <c r="AF80" s="15" t="s">
        <v>72</v>
      </c>
      <c r="AG80" s="63"/>
      <c r="AH80" s="17"/>
      <c r="AI80" s="17"/>
      <c r="AJ80" s="17"/>
    </row>
    <row r="81" spans="3:36" x14ac:dyDescent="0.3">
      <c r="E81" s="15" t="s">
        <v>345</v>
      </c>
      <c r="M81" s="22"/>
      <c r="N81" s="65"/>
      <c r="O81" s="22"/>
      <c r="P81" s="65"/>
      <c r="Q81" s="65"/>
      <c r="R81" s="22"/>
      <c r="S81" s="22"/>
      <c r="T81" s="22"/>
      <c r="U81" s="22"/>
      <c r="V81" s="22"/>
      <c r="AG81" s="63"/>
      <c r="AH81" s="17"/>
      <c r="AI81" s="17"/>
      <c r="AJ81" s="17"/>
    </row>
    <row r="82" spans="3:36" x14ac:dyDescent="0.3">
      <c r="M82" s="22"/>
      <c r="N82" s="65"/>
      <c r="O82" s="22"/>
      <c r="P82" s="65"/>
      <c r="Q82" s="65"/>
      <c r="R82" s="22"/>
      <c r="S82" s="22"/>
      <c r="T82" s="22"/>
      <c r="U82" s="22"/>
      <c r="V82" s="22"/>
      <c r="AG82" s="63"/>
      <c r="AH82" s="17"/>
      <c r="AI82" s="17"/>
      <c r="AJ82" s="17"/>
    </row>
    <row r="83" spans="3:36" ht="15.75" customHeight="1" x14ac:dyDescent="0.3">
      <c r="C83" s="90">
        <v>2</v>
      </c>
      <c r="D83" s="90"/>
      <c r="E83" s="90" t="s">
        <v>471</v>
      </c>
      <c r="F83" s="90"/>
      <c r="G83" s="90" t="s">
        <v>309</v>
      </c>
      <c r="H83" s="90" t="s">
        <v>310</v>
      </c>
      <c r="J83" s="27" t="s">
        <v>453</v>
      </c>
    </row>
    <row r="84" spans="3:36" x14ac:dyDescent="0.3">
      <c r="C84" s="15" t="s">
        <v>28</v>
      </c>
      <c r="D84" s="15" t="s">
        <v>29</v>
      </c>
      <c r="E84" s="15" t="s">
        <v>30</v>
      </c>
      <c r="G84" s="21" t="s">
        <v>35</v>
      </c>
      <c r="H84" s="20">
        <v>2</v>
      </c>
      <c r="I84" s="21" t="s">
        <v>33</v>
      </c>
      <c r="J84" s="20">
        <v>0</v>
      </c>
      <c r="K84" s="20">
        <v>9</v>
      </c>
      <c r="L84" s="2">
        <v>3</v>
      </c>
      <c r="M84" s="13" t="s">
        <v>36</v>
      </c>
      <c r="N84" s="13">
        <v>9</v>
      </c>
      <c r="O84" s="13" t="s">
        <v>37</v>
      </c>
      <c r="P84" s="13" t="s">
        <v>5</v>
      </c>
    </row>
    <row r="85" spans="3:36" ht="16.5" customHeight="1" x14ac:dyDescent="0.3">
      <c r="G85" s="21" t="s">
        <v>39</v>
      </c>
      <c r="H85" s="21" t="s">
        <v>47</v>
      </c>
      <c r="I85" s="21" t="s">
        <v>48</v>
      </c>
      <c r="J85" s="80" t="s">
        <v>49</v>
      </c>
      <c r="K85" s="80"/>
      <c r="L85" s="2" t="s">
        <v>343</v>
      </c>
      <c r="M85" s="80" t="s">
        <v>406</v>
      </c>
      <c r="N85" s="80"/>
      <c r="O85" s="87" t="s">
        <v>447</v>
      </c>
      <c r="P85" s="86"/>
    </row>
    <row r="86" spans="3:36" x14ac:dyDescent="0.3">
      <c r="C86" s="17"/>
      <c r="D86" s="17"/>
      <c r="E86" s="17"/>
      <c r="F86" s="17"/>
      <c r="G86" s="25" t="s">
        <v>298</v>
      </c>
      <c r="H86" s="17"/>
      <c r="J86" s="25"/>
    </row>
    <row r="87" spans="3:36" x14ac:dyDescent="0.3">
      <c r="C87" s="17"/>
      <c r="D87" s="17"/>
      <c r="E87" s="17"/>
      <c r="F87" s="17"/>
      <c r="G87" s="25"/>
      <c r="H87" s="17"/>
      <c r="J87" s="25"/>
    </row>
    <row r="88" spans="3:36" x14ac:dyDescent="0.3">
      <c r="C88" s="26" t="s">
        <v>55</v>
      </c>
      <c r="D88" s="15" t="s">
        <v>56</v>
      </c>
      <c r="E88" s="15" t="s">
        <v>57</v>
      </c>
      <c r="F88" s="15" t="s">
        <v>58</v>
      </c>
      <c r="G88" s="15" t="s">
        <v>59</v>
      </c>
      <c r="I88" s="15">
        <v>90</v>
      </c>
      <c r="J88" s="15" t="s">
        <v>60</v>
      </c>
      <c r="K88" s="15" t="s">
        <v>61</v>
      </c>
      <c r="L88" s="26" t="s">
        <v>62</v>
      </c>
      <c r="M88" s="15">
        <v>1.5</v>
      </c>
      <c r="N88" s="15" t="s">
        <v>63</v>
      </c>
      <c r="O88" s="15" t="s">
        <v>64</v>
      </c>
      <c r="P88" s="15">
        <v>45</v>
      </c>
      <c r="Q88" s="15" t="s">
        <v>65</v>
      </c>
      <c r="R88" s="15" t="s">
        <v>66</v>
      </c>
    </row>
    <row r="89" spans="3:36" x14ac:dyDescent="0.3">
      <c r="I89" s="15" t="s">
        <v>67</v>
      </c>
      <c r="J89" s="15" t="s">
        <v>68</v>
      </c>
      <c r="K89" s="15" t="s">
        <v>69</v>
      </c>
      <c r="M89" s="21" t="s">
        <v>35</v>
      </c>
      <c r="N89" s="20">
        <v>2</v>
      </c>
      <c r="O89" s="21" t="s">
        <v>33</v>
      </c>
      <c r="P89" s="20">
        <v>0</v>
      </c>
      <c r="Q89" s="20">
        <v>9</v>
      </c>
      <c r="R89" s="71">
        <v>3</v>
      </c>
      <c r="S89" s="21" t="s">
        <v>36</v>
      </c>
      <c r="T89" s="21">
        <v>9</v>
      </c>
      <c r="U89" s="21" t="s">
        <v>408</v>
      </c>
      <c r="V89" s="21" t="s">
        <v>5</v>
      </c>
      <c r="X89" s="15" t="s">
        <v>70</v>
      </c>
      <c r="Y89" s="15" t="s">
        <v>71</v>
      </c>
      <c r="Z89" s="15">
        <v>101</v>
      </c>
      <c r="AA89" s="15" t="s">
        <v>72</v>
      </c>
      <c r="AB89" s="15" t="s">
        <v>73</v>
      </c>
      <c r="AC89" s="15" t="s">
        <v>70</v>
      </c>
      <c r="AD89" s="15" t="s">
        <v>71</v>
      </c>
      <c r="AE89" s="15">
        <v>145</v>
      </c>
      <c r="AF89" s="15" t="s">
        <v>72</v>
      </c>
      <c r="AG89" s="63" t="s">
        <v>318</v>
      </c>
      <c r="AH89" s="17"/>
      <c r="AI89" s="17"/>
      <c r="AJ89" s="17"/>
    </row>
    <row r="90" spans="3:36" x14ac:dyDescent="0.3">
      <c r="D90" s="27" t="s">
        <v>470</v>
      </c>
      <c r="M90" s="22"/>
      <c r="N90" s="65"/>
      <c r="O90" s="22"/>
      <c r="P90" s="65"/>
      <c r="Q90" s="65"/>
      <c r="R90" s="65"/>
      <c r="S90" s="65"/>
      <c r="T90" s="22"/>
      <c r="U90" s="22"/>
      <c r="V90" s="22"/>
      <c r="AG90" s="63"/>
      <c r="AH90" s="17"/>
      <c r="AI90" s="17"/>
      <c r="AJ90" s="17"/>
    </row>
    <row r="91" spans="3:36" x14ac:dyDescent="0.3">
      <c r="M91" s="21" t="s">
        <v>13</v>
      </c>
      <c r="N91" s="20">
        <v>2</v>
      </c>
      <c r="O91" s="21" t="s">
        <v>33</v>
      </c>
      <c r="P91" s="20">
        <v>0</v>
      </c>
      <c r="Q91" s="20">
        <v>9</v>
      </c>
      <c r="R91" s="21">
        <v>3</v>
      </c>
      <c r="S91" s="21" t="s">
        <v>36</v>
      </c>
      <c r="T91" s="21">
        <v>9</v>
      </c>
      <c r="U91" s="21" t="s">
        <v>408</v>
      </c>
      <c r="V91" s="21" t="s">
        <v>5</v>
      </c>
      <c r="X91" s="15" t="s">
        <v>70</v>
      </c>
      <c r="Y91" s="15" t="s">
        <v>71</v>
      </c>
      <c r="Z91" s="15">
        <v>201</v>
      </c>
      <c r="AA91" s="15" t="s">
        <v>72</v>
      </c>
      <c r="AB91" s="15" t="s">
        <v>73</v>
      </c>
      <c r="AC91" s="15" t="s">
        <v>70</v>
      </c>
      <c r="AD91" s="15" t="s">
        <v>71</v>
      </c>
      <c r="AE91" s="15">
        <v>245</v>
      </c>
      <c r="AF91" s="15" t="s">
        <v>72</v>
      </c>
      <c r="AG91" s="63" t="s">
        <v>317</v>
      </c>
      <c r="AH91" s="17"/>
      <c r="AI91" s="17"/>
      <c r="AJ91" s="17"/>
    </row>
    <row r="92" spans="3:36" x14ac:dyDescent="0.3">
      <c r="M92" s="22"/>
      <c r="N92" s="65"/>
      <c r="O92" s="22"/>
      <c r="P92" s="65"/>
      <c r="Q92" s="65"/>
      <c r="R92" s="22"/>
      <c r="S92" s="22"/>
      <c r="T92" s="22"/>
      <c r="U92" s="22"/>
      <c r="V92" s="22"/>
    </row>
    <row r="93" spans="3:36" x14ac:dyDescent="0.3">
      <c r="C93" s="26" t="s">
        <v>75</v>
      </c>
      <c r="D93" s="15" t="s">
        <v>81</v>
      </c>
      <c r="E93" s="15" t="s">
        <v>57</v>
      </c>
      <c r="F93" s="15" t="s">
        <v>58</v>
      </c>
      <c r="G93" s="15" t="s">
        <v>59</v>
      </c>
      <c r="I93" s="15">
        <v>90</v>
      </c>
      <c r="J93" s="15" t="s">
        <v>60</v>
      </c>
      <c r="K93" s="15" t="s">
        <v>61</v>
      </c>
      <c r="L93" s="26" t="s">
        <v>62</v>
      </c>
    </row>
    <row r="94" spans="3:36" x14ac:dyDescent="0.3">
      <c r="E94" s="15" t="s">
        <v>344</v>
      </c>
      <c r="I94" s="15" t="s">
        <v>67</v>
      </c>
      <c r="J94" s="15" t="s">
        <v>68</v>
      </c>
      <c r="K94" s="15" t="s">
        <v>69</v>
      </c>
      <c r="M94" s="21" t="s">
        <v>13</v>
      </c>
      <c r="N94" s="20">
        <v>2</v>
      </c>
      <c r="O94" s="21" t="s">
        <v>33</v>
      </c>
      <c r="P94" s="20">
        <v>0</v>
      </c>
      <c r="Q94" s="20">
        <v>9</v>
      </c>
      <c r="R94" s="21">
        <v>3</v>
      </c>
      <c r="S94" s="21" t="s">
        <v>36</v>
      </c>
      <c r="T94" s="21">
        <v>9</v>
      </c>
      <c r="U94" s="21" t="s">
        <v>408</v>
      </c>
      <c r="V94" s="21" t="s">
        <v>5</v>
      </c>
      <c r="X94" s="15" t="s">
        <v>70</v>
      </c>
      <c r="Y94" s="15" t="s">
        <v>71</v>
      </c>
      <c r="Z94" s="15">
        <v>301</v>
      </c>
      <c r="AA94" s="15" t="s">
        <v>72</v>
      </c>
      <c r="AB94" s="15" t="s">
        <v>73</v>
      </c>
      <c r="AC94" s="15" t="s">
        <v>70</v>
      </c>
      <c r="AD94" s="15" t="s">
        <v>71</v>
      </c>
      <c r="AE94" s="15">
        <v>345</v>
      </c>
      <c r="AF94" s="15" t="s">
        <v>72</v>
      </c>
      <c r="AI94" s="17"/>
      <c r="AJ94" s="17"/>
    </row>
    <row r="95" spans="3:36" x14ac:dyDescent="0.3">
      <c r="E95" s="15" t="s">
        <v>344</v>
      </c>
      <c r="M95" s="22"/>
      <c r="N95" s="65"/>
      <c r="O95" s="22"/>
      <c r="P95" s="65"/>
      <c r="Q95" s="65"/>
      <c r="R95" s="22"/>
      <c r="S95" s="22"/>
      <c r="T95" s="22"/>
      <c r="U95" s="22"/>
      <c r="V95" s="22"/>
      <c r="AG95" s="63"/>
      <c r="AH95" s="17"/>
      <c r="AI95" s="17"/>
      <c r="AJ95" s="17"/>
    </row>
    <row r="96" spans="3:36" x14ac:dyDescent="0.3">
      <c r="E96" s="15" t="s">
        <v>344</v>
      </c>
      <c r="M96" s="21" t="s">
        <v>13</v>
      </c>
      <c r="N96" s="20">
        <v>2</v>
      </c>
      <c r="O96" s="21" t="s">
        <v>33</v>
      </c>
      <c r="P96" s="20">
        <v>0</v>
      </c>
      <c r="Q96" s="20">
        <v>9</v>
      </c>
      <c r="R96" s="21">
        <v>3</v>
      </c>
      <c r="S96" s="21" t="s">
        <v>36</v>
      </c>
      <c r="T96" s="21">
        <v>9</v>
      </c>
      <c r="U96" s="21" t="s">
        <v>408</v>
      </c>
      <c r="V96" s="21" t="s">
        <v>5</v>
      </c>
      <c r="X96" s="15" t="s">
        <v>70</v>
      </c>
      <c r="Y96" s="15" t="s">
        <v>71</v>
      </c>
      <c r="Z96" s="15">
        <v>401</v>
      </c>
      <c r="AA96" s="15" t="s">
        <v>72</v>
      </c>
      <c r="AB96" s="15" t="s">
        <v>73</v>
      </c>
      <c r="AC96" s="15" t="s">
        <v>70</v>
      </c>
      <c r="AD96" s="15" t="s">
        <v>71</v>
      </c>
      <c r="AE96" s="15">
        <v>445</v>
      </c>
      <c r="AF96" s="15" t="s">
        <v>72</v>
      </c>
      <c r="AG96" s="63"/>
      <c r="AH96" s="17"/>
      <c r="AI96" s="17"/>
      <c r="AJ96" s="17"/>
    </row>
    <row r="97" spans="2:36" x14ac:dyDescent="0.3">
      <c r="M97" s="22"/>
      <c r="N97" s="65"/>
      <c r="O97" s="22"/>
      <c r="P97" s="65"/>
      <c r="Q97" s="65"/>
      <c r="R97" s="22"/>
      <c r="S97" s="22"/>
      <c r="T97" s="22"/>
      <c r="U97" s="22"/>
      <c r="V97" s="22"/>
      <c r="AG97" s="63"/>
      <c r="AH97" s="17"/>
      <c r="AI97" s="17"/>
      <c r="AJ97" s="17"/>
    </row>
    <row r="98" spans="2:36" x14ac:dyDescent="0.3">
      <c r="F98" s="27"/>
      <c r="AG98" s="63"/>
    </row>
    <row r="99" spans="2:36" x14ac:dyDescent="0.3">
      <c r="B99" s="64" t="s">
        <v>307</v>
      </c>
      <c r="E99" s="25"/>
      <c r="G99" s="63" t="s">
        <v>409</v>
      </c>
    </row>
    <row r="100" spans="2:36" x14ac:dyDescent="0.3">
      <c r="G100" s="27" t="s">
        <v>433</v>
      </c>
    </row>
    <row r="101" spans="2:36" x14ac:dyDescent="0.3">
      <c r="G101" s="27"/>
    </row>
    <row r="102" spans="2:36" x14ac:dyDescent="0.3">
      <c r="B102" s="64" t="s">
        <v>432</v>
      </c>
      <c r="E102" s="25"/>
      <c r="G102" s="25" t="s">
        <v>434</v>
      </c>
    </row>
    <row r="103" spans="2:36" x14ac:dyDescent="0.3">
      <c r="G103" s="27" t="s">
        <v>433</v>
      </c>
    </row>
  </sheetData>
  <mergeCells count="15">
    <mergeCell ref="J85:K85"/>
    <mergeCell ref="M85:N85"/>
    <mergeCell ref="O85:P85"/>
    <mergeCell ref="J28:K28"/>
    <mergeCell ref="M28:N28"/>
    <mergeCell ref="O28:P28"/>
    <mergeCell ref="J69:K69"/>
    <mergeCell ref="M69:N69"/>
    <mergeCell ref="O69:P69"/>
    <mergeCell ref="J6:K6"/>
    <mergeCell ref="N6:O6"/>
    <mergeCell ref="J9:K9"/>
    <mergeCell ref="N9:O9"/>
    <mergeCell ref="J14:K14"/>
    <mergeCell ref="N14:O14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62"/>
  <sheetViews>
    <sheetView workbookViewId="0">
      <selection activeCell="O22" sqref="O22:P22"/>
    </sheetView>
  </sheetViews>
  <sheetFormatPr defaultRowHeight="16.5" x14ac:dyDescent="0.3"/>
  <cols>
    <col min="1" max="1" width="2.5" style="15" customWidth="1"/>
    <col min="2" max="3" width="2.375" style="15" customWidth="1"/>
    <col min="4" max="4" width="2.5" style="15" customWidth="1"/>
    <col min="5" max="5" width="3.625" style="15" customWidth="1"/>
    <col min="6" max="6" width="2.375" style="15" customWidth="1"/>
    <col min="7" max="7" width="4.25" style="15" customWidth="1"/>
    <col min="8" max="8" width="4" style="15" customWidth="1"/>
    <col min="9" max="9" width="9.125" style="15" customWidth="1"/>
    <col min="10" max="10" width="3.5" style="15" customWidth="1"/>
    <col min="11" max="11" width="3" style="15" customWidth="1"/>
    <col min="12" max="12" width="14.125" style="15" bestFit="1" customWidth="1"/>
    <col min="13" max="14" width="14.625" style="15" customWidth="1"/>
    <col min="15" max="16" width="9.875" style="15" customWidth="1"/>
    <col min="17" max="17" width="5.25" style="15" bestFit="1" customWidth="1"/>
    <col min="18" max="18" width="9.875" style="15" bestFit="1" customWidth="1"/>
    <col min="19" max="25" width="2.375" style="15" customWidth="1"/>
    <col min="26" max="26" width="5.125" style="15" customWidth="1"/>
    <col min="27" max="27" width="2.375" style="15" customWidth="1"/>
    <col min="28" max="28" width="4.875" style="15" customWidth="1"/>
    <col min="29" max="30" width="2.375" style="15" customWidth="1"/>
    <col min="31" max="31" width="5.25" style="15" customWidth="1"/>
    <col min="32" max="48" width="2.375" style="15" customWidth="1"/>
    <col min="49" max="49" width="4.5" style="15" customWidth="1"/>
    <col min="50" max="50" width="3.75" style="15" customWidth="1"/>
    <col min="51" max="51" width="3.875" style="15" customWidth="1"/>
    <col min="52" max="53" width="4.5" style="15" bestFit="1" customWidth="1"/>
    <col min="54" max="54" width="4" style="15" customWidth="1"/>
    <col min="55" max="55" width="6.875" style="15" customWidth="1"/>
    <col min="56" max="16384" width="9" style="15"/>
  </cols>
  <sheetData>
    <row r="1" spans="2:36" ht="28.5" customHeight="1" x14ac:dyDescent="0.3">
      <c r="B1" s="16" t="s">
        <v>469</v>
      </c>
      <c r="N1" s="76" t="s">
        <v>335</v>
      </c>
      <c r="O1" s="27" t="s">
        <v>403</v>
      </c>
    </row>
    <row r="2" spans="2:36" ht="16.5" customHeight="1" x14ac:dyDescent="0.3">
      <c r="B2" s="16"/>
    </row>
    <row r="3" spans="2:36" x14ac:dyDescent="0.3">
      <c r="B3" s="17">
        <v>2</v>
      </c>
      <c r="C3" s="18">
        <v>0</v>
      </c>
      <c r="D3" s="17">
        <v>2</v>
      </c>
      <c r="E3" s="17">
        <v>0</v>
      </c>
      <c r="F3" s="17" t="s">
        <v>0</v>
      </c>
      <c r="G3" s="17">
        <v>0</v>
      </c>
      <c r="H3" s="17">
        <v>2</v>
      </c>
      <c r="I3" s="17" t="s">
        <v>1</v>
      </c>
      <c r="J3" s="17">
        <v>0</v>
      </c>
      <c r="K3" s="17">
        <v>7</v>
      </c>
      <c r="L3" s="17" t="s">
        <v>2</v>
      </c>
      <c r="M3" s="17"/>
      <c r="N3" s="17" t="s">
        <v>31</v>
      </c>
      <c r="O3" s="17" t="s">
        <v>32</v>
      </c>
      <c r="P3" s="17" t="s">
        <v>33</v>
      </c>
      <c r="Q3" s="18" t="s">
        <v>34</v>
      </c>
      <c r="R3" s="17" t="s">
        <v>3</v>
      </c>
      <c r="S3" s="17" t="s">
        <v>4</v>
      </c>
      <c r="T3" s="17">
        <v>4</v>
      </c>
      <c r="U3" s="17">
        <v>0</v>
      </c>
      <c r="V3" s="17">
        <v>8</v>
      </c>
      <c r="W3" s="17" t="s">
        <v>113</v>
      </c>
      <c r="X3" s="17"/>
      <c r="Y3" s="17" t="s">
        <v>6</v>
      </c>
      <c r="Z3" s="17" t="s">
        <v>7</v>
      </c>
    </row>
    <row r="4" spans="2:36" x14ac:dyDescent="0.3">
      <c r="B4" s="17"/>
      <c r="C4" s="18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8"/>
      <c r="R4" s="17"/>
      <c r="S4" s="17"/>
      <c r="T4" s="17"/>
      <c r="U4" s="17"/>
      <c r="V4" s="17"/>
      <c r="W4" s="17"/>
      <c r="X4" s="17"/>
      <c r="Y4" s="17"/>
      <c r="Z4" s="17"/>
    </row>
    <row r="5" spans="2:36" x14ac:dyDescent="0.3">
      <c r="B5" s="15" t="s">
        <v>21</v>
      </c>
      <c r="C5" s="15" t="s">
        <v>8</v>
      </c>
      <c r="D5" s="15" t="s">
        <v>9</v>
      </c>
      <c r="E5" s="15" t="s">
        <v>15</v>
      </c>
      <c r="F5" s="15" t="s">
        <v>16</v>
      </c>
      <c r="G5" s="15" t="s">
        <v>17</v>
      </c>
      <c r="H5" s="15" t="s">
        <v>20</v>
      </c>
      <c r="I5" s="21" t="s">
        <v>10</v>
      </c>
      <c r="J5" s="21" t="s">
        <v>11</v>
      </c>
      <c r="K5" s="21" t="s">
        <v>12</v>
      </c>
      <c r="L5" s="21" t="s">
        <v>13</v>
      </c>
      <c r="M5" s="21">
        <v>2</v>
      </c>
      <c r="N5" s="21">
        <v>0</v>
      </c>
      <c r="O5" s="20">
        <v>7</v>
      </c>
      <c r="P5" s="71" t="s">
        <v>14</v>
      </c>
      <c r="Q5" s="71">
        <v>1</v>
      </c>
      <c r="R5" s="21">
        <v>1</v>
      </c>
    </row>
    <row r="6" spans="2:36" x14ac:dyDescent="0.3">
      <c r="C6" s="15" t="s">
        <v>296</v>
      </c>
      <c r="E6" s="15" t="s">
        <v>297</v>
      </c>
      <c r="I6" s="21" t="s">
        <v>46</v>
      </c>
      <c r="J6" s="80" t="s">
        <v>38</v>
      </c>
      <c r="K6" s="80"/>
      <c r="L6" s="21" t="s">
        <v>39</v>
      </c>
      <c r="M6" s="21" t="s">
        <v>40</v>
      </c>
      <c r="N6" s="80" t="s">
        <v>41</v>
      </c>
      <c r="O6" s="80"/>
      <c r="P6" s="71" t="s">
        <v>42</v>
      </c>
      <c r="Q6" s="71" t="s">
        <v>43</v>
      </c>
      <c r="R6" s="21" t="s">
        <v>44</v>
      </c>
    </row>
    <row r="7" spans="2:36" x14ac:dyDescent="0.3">
      <c r="Q7" s="17"/>
      <c r="R7" s="17" t="s">
        <v>462</v>
      </c>
    </row>
    <row r="8" spans="2:36" x14ac:dyDescent="0.3">
      <c r="B8" s="15" t="s">
        <v>22</v>
      </c>
      <c r="C8" s="15" t="s">
        <v>6</v>
      </c>
      <c r="D8" s="15" t="s">
        <v>7</v>
      </c>
      <c r="E8" s="15" t="s">
        <v>18</v>
      </c>
      <c r="F8" s="15" t="s">
        <v>19</v>
      </c>
      <c r="G8" s="15" t="s">
        <v>17</v>
      </c>
      <c r="H8" s="15" t="s">
        <v>20</v>
      </c>
      <c r="I8" s="21" t="s">
        <v>10</v>
      </c>
      <c r="J8" s="21" t="s">
        <v>11</v>
      </c>
      <c r="K8" s="21" t="s">
        <v>12</v>
      </c>
      <c r="L8" s="21" t="s">
        <v>13</v>
      </c>
      <c r="M8" s="21">
        <v>2</v>
      </c>
      <c r="N8" s="21">
        <v>0</v>
      </c>
      <c r="O8" s="20">
        <v>7</v>
      </c>
      <c r="P8" s="71" t="s">
        <v>11</v>
      </c>
      <c r="Q8" s="71">
        <v>1</v>
      </c>
      <c r="R8" s="21">
        <v>1</v>
      </c>
    </row>
    <row r="9" spans="2:36" x14ac:dyDescent="0.3">
      <c r="C9" s="15" t="s">
        <v>296</v>
      </c>
      <c r="E9" s="15" t="s">
        <v>297</v>
      </c>
      <c r="I9" s="21" t="s">
        <v>46</v>
      </c>
      <c r="J9" s="80" t="s">
        <v>38</v>
      </c>
      <c r="K9" s="80"/>
      <c r="L9" s="21" t="s">
        <v>39</v>
      </c>
      <c r="M9" s="21" t="s">
        <v>40</v>
      </c>
      <c r="N9" s="80" t="s">
        <v>41</v>
      </c>
      <c r="O9" s="80"/>
      <c r="P9" s="71" t="s">
        <v>45</v>
      </c>
      <c r="Q9" s="71" t="s">
        <v>43</v>
      </c>
      <c r="R9" s="21" t="s">
        <v>44</v>
      </c>
      <c r="AJ9" s="17"/>
    </row>
    <row r="10" spans="2:36" x14ac:dyDescent="0.3">
      <c r="I10" s="22"/>
      <c r="J10" s="22"/>
      <c r="K10" s="22"/>
      <c r="L10" s="22"/>
      <c r="M10" s="22"/>
      <c r="N10" s="22"/>
      <c r="O10" s="22"/>
      <c r="P10" s="22"/>
      <c r="Q10" s="22"/>
      <c r="R10" s="17"/>
    </row>
    <row r="11" spans="2:36" x14ac:dyDescent="0.3">
      <c r="B11" s="15" t="s">
        <v>23</v>
      </c>
      <c r="C11" s="17" t="s">
        <v>24</v>
      </c>
      <c r="D11" s="17" t="s">
        <v>7</v>
      </c>
      <c r="E11" s="17"/>
      <c r="F11" s="17" t="s">
        <v>25</v>
      </c>
      <c r="G11" s="17" t="s">
        <v>26</v>
      </c>
      <c r="H11" s="15" t="s">
        <v>20</v>
      </c>
      <c r="I11" s="62">
        <v>2</v>
      </c>
      <c r="J11" s="17">
        <v>7</v>
      </c>
      <c r="K11" s="17">
        <v>5</v>
      </c>
      <c r="L11" s="17" t="s">
        <v>27</v>
      </c>
    </row>
    <row r="13" spans="2:36" x14ac:dyDescent="0.3">
      <c r="B13" s="15" t="s">
        <v>51</v>
      </c>
      <c r="C13" s="15" t="s">
        <v>52</v>
      </c>
      <c r="D13" s="15" t="s">
        <v>53</v>
      </c>
      <c r="E13" s="15" t="s">
        <v>54</v>
      </c>
      <c r="F13" s="15" t="s">
        <v>20</v>
      </c>
      <c r="G13" s="15">
        <v>7</v>
      </c>
      <c r="H13" s="23" t="s">
        <v>82</v>
      </c>
      <c r="I13" s="15" t="s">
        <v>83</v>
      </c>
      <c r="J13" s="15" t="s">
        <v>85</v>
      </c>
      <c r="K13" s="15" t="s">
        <v>84</v>
      </c>
      <c r="L13" s="15" t="s">
        <v>86</v>
      </c>
      <c r="M13" s="24" t="s">
        <v>87</v>
      </c>
    </row>
    <row r="14" spans="2:36" x14ac:dyDescent="0.3">
      <c r="C14" s="25" t="s">
        <v>304</v>
      </c>
      <c r="J14" s="25"/>
    </row>
    <row r="15" spans="2:36" x14ac:dyDescent="0.3">
      <c r="C15" s="25"/>
      <c r="E15" s="25" t="s">
        <v>305</v>
      </c>
      <c r="J15" s="25"/>
    </row>
    <row r="16" spans="2:36" x14ac:dyDescent="0.3">
      <c r="C16" s="25"/>
      <c r="E16" s="25"/>
      <c r="J16" s="25"/>
    </row>
    <row r="17" spans="2:36" x14ac:dyDescent="0.3">
      <c r="C17" s="25"/>
      <c r="E17" s="25"/>
      <c r="J17" s="25"/>
    </row>
    <row r="18" spans="2:36" x14ac:dyDescent="0.3">
      <c r="B18" s="64" t="s">
        <v>306</v>
      </c>
      <c r="E18" s="25"/>
      <c r="G18" s="63" t="s">
        <v>463</v>
      </c>
      <c r="J18" s="25"/>
    </row>
    <row r="19" spans="2:36" x14ac:dyDescent="0.3">
      <c r="B19" s="64"/>
      <c r="E19" s="25"/>
      <c r="G19" s="63"/>
      <c r="J19" s="25"/>
    </row>
    <row r="20" spans="2:36" ht="15.75" customHeight="1" x14ac:dyDescent="0.3">
      <c r="C20" s="17">
        <v>2</v>
      </c>
      <c r="D20" s="17"/>
      <c r="E20" s="17" t="s">
        <v>342</v>
      </c>
      <c r="F20" s="17"/>
      <c r="G20" s="17" t="s">
        <v>309</v>
      </c>
      <c r="H20" s="17" t="s">
        <v>310</v>
      </c>
      <c r="J20" s="25"/>
    </row>
    <row r="21" spans="2:36" x14ac:dyDescent="0.3">
      <c r="C21" s="15" t="s">
        <v>28</v>
      </c>
      <c r="D21" s="15" t="s">
        <v>29</v>
      </c>
      <c r="E21" s="15" t="s">
        <v>30</v>
      </c>
      <c r="G21" s="21" t="s">
        <v>35</v>
      </c>
      <c r="H21" s="20">
        <v>2</v>
      </c>
      <c r="I21" s="21" t="s">
        <v>33</v>
      </c>
      <c r="J21" s="20">
        <v>0</v>
      </c>
      <c r="K21" s="20">
        <v>8</v>
      </c>
      <c r="L21" s="71">
        <v>1</v>
      </c>
      <c r="M21" s="21" t="s">
        <v>36</v>
      </c>
      <c r="N21" s="21">
        <v>5</v>
      </c>
      <c r="O21" s="21" t="s">
        <v>465</v>
      </c>
      <c r="P21" s="21" t="s">
        <v>5</v>
      </c>
    </row>
    <row r="22" spans="2:36" ht="16.5" customHeight="1" x14ac:dyDescent="0.3">
      <c r="G22" s="21" t="s">
        <v>39</v>
      </c>
      <c r="H22" s="21" t="s">
        <v>47</v>
      </c>
      <c r="I22" s="21" t="s">
        <v>48</v>
      </c>
      <c r="J22" s="80" t="s">
        <v>49</v>
      </c>
      <c r="K22" s="80"/>
      <c r="L22" s="71" t="s">
        <v>343</v>
      </c>
      <c r="M22" s="80" t="s">
        <v>466</v>
      </c>
      <c r="N22" s="80"/>
      <c r="O22" s="85" t="s">
        <v>464</v>
      </c>
      <c r="P22" s="80"/>
    </row>
    <row r="23" spans="2:36" x14ac:dyDescent="0.3">
      <c r="C23" s="17"/>
      <c r="D23" s="17"/>
      <c r="E23" s="17"/>
      <c r="F23" s="17"/>
      <c r="G23" s="25" t="s">
        <v>298</v>
      </c>
      <c r="H23" s="17"/>
      <c r="J23" s="25"/>
    </row>
    <row r="24" spans="2:36" x14ac:dyDescent="0.3">
      <c r="C24" s="17"/>
      <c r="D24" s="17"/>
      <c r="E24" s="17"/>
      <c r="F24" s="17"/>
      <c r="G24" s="25"/>
      <c r="H24" s="17"/>
      <c r="J24" s="25"/>
    </row>
    <row r="25" spans="2:36" x14ac:dyDescent="0.3">
      <c r="C25" s="26" t="s">
        <v>55</v>
      </c>
      <c r="D25" s="15" t="s">
        <v>56</v>
      </c>
      <c r="E25" s="15" t="s">
        <v>57</v>
      </c>
      <c r="F25" s="15" t="s">
        <v>58</v>
      </c>
      <c r="G25" s="15" t="s">
        <v>59</v>
      </c>
      <c r="I25" s="15">
        <v>90</v>
      </c>
      <c r="J25" s="15" t="s">
        <v>60</v>
      </c>
      <c r="K25" s="15" t="s">
        <v>61</v>
      </c>
      <c r="L25" s="26" t="s">
        <v>62</v>
      </c>
      <c r="M25" s="15">
        <v>1.5</v>
      </c>
      <c r="N25" s="15" t="s">
        <v>63</v>
      </c>
      <c r="O25" s="15" t="s">
        <v>64</v>
      </c>
      <c r="P25" s="15">
        <v>45</v>
      </c>
      <c r="Q25" s="15" t="s">
        <v>65</v>
      </c>
      <c r="R25" s="15" t="s">
        <v>66</v>
      </c>
    </row>
    <row r="26" spans="2:36" x14ac:dyDescent="0.3">
      <c r="I26" s="15" t="s">
        <v>67</v>
      </c>
      <c r="J26" s="15" t="s">
        <v>68</v>
      </c>
      <c r="K26" s="15" t="s">
        <v>69</v>
      </c>
      <c r="M26" s="21" t="s">
        <v>35</v>
      </c>
      <c r="N26" s="20">
        <v>2</v>
      </c>
      <c r="O26" s="21" t="s">
        <v>33</v>
      </c>
      <c r="P26" s="20">
        <v>0</v>
      </c>
      <c r="Q26" s="20">
        <v>8</v>
      </c>
      <c r="R26" s="21">
        <v>1</v>
      </c>
      <c r="S26" s="21" t="s">
        <v>36</v>
      </c>
      <c r="T26" s="21">
        <v>5</v>
      </c>
      <c r="U26" s="21" t="s">
        <v>467</v>
      </c>
      <c r="V26" s="21" t="s">
        <v>416</v>
      </c>
      <c r="X26" s="15" t="s">
        <v>70</v>
      </c>
      <c r="Y26" s="15" t="s">
        <v>71</v>
      </c>
      <c r="Z26" s="15">
        <v>101</v>
      </c>
      <c r="AA26" s="15" t="s">
        <v>72</v>
      </c>
      <c r="AB26" s="15" t="s">
        <v>73</v>
      </c>
      <c r="AC26" s="15" t="s">
        <v>70</v>
      </c>
      <c r="AD26" s="15" t="s">
        <v>71</v>
      </c>
      <c r="AE26" s="15">
        <v>145</v>
      </c>
      <c r="AF26" s="15" t="s">
        <v>72</v>
      </c>
      <c r="AG26" s="63"/>
      <c r="AH26" s="17"/>
      <c r="AI26" s="17"/>
      <c r="AJ26" s="17"/>
    </row>
    <row r="27" spans="2:36" x14ac:dyDescent="0.3">
      <c r="D27" s="27" t="s">
        <v>468</v>
      </c>
      <c r="M27" s="22"/>
      <c r="N27" s="65"/>
      <c r="O27" s="22"/>
      <c r="P27" s="65"/>
      <c r="Q27" s="65"/>
      <c r="R27" s="22"/>
      <c r="S27" s="22"/>
      <c r="T27" s="22"/>
      <c r="U27" s="22"/>
      <c r="V27" s="22"/>
    </row>
    <row r="30" spans="2:36" x14ac:dyDescent="0.3">
      <c r="C30" s="26" t="s">
        <v>75</v>
      </c>
      <c r="D30" s="15" t="s">
        <v>81</v>
      </c>
      <c r="E30" s="15" t="s">
        <v>57</v>
      </c>
      <c r="F30" s="15" t="s">
        <v>58</v>
      </c>
      <c r="G30" s="15" t="s">
        <v>59</v>
      </c>
      <c r="I30" s="15">
        <v>90</v>
      </c>
      <c r="J30" s="15" t="s">
        <v>60</v>
      </c>
      <c r="K30" s="15" t="s">
        <v>61</v>
      </c>
      <c r="L30" s="26" t="s">
        <v>62</v>
      </c>
    </row>
    <row r="31" spans="2:36" x14ac:dyDescent="0.3">
      <c r="I31" s="15" t="s">
        <v>67</v>
      </c>
      <c r="J31" s="15" t="s">
        <v>68</v>
      </c>
      <c r="K31" s="15" t="s">
        <v>69</v>
      </c>
      <c r="M31" s="21" t="s">
        <v>13</v>
      </c>
      <c r="N31" s="20">
        <v>2</v>
      </c>
      <c r="O31" s="21" t="s">
        <v>33</v>
      </c>
      <c r="P31" s="20">
        <v>0</v>
      </c>
      <c r="Q31" s="20">
        <v>8</v>
      </c>
      <c r="R31" s="21">
        <v>1</v>
      </c>
      <c r="S31" s="21" t="s">
        <v>36</v>
      </c>
      <c r="T31" s="21">
        <v>5</v>
      </c>
      <c r="U31" s="21" t="s">
        <v>467</v>
      </c>
      <c r="V31" s="21" t="s">
        <v>416</v>
      </c>
      <c r="X31" s="15" t="s">
        <v>70</v>
      </c>
      <c r="Y31" s="15" t="s">
        <v>71</v>
      </c>
      <c r="Z31" s="15">
        <v>201</v>
      </c>
      <c r="AA31" s="15" t="s">
        <v>72</v>
      </c>
      <c r="AB31" s="15" t="s">
        <v>73</v>
      </c>
      <c r="AC31" s="15" t="s">
        <v>70</v>
      </c>
      <c r="AD31" s="15" t="s">
        <v>71</v>
      </c>
      <c r="AE31" s="15">
        <v>245</v>
      </c>
      <c r="AF31" s="15" t="s">
        <v>72</v>
      </c>
      <c r="AG31" s="63"/>
      <c r="AH31" s="17"/>
      <c r="AI31" s="17"/>
      <c r="AJ31" s="17"/>
    </row>
    <row r="32" spans="2:36" x14ac:dyDescent="0.3">
      <c r="M32" s="22"/>
      <c r="N32" s="65"/>
      <c r="O32" s="22"/>
      <c r="P32" s="65"/>
      <c r="Q32" s="65"/>
      <c r="R32" s="22"/>
      <c r="S32" s="22"/>
      <c r="T32" s="22"/>
      <c r="U32" s="22"/>
      <c r="V32" s="22"/>
    </row>
    <row r="34" spans="3:36" x14ac:dyDescent="0.3">
      <c r="AG34" s="63"/>
      <c r="AH34" s="17"/>
      <c r="AI34" s="17"/>
      <c r="AJ34" s="17"/>
    </row>
    <row r="35" spans="3:36" x14ac:dyDescent="0.3">
      <c r="C35" s="26" t="s">
        <v>76</v>
      </c>
      <c r="D35" s="15" t="s">
        <v>88</v>
      </c>
      <c r="E35" s="15" t="s">
        <v>57</v>
      </c>
      <c r="F35" s="15" t="s">
        <v>58</v>
      </c>
      <c r="G35" s="15" t="s">
        <v>59</v>
      </c>
      <c r="I35" s="15">
        <v>90</v>
      </c>
      <c r="J35" s="15" t="s">
        <v>60</v>
      </c>
      <c r="K35" s="15" t="s">
        <v>61</v>
      </c>
      <c r="L35" s="26" t="s">
        <v>62</v>
      </c>
    </row>
    <row r="36" spans="3:36" x14ac:dyDescent="0.3">
      <c r="I36" s="15" t="s">
        <v>67</v>
      </c>
      <c r="J36" s="15" t="s">
        <v>68</v>
      </c>
      <c r="K36" s="15" t="s">
        <v>69</v>
      </c>
      <c r="M36" s="21" t="s">
        <v>35</v>
      </c>
      <c r="N36" s="20">
        <v>2</v>
      </c>
      <c r="O36" s="21" t="s">
        <v>33</v>
      </c>
      <c r="P36" s="20">
        <v>0</v>
      </c>
      <c r="Q36" s="20">
        <v>8</v>
      </c>
      <c r="R36" s="21">
        <v>1</v>
      </c>
      <c r="S36" s="21" t="s">
        <v>36</v>
      </c>
      <c r="T36" s="21">
        <v>5</v>
      </c>
      <c r="U36" s="21" t="s">
        <v>467</v>
      </c>
      <c r="V36" s="21" t="s">
        <v>416</v>
      </c>
      <c r="X36" s="15" t="s">
        <v>70</v>
      </c>
      <c r="Y36" s="15" t="s">
        <v>71</v>
      </c>
      <c r="Z36" s="15">
        <v>301</v>
      </c>
      <c r="AA36" s="15" t="s">
        <v>72</v>
      </c>
      <c r="AB36" s="15" t="s">
        <v>73</v>
      </c>
      <c r="AC36" s="15" t="s">
        <v>70</v>
      </c>
      <c r="AD36" s="15" t="s">
        <v>71</v>
      </c>
      <c r="AE36" s="15">
        <v>345</v>
      </c>
      <c r="AF36" s="15" t="s">
        <v>72</v>
      </c>
      <c r="AG36" s="63"/>
      <c r="AH36" s="17"/>
      <c r="AI36" s="17"/>
      <c r="AJ36" s="17"/>
    </row>
    <row r="37" spans="3:36" x14ac:dyDescent="0.3">
      <c r="M37" s="22"/>
      <c r="N37" s="65"/>
      <c r="O37" s="22"/>
      <c r="P37" s="65"/>
      <c r="Q37" s="65"/>
      <c r="R37" s="22"/>
      <c r="S37" s="22"/>
      <c r="T37" s="22"/>
      <c r="U37" s="22"/>
      <c r="V37" s="22"/>
    </row>
    <row r="40" spans="3:36" x14ac:dyDescent="0.3">
      <c r="C40" s="26" t="s">
        <v>77</v>
      </c>
      <c r="D40" s="15" t="s">
        <v>89</v>
      </c>
      <c r="E40" s="15" t="s">
        <v>57</v>
      </c>
      <c r="F40" s="15" t="s">
        <v>58</v>
      </c>
      <c r="G40" s="15" t="s">
        <v>59</v>
      </c>
      <c r="I40" s="15">
        <v>90</v>
      </c>
      <c r="J40" s="15" t="s">
        <v>60</v>
      </c>
      <c r="K40" s="15" t="s">
        <v>61</v>
      </c>
      <c r="L40" s="26" t="s">
        <v>62</v>
      </c>
    </row>
    <row r="41" spans="3:36" x14ac:dyDescent="0.3">
      <c r="I41" s="15" t="s">
        <v>67</v>
      </c>
      <c r="J41" s="15" t="s">
        <v>68</v>
      </c>
      <c r="K41" s="15" t="s">
        <v>69</v>
      </c>
      <c r="M41" s="21" t="s">
        <v>35</v>
      </c>
      <c r="N41" s="20">
        <v>2</v>
      </c>
      <c r="O41" s="21" t="s">
        <v>33</v>
      </c>
      <c r="P41" s="20">
        <v>0</v>
      </c>
      <c r="Q41" s="20">
        <v>8</v>
      </c>
      <c r="R41" s="21">
        <v>1</v>
      </c>
      <c r="S41" s="21" t="s">
        <v>36</v>
      </c>
      <c r="T41" s="21">
        <v>5</v>
      </c>
      <c r="U41" s="21" t="s">
        <v>467</v>
      </c>
      <c r="V41" s="21" t="s">
        <v>416</v>
      </c>
      <c r="X41" s="15" t="s">
        <v>70</v>
      </c>
      <c r="Y41" s="15" t="s">
        <v>71</v>
      </c>
      <c r="Z41" s="15">
        <v>401</v>
      </c>
      <c r="AA41" s="15" t="s">
        <v>72</v>
      </c>
      <c r="AB41" s="15" t="s">
        <v>73</v>
      </c>
      <c r="AC41" s="15" t="s">
        <v>70</v>
      </c>
      <c r="AD41" s="15" t="s">
        <v>71</v>
      </c>
      <c r="AE41" s="15">
        <v>445</v>
      </c>
      <c r="AF41" s="15" t="s">
        <v>72</v>
      </c>
    </row>
    <row r="42" spans="3:36" x14ac:dyDescent="0.3">
      <c r="M42" s="22"/>
      <c r="N42" s="65"/>
      <c r="O42" s="22"/>
      <c r="P42" s="65"/>
      <c r="Q42" s="65"/>
      <c r="R42" s="22"/>
      <c r="S42" s="22"/>
      <c r="T42" s="22"/>
      <c r="U42" s="22"/>
      <c r="V42" s="22"/>
    </row>
    <row r="45" spans="3:36" x14ac:dyDescent="0.3">
      <c r="C45" s="26" t="s">
        <v>78</v>
      </c>
      <c r="D45" s="15" t="s">
        <v>90</v>
      </c>
      <c r="E45" s="15" t="s">
        <v>57</v>
      </c>
      <c r="F45" s="15" t="s">
        <v>58</v>
      </c>
      <c r="G45" s="15" t="s">
        <v>59</v>
      </c>
      <c r="I45" s="15">
        <v>90</v>
      </c>
      <c r="J45" s="15" t="s">
        <v>60</v>
      </c>
      <c r="K45" s="15" t="s">
        <v>61</v>
      </c>
      <c r="L45" s="26" t="s">
        <v>62</v>
      </c>
    </row>
    <row r="46" spans="3:36" x14ac:dyDescent="0.3">
      <c r="I46" s="15" t="s">
        <v>67</v>
      </c>
      <c r="J46" s="15" t="s">
        <v>68</v>
      </c>
      <c r="K46" s="15" t="s">
        <v>69</v>
      </c>
      <c r="M46" s="21" t="s">
        <v>35</v>
      </c>
      <c r="N46" s="20">
        <v>2</v>
      </c>
      <c r="O46" s="21" t="s">
        <v>33</v>
      </c>
      <c r="P46" s="20">
        <v>0</v>
      </c>
      <c r="Q46" s="20">
        <v>8</v>
      </c>
      <c r="R46" s="21">
        <v>1</v>
      </c>
      <c r="S46" s="21" t="s">
        <v>36</v>
      </c>
      <c r="T46" s="21">
        <v>5</v>
      </c>
      <c r="U46" s="21" t="s">
        <v>467</v>
      </c>
      <c r="V46" s="21" t="s">
        <v>416</v>
      </c>
      <c r="X46" s="15" t="s">
        <v>70</v>
      </c>
      <c r="Y46" s="15" t="s">
        <v>71</v>
      </c>
      <c r="Z46" s="15">
        <v>501</v>
      </c>
      <c r="AA46" s="15" t="s">
        <v>72</v>
      </c>
      <c r="AB46" s="15" t="s">
        <v>73</v>
      </c>
      <c r="AC46" s="15" t="s">
        <v>70</v>
      </c>
      <c r="AD46" s="15" t="s">
        <v>71</v>
      </c>
      <c r="AE46" s="15">
        <v>545</v>
      </c>
      <c r="AF46" s="15" t="s">
        <v>72</v>
      </c>
    </row>
    <row r="47" spans="3:36" x14ac:dyDescent="0.3">
      <c r="M47" s="22"/>
      <c r="N47" s="65"/>
      <c r="O47" s="22"/>
      <c r="P47" s="65"/>
      <c r="Q47" s="65"/>
      <c r="R47" s="22"/>
      <c r="S47" s="22"/>
      <c r="T47" s="22"/>
      <c r="U47" s="22"/>
      <c r="V47" s="22"/>
    </row>
    <row r="50" spans="3:32" x14ac:dyDescent="0.3">
      <c r="C50" s="26" t="s">
        <v>79</v>
      </c>
      <c r="D50" s="15" t="s">
        <v>91</v>
      </c>
      <c r="E50" s="15" t="s">
        <v>57</v>
      </c>
      <c r="F50" s="15" t="s">
        <v>58</v>
      </c>
      <c r="G50" s="15" t="s">
        <v>59</v>
      </c>
      <c r="I50" s="15">
        <v>90</v>
      </c>
      <c r="J50" s="15" t="s">
        <v>60</v>
      </c>
      <c r="K50" s="15" t="s">
        <v>61</v>
      </c>
      <c r="L50" s="26" t="s">
        <v>62</v>
      </c>
    </row>
    <row r="51" spans="3:32" x14ac:dyDescent="0.3">
      <c r="I51" s="15" t="s">
        <v>67</v>
      </c>
      <c r="J51" s="15" t="s">
        <v>68</v>
      </c>
      <c r="K51" s="15" t="s">
        <v>69</v>
      </c>
      <c r="M51" s="21" t="s">
        <v>35</v>
      </c>
      <c r="N51" s="20">
        <v>2</v>
      </c>
      <c r="O51" s="21" t="s">
        <v>33</v>
      </c>
      <c r="P51" s="20">
        <v>0</v>
      </c>
      <c r="Q51" s="20">
        <v>8</v>
      </c>
      <c r="R51" s="21">
        <v>1</v>
      </c>
      <c r="S51" s="21" t="s">
        <v>36</v>
      </c>
      <c r="T51" s="21">
        <v>5</v>
      </c>
      <c r="U51" s="21" t="s">
        <v>467</v>
      </c>
      <c r="V51" s="21" t="s">
        <v>416</v>
      </c>
      <c r="X51" s="15" t="s">
        <v>70</v>
      </c>
      <c r="Y51" s="15" t="s">
        <v>71</v>
      </c>
      <c r="Z51" s="15">
        <v>601</v>
      </c>
      <c r="AA51" s="15" t="s">
        <v>72</v>
      </c>
      <c r="AB51" s="15" t="s">
        <v>73</v>
      </c>
      <c r="AC51" s="15" t="s">
        <v>70</v>
      </c>
      <c r="AD51" s="15" t="s">
        <v>71</v>
      </c>
      <c r="AE51" s="15">
        <v>645</v>
      </c>
      <c r="AF51" s="15" t="s">
        <v>72</v>
      </c>
    </row>
    <row r="52" spans="3:32" x14ac:dyDescent="0.3">
      <c r="M52" s="22"/>
      <c r="N52" s="65"/>
      <c r="O52" s="22"/>
      <c r="P52" s="65"/>
      <c r="Q52" s="65"/>
      <c r="R52" s="22"/>
      <c r="S52" s="22"/>
      <c r="T52" s="22"/>
      <c r="U52" s="22"/>
      <c r="V52" s="22"/>
    </row>
    <row r="55" spans="3:32" x14ac:dyDescent="0.3">
      <c r="C55" s="26" t="s">
        <v>80</v>
      </c>
      <c r="D55" s="15" t="s">
        <v>92</v>
      </c>
      <c r="E55" s="15" t="s">
        <v>57</v>
      </c>
      <c r="F55" s="15" t="s">
        <v>58</v>
      </c>
      <c r="G55" s="15" t="s">
        <v>59</v>
      </c>
      <c r="I55" s="15">
        <v>90</v>
      </c>
      <c r="J55" s="15" t="s">
        <v>60</v>
      </c>
      <c r="K55" s="15" t="s">
        <v>61</v>
      </c>
      <c r="L55" s="26" t="s">
        <v>62</v>
      </c>
    </row>
    <row r="56" spans="3:32" x14ac:dyDescent="0.3">
      <c r="I56" s="15" t="s">
        <v>67</v>
      </c>
      <c r="J56" s="15" t="s">
        <v>68</v>
      </c>
      <c r="K56" s="15" t="s">
        <v>69</v>
      </c>
      <c r="M56" s="21" t="s">
        <v>35</v>
      </c>
      <c r="N56" s="20">
        <v>2</v>
      </c>
      <c r="O56" s="21" t="s">
        <v>33</v>
      </c>
      <c r="P56" s="20">
        <v>0</v>
      </c>
      <c r="Q56" s="20">
        <v>8</v>
      </c>
      <c r="R56" s="21">
        <v>1</v>
      </c>
      <c r="S56" s="21" t="s">
        <v>36</v>
      </c>
      <c r="T56" s="21">
        <v>5</v>
      </c>
      <c r="U56" s="21" t="s">
        <v>467</v>
      </c>
      <c r="V56" s="21" t="s">
        <v>416</v>
      </c>
      <c r="X56" s="15" t="s">
        <v>70</v>
      </c>
      <c r="Y56" s="15" t="s">
        <v>71</v>
      </c>
      <c r="Z56" s="15">
        <v>701</v>
      </c>
      <c r="AA56" s="15" t="s">
        <v>72</v>
      </c>
      <c r="AB56" s="15" t="s">
        <v>73</v>
      </c>
      <c r="AC56" s="15" t="s">
        <v>70</v>
      </c>
      <c r="AD56" s="15" t="s">
        <v>71</v>
      </c>
      <c r="AE56" s="15">
        <v>745</v>
      </c>
      <c r="AF56" s="15" t="s">
        <v>72</v>
      </c>
    </row>
    <row r="57" spans="3:32" x14ac:dyDescent="0.3">
      <c r="M57" s="22"/>
      <c r="N57" s="65"/>
      <c r="O57" s="22"/>
      <c r="P57" s="65"/>
      <c r="Q57" s="65"/>
      <c r="R57" s="22"/>
      <c r="S57" s="22"/>
      <c r="T57" s="22"/>
      <c r="U57" s="22"/>
      <c r="V57" s="22"/>
    </row>
    <row r="61" spans="3:32" x14ac:dyDescent="0.3">
      <c r="F61" s="27"/>
    </row>
    <row r="62" spans="3:32" x14ac:dyDescent="0.3"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</row>
  </sheetData>
  <mergeCells count="7">
    <mergeCell ref="J6:K6"/>
    <mergeCell ref="N6:O6"/>
    <mergeCell ref="J9:K9"/>
    <mergeCell ref="N9:O9"/>
    <mergeCell ref="J22:K22"/>
    <mergeCell ref="M22:N22"/>
    <mergeCell ref="O22:P2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7"/>
  <sheetViews>
    <sheetView zoomScale="85" zoomScaleNormal="85" workbookViewId="0">
      <selection activeCell="M8" sqref="M8:P9"/>
    </sheetView>
  </sheetViews>
  <sheetFormatPr defaultRowHeight="16.5" x14ac:dyDescent="0.3"/>
  <cols>
    <col min="1" max="1" width="2.5" style="8" customWidth="1"/>
    <col min="2" max="16384" width="9" style="8"/>
  </cols>
  <sheetData>
    <row r="1" spans="1:18" x14ac:dyDescent="0.3">
      <c r="A1" s="7"/>
      <c r="B1" s="12" t="s">
        <v>219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8" x14ac:dyDescent="0.3">
      <c r="B2" s="12" t="s">
        <v>169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8" x14ac:dyDescent="0.3">
      <c r="B3" s="12" t="s">
        <v>218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5" spans="1:18" ht="19.5" x14ac:dyDescent="0.3">
      <c r="B5" s="6" t="s">
        <v>179</v>
      </c>
    </row>
    <row r="7" spans="1:18" x14ac:dyDescent="0.3">
      <c r="B7" s="8" t="s">
        <v>181</v>
      </c>
      <c r="D7" s="8" t="s">
        <v>170</v>
      </c>
      <c r="F7" s="8" t="s">
        <v>171</v>
      </c>
    </row>
    <row r="8" spans="1:18" x14ac:dyDescent="0.3">
      <c r="B8" s="9" t="s">
        <v>182</v>
      </c>
      <c r="D8" s="8" t="s">
        <v>172</v>
      </c>
      <c r="F8" s="8" t="s">
        <v>173</v>
      </c>
      <c r="M8" s="8" t="s">
        <v>174</v>
      </c>
      <c r="R8" s="8" t="s">
        <v>176</v>
      </c>
    </row>
    <row r="9" spans="1:18" x14ac:dyDescent="0.3">
      <c r="F9" s="5" t="s">
        <v>177</v>
      </c>
      <c r="J9" s="10" t="s">
        <v>178</v>
      </c>
      <c r="M9" s="8" t="s">
        <v>175</v>
      </c>
      <c r="R9" s="8" t="s">
        <v>176</v>
      </c>
    </row>
    <row r="14" spans="1:18" x14ac:dyDescent="0.3">
      <c r="I14" s="9"/>
    </row>
    <row r="26" spans="2:12" x14ac:dyDescent="0.3">
      <c r="B26" s="8" t="s">
        <v>183</v>
      </c>
    </row>
    <row r="27" spans="2:12" x14ac:dyDescent="0.3">
      <c r="B27" s="8" t="s">
        <v>180</v>
      </c>
    </row>
    <row r="28" spans="2:12" x14ac:dyDescent="0.3">
      <c r="B28" s="8" t="s">
        <v>184</v>
      </c>
      <c r="F28" s="8" t="s">
        <v>185</v>
      </c>
      <c r="J28" s="5" t="s">
        <v>186</v>
      </c>
    </row>
    <row r="29" spans="2:12" x14ac:dyDescent="0.3">
      <c r="B29" s="8" t="s">
        <v>188</v>
      </c>
      <c r="J29" s="5" t="s">
        <v>187</v>
      </c>
    </row>
    <row r="30" spans="2:12" x14ac:dyDescent="0.3">
      <c r="B30" s="8" t="s">
        <v>190</v>
      </c>
      <c r="H30" s="8" t="s">
        <v>189</v>
      </c>
      <c r="L30" s="8" t="s">
        <v>189</v>
      </c>
    </row>
    <row r="31" spans="2:12" x14ac:dyDescent="0.3">
      <c r="B31" s="8" t="s">
        <v>191</v>
      </c>
      <c r="H31" s="8" t="s">
        <v>192</v>
      </c>
      <c r="L31" s="8" t="s">
        <v>192</v>
      </c>
    </row>
    <row r="32" spans="2:12" x14ac:dyDescent="0.3">
      <c r="B32" s="8" t="s">
        <v>193</v>
      </c>
      <c r="H32" s="8" t="s">
        <v>194</v>
      </c>
      <c r="L32" s="8" t="s">
        <v>194</v>
      </c>
    </row>
    <row r="33" spans="2:12" x14ac:dyDescent="0.3">
      <c r="B33" s="8" t="s">
        <v>195</v>
      </c>
    </row>
    <row r="34" spans="2:12" x14ac:dyDescent="0.3">
      <c r="B34" s="8" t="s">
        <v>190</v>
      </c>
      <c r="H34" s="8" t="s">
        <v>196</v>
      </c>
      <c r="K34" s="8" t="s">
        <v>197</v>
      </c>
      <c r="L34" s="8" t="s">
        <v>198</v>
      </c>
    </row>
    <row r="35" spans="2:12" x14ac:dyDescent="0.3">
      <c r="B35" s="8" t="s">
        <v>191</v>
      </c>
      <c r="H35" s="8" t="s">
        <v>201</v>
      </c>
      <c r="K35" s="8" t="s">
        <v>197</v>
      </c>
      <c r="L35" s="8" t="s">
        <v>199</v>
      </c>
    </row>
    <row r="36" spans="2:12" x14ac:dyDescent="0.3">
      <c r="B36" s="8" t="s">
        <v>193</v>
      </c>
      <c r="H36" s="8" t="s">
        <v>202</v>
      </c>
      <c r="K36" s="8" t="s">
        <v>197</v>
      </c>
      <c r="L36" s="8" t="s">
        <v>200</v>
      </c>
    </row>
    <row r="37" spans="2:12" x14ac:dyDescent="0.3">
      <c r="B37" s="8" t="s">
        <v>209</v>
      </c>
    </row>
    <row r="38" spans="2:12" x14ac:dyDescent="0.3">
      <c r="B38" s="8" t="s">
        <v>190</v>
      </c>
      <c r="H38" s="8" t="s">
        <v>210</v>
      </c>
      <c r="K38" s="8" t="s">
        <v>197</v>
      </c>
      <c r="L38" s="8" t="s">
        <v>213</v>
      </c>
    </row>
    <row r="39" spans="2:12" x14ac:dyDescent="0.3">
      <c r="B39" s="8" t="s">
        <v>191</v>
      </c>
      <c r="H39" s="8" t="s">
        <v>211</v>
      </c>
      <c r="K39" s="8" t="s">
        <v>197</v>
      </c>
      <c r="L39" s="8" t="s">
        <v>214</v>
      </c>
    </row>
    <row r="40" spans="2:12" x14ac:dyDescent="0.3">
      <c r="B40" s="8" t="s">
        <v>193</v>
      </c>
      <c r="H40" s="8" t="s">
        <v>212</v>
      </c>
      <c r="K40" s="8" t="s">
        <v>197</v>
      </c>
      <c r="L40" s="8" t="s">
        <v>215</v>
      </c>
    </row>
    <row r="42" spans="2:12" x14ac:dyDescent="0.3">
      <c r="B42" s="8" t="s">
        <v>203</v>
      </c>
    </row>
    <row r="44" spans="2:12" x14ac:dyDescent="0.3">
      <c r="B44" s="8" t="s">
        <v>204</v>
      </c>
    </row>
    <row r="45" spans="2:12" x14ac:dyDescent="0.3">
      <c r="B45" s="8" t="s">
        <v>184</v>
      </c>
      <c r="H45" s="8" t="s">
        <v>207</v>
      </c>
      <c r="K45" s="8" t="s">
        <v>205</v>
      </c>
      <c r="L45" s="8" t="s">
        <v>206</v>
      </c>
    </row>
    <row r="46" spans="2:12" x14ac:dyDescent="0.3">
      <c r="B46" s="8" t="s">
        <v>190</v>
      </c>
      <c r="H46" s="8" t="s">
        <v>208</v>
      </c>
      <c r="L46" s="8" t="s">
        <v>196</v>
      </c>
    </row>
    <row r="47" spans="2:12" x14ac:dyDescent="0.3">
      <c r="B47" s="8" t="s">
        <v>216</v>
      </c>
      <c r="H47" s="8" t="s">
        <v>217</v>
      </c>
      <c r="L47" s="8" t="s">
        <v>201</v>
      </c>
    </row>
  </sheetData>
  <phoneticPr fontId="1" type="noConversion"/>
  <pageMargins left="0.7" right="0.7" top="0.75" bottom="0.75" header="0.3" footer="0.3"/>
  <pageSetup paperSize="9" scale="59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workbookViewId="0">
      <selection activeCell="F26" sqref="F26"/>
    </sheetView>
  </sheetViews>
  <sheetFormatPr defaultRowHeight="17.25" x14ac:dyDescent="0.3"/>
  <cols>
    <col min="1" max="1" width="1.5" style="32" customWidth="1"/>
    <col min="2" max="2" width="17.25" style="32" customWidth="1"/>
    <col min="3" max="4" width="9" style="32"/>
    <col min="5" max="5" width="15.625" style="32" customWidth="1"/>
    <col min="6" max="6" width="8.5" style="32" customWidth="1"/>
    <col min="7" max="7" width="9" style="32"/>
    <col min="8" max="8" width="15.625" style="32" customWidth="1"/>
    <col min="9" max="9" width="10.75" style="32" bestFit="1" customWidth="1"/>
    <col min="10" max="10" width="9.125" style="32" bestFit="1" customWidth="1"/>
    <col min="11" max="11" width="15.25" style="32" customWidth="1"/>
    <col min="12" max="16384" width="9" style="32"/>
  </cols>
  <sheetData>
    <row r="1" spans="2:12" x14ac:dyDescent="0.3">
      <c r="B1" s="43" t="s">
        <v>258</v>
      </c>
    </row>
    <row r="2" spans="2:12" x14ac:dyDescent="0.3">
      <c r="B2" s="44" t="s">
        <v>255</v>
      </c>
      <c r="C2" s="44" t="s">
        <v>257</v>
      </c>
      <c r="D2" s="44" t="s">
        <v>256</v>
      </c>
      <c r="E2" s="44" t="s">
        <v>257</v>
      </c>
      <c r="F2" s="44" t="s">
        <v>256</v>
      </c>
      <c r="H2" s="45"/>
      <c r="J2" s="46" t="s">
        <v>248</v>
      </c>
    </row>
    <row r="3" spans="2:12" x14ac:dyDescent="0.3">
      <c r="B3" s="47" t="s">
        <v>243</v>
      </c>
      <c r="C3" s="47">
        <v>35</v>
      </c>
      <c r="D3" s="48" t="s">
        <v>244</v>
      </c>
      <c r="E3" s="47">
        <v>1680</v>
      </c>
      <c r="F3" s="47" t="s">
        <v>242</v>
      </c>
      <c r="H3" s="49"/>
      <c r="I3" s="49" t="s">
        <v>230</v>
      </c>
      <c r="J3" s="49" t="s">
        <v>231</v>
      </c>
    </row>
    <row r="4" spans="2:12" x14ac:dyDescent="0.3">
      <c r="B4" s="47" t="s">
        <v>237</v>
      </c>
      <c r="C4" s="50">
        <v>0.4914</v>
      </c>
      <c r="D4" s="47"/>
      <c r="E4" s="47">
        <f>C5*C6*C7*C8*E3/1000</f>
        <v>92.261962393162392</v>
      </c>
      <c r="F4" s="47" t="s">
        <v>246</v>
      </c>
      <c r="H4" s="49" t="s">
        <v>232</v>
      </c>
      <c r="I4" s="49">
        <v>2E-3</v>
      </c>
      <c r="J4" s="49">
        <v>0.2</v>
      </c>
    </row>
    <row r="5" spans="2:12" x14ac:dyDescent="0.3">
      <c r="B5" s="47" t="s">
        <v>239</v>
      </c>
      <c r="C5" s="47">
        <f>(C3/C4)/10000</f>
        <v>7.1225071225071218E-3</v>
      </c>
      <c r="D5" s="51" t="s">
        <v>238</v>
      </c>
      <c r="E5" s="47">
        <v>93</v>
      </c>
      <c r="F5" s="47" t="s">
        <v>246</v>
      </c>
      <c r="H5" s="49" t="s">
        <v>233</v>
      </c>
      <c r="I5" s="49">
        <v>1</v>
      </c>
      <c r="J5" s="49">
        <v>100</v>
      </c>
    </row>
    <row r="6" spans="2:12" x14ac:dyDescent="0.3">
      <c r="B6" s="47" t="s">
        <v>240</v>
      </c>
      <c r="C6" s="47">
        <v>64</v>
      </c>
      <c r="D6" s="51" t="s">
        <v>238</v>
      </c>
      <c r="E6" s="52" t="s">
        <v>247</v>
      </c>
      <c r="F6" s="53">
        <v>0.11</v>
      </c>
      <c r="H6" s="49" t="s">
        <v>234</v>
      </c>
      <c r="I6" s="49">
        <v>3.4999999999999997E-5</v>
      </c>
      <c r="J6" s="49">
        <v>3.5000000000000001E-3</v>
      </c>
    </row>
    <row r="7" spans="2:12" x14ac:dyDescent="0.3">
      <c r="B7" s="47" t="s">
        <v>245</v>
      </c>
      <c r="C7" s="47">
        <v>100</v>
      </c>
      <c r="D7" s="51" t="s">
        <v>238</v>
      </c>
      <c r="E7" s="52" t="s">
        <v>251</v>
      </c>
      <c r="F7" s="54">
        <f>E5+E5*F6</f>
        <v>103.23</v>
      </c>
      <c r="H7" s="49" t="s">
        <v>235</v>
      </c>
      <c r="I7" s="49"/>
      <c r="J7" s="49">
        <v>7.0000000000000007E-2</v>
      </c>
    </row>
    <row r="8" spans="2:12" x14ac:dyDescent="0.3">
      <c r="B8" s="47" t="s">
        <v>270</v>
      </c>
      <c r="C8" s="47">
        <v>1.2047600000000001</v>
      </c>
      <c r="D8" s="47" t="s">
        <v>241</v>
      </c>
      <c r="E8" s="52" t="s">
        <v>225</v>
      </c>
      <c r="F8" s="55">
        <v>103.5</v>
      </c>
      <c r="H8" s="49" t="s">
        <v>249</v>
      </c>
      <c r="I8" s="49">
        <v>1.1676200000000001</v>
      </c>
      <c r="J8" s="49" t="s">
        <v>236</v>
      </c>
    </row>
    <row r="9" spans="2:12" x14ac:dyDescent="0.3">
      <c r="B9" s="47" t="s">
        <v>259</v>
      </c>
      <c r="C9" s="56">
        <f>C5*C6*C7*C8</f>
        <v>54.917834757834754</v>
      </c>
      <c r="D9" s="47" t="s">
        <v>229</v>
      </c>
      <c r="H9" s="49" t="s">
        <v>250</v>
      </c>
      <c r="I9" s="57">
        <v>1.2419</v>
      </c>
      <c r="J9" s="49" t="s">
        <v>236</v>
      </c>
    </row>
    <row r="11" spans="2:12" x14ac:dyDescent="0.3">
      <c r="B11" s="35" t="s">
        <v>269</v>
      </c>
      <c r="H11" s="35" t="s">
        <v>272</v>
      </c>
    </row>
    <row r="12" spans="2:12" x14ac:dyDescent="0.3">
      <c r="B12" s="44" t="s">
        <v>255</v>
      </c>
      <c r="C12" s="44" t="s">
        <v>257</v>
      </c>
      <c r="D12" s="44" t="s">
        <v>256</v>
      </c>
      <c r="E12" s="44" t="s">
        <v>257</v>
      </c>
      <c r="F12" s="44" t="s">
        <v>256</v>
      </c>
      <c r="H12" s="44" t="s">
        <v>255</v>
      </c>
      <c r="I12" s="44" t="s">
        <v>257</v>
      </c>
      <c r="J12" s="44" t="s">
        <v>256</v>
      </c>
      <c r="K12" s="44" t="s">
        <v>257</v>
      </c>
      <c r="L12" s="44" t="s">
        <v>256</v>
      </c>
    </row>
    <row r="13" spans="2:12" x14ac:dyDescent="0.3">
      <c r="B13" s="47" t="s">
        <v>243</v>
      </c>
      <c r="C13" s="47">
        <v>35</v>
      </c>
      <c r="D13" s="48" t="s">
        <v>244</v>
      </c>
      <c r="E13" s="47">
        <v>1460</v>
      </c>
      <c r="F13" s="47" t="s">
        <v>242</v>
      </c>
      <c r="H13" s="47" t="s">
        <v>243</v>
      </c>
      <c r="I13" s="47">
        <v>35</v>
      </c>
      <c r="J13" s="48" t="s">
        <v>244</v>
      </c>
      <c r="K13" s="47">
        <v>280</v>
      </c>
      <c r="L13" s="47" t="s">
        <v>242</v>
      </c>
    </row>
    <row r="14" spans="2:12" x14ac:dyDescent="0.3">
      <c r="B14" s="47" t="s">
        <v>237</v>
      </c>
      <c r="C14" s="58">
        <v>0.44390000000000002</v>
      </c>
      <c r="D14" s="47"/>
      <c r="E14" s="47">
        <f>C15*C16*C17*C18*E13/1000</f>
        <v>91.496052264023447</v>
      </c>
      <c r="F14" s="47" t="s">
        <v>246</v>
      </c>
      <c r="H14" s="47" t="s">
        <v>237</v>
      </c>
      <c r="I14" s="50">
        <v>0.49349999999999999</v>
      </c>
      <c r="J14" s="47"/>
      <c r="K14" s="47">
        <f>I15*I16*I17*I18*K13/1000</f>
        <v>15.311559716312058</v>
      </c>
      <c r="L14" s="47" t="s">
        <v>246</v>
      </c>
    </row>
    <row r="15" spans="2:12" x14ac:dyDescent="0.3">
      <c r="B15" s="47" t="s">
        <v>239</v>
      </c>
      <c r="C15" s="47">
        <f>(C13/C14)/10000</f>
        <v>7.8846587069159729E-3</v>
      </c>
      <c r="D15" s="51" t="s">
        <v>238</v>
      </c>
      <c r="E15" s="47">
        <v>92</v>
      </c>
      <c r="F15" s="47" t="s">
        <v>246</v>
      </c>
      <c r="H15" s="47" t="s">
        <v>239</v>
      </c>
      <c r="I15" s="47">
        <f>(I13/I14)/10000</f>
        <v>7.0921985815602835E-3</v>
      </c>
      <c r="J15" s="51" t="s">
        <v>238</v>
      </c>
      <c r="K15" s="47">
        <v>16</v>
      </c>
      <c r="L15" s="47" t="s">
        <v>246</v>
      </c>
    </row>
    <row r="16" spans="2:12" x14ac:dyDescent="0.3">
      <c r="B16" s="47" t="s">
        <v>240</v>
      </c>
      <c r="C16" s="47">
        <v>64</v>
      </c>
      <c r="D16" s="51" t="s">
        <v>238</v>
      </c>
      <c r="E16" s="52" t="s">
        <v>247</v>
      </c>
      <c r="F16" s="53">
        <v>0.1</v>
      </c>
      <c r="H16" s="47" t="s">
        <v>240</v>
      </c>
      <c r="I16" s="47">
        <v>64</v>
      </c>
      <c r="J16" s="51" t="s">
        <v>238</v>
      </c>
      <c r="K16" s="52" t="s">
        <v>247</v>
      </c>
      <c r="L16" s="53">
        <v>0.4</v>
      </c>
    </row>
    <row r="17" spans="2:12" x14ac:dyDescent="0.3">
      <c r="B17" s="47" t="s">
        <v>245</v>
      </c>
      <c r="C17" s="47">
        <v>100</v>
      </c>
      <c r="D17" s="51" t="s">
        <v>238</v>
      </c>
      <c r="E17" s="52" t="s">
        <v>251</v>
      </c>
      <c r="F17" s="54">
        <f>E15+E15*F16</f>
        <v>101.2</v>
      </c>
      <c r="H17" s="47" t="s">
        <v>245</v>
      </c>
      <c r="I17" s="47">
        <v>100</v>
      </c>
      <c r="J17" s="51" t="s">
        <v>238</v>
      </c>
      <c r="K17" s="52" t="s">
        <v>251</v>
      </c>
      <c r="L17" s="54">
        <f>K15+L16*K15</f>
        <v>22.4</v>
      </c>
    </row>
    <row r="18" spans="2:12" x14ac:dyDescent="0.3">
      <c r="B18" s="47" t="s">
        <v>270</v>
      </c>
      <c r="C18" s="57">
        <v>1.2419</v>
      </c>
      <c r="D18" s="47" t="s">
        <v>241</v>
      </c>
      <c r="E18" s="52" t="s">
        <v>225</v>
      </c>
      <c r="F18" s="54">
        <v>101</v>
      </c>
      <c r="H18" s="47" t="s">
        <v>270</v>
      </c>
      <c r="I18" s="47">
        <v>1.2047600000000001</v>
      </c>
      <c r="J18" s="47" t="s">
        <v>241</v>
      </c>
      <c r="K18" s="52" t="s">
        <v>225</v>
      </c>
      <c r="L18" s="55">
        <v>22.8</v>
      </c>
    </row>
    <row r="19" spans="2:12" x14ac:dyDescent="0.3">
      <c r="B19" s="47" t="s">
        <v>259</v>
      </c>
      <c r="C19" s="56">
        <f>C15*C16*C17*C18</f>
        <v>62.668528947961256</v>
      </c>
      <c r="D19" s="47" t="s">
        <v>229</v>
      </c>
      <c r="H19" s="47" t="s">
        <v>259</v>
      </c>
      <c r="I19" s="56">
        <f>I15*I16*I17*I18</f>
        <v>54.684141843971638</v>
      </c>
      <c r="J19" s="47" t="s">
        <v>229</v>
      </c>
    </row>
    <row r="21" spans="2:12" x14ac:dyDescent="0.3">
      <c r="B21" s="35" t="s">
        <v>271</v>
      </c>
      <c r="H21" s="35" t="s">
        <v>274</v>
      </c>
    </row>
    <row r="22" spans="2:12" x14ac:dyDescent="0.3">
      <c r="B22" s="44" t="s">
        <v>255</v>
      </c>
      <c r="C22" s="44" t="s">
        <v>257</v>
      </c>
      <c r="D22" s="44" t="s">
        <v>256</v>
      </c>
      <c r="E22" s="44" t="s">
        <v>257</v>
      </c>
      <c r="F22" s="44" t="s">
        <v>256</v>
      </c>
      <c r="H22" s="44" t="s">
        <v>255</v>
      </c>
      <c r="I22" s="44" t="s">
        <v>257</v>
      </c>
      <c r="J22" s="44" t="s">
        <v>256</v>
      </c>
      <c r="K22" s="44" t="s">
        <v>257</v>
      </c>
      <c r="L22" s="44" t="s">
        <v>256</v>
      </c>
    </row>
    <row r="23" spans="2:12" x14ac:dyDescent="0.3">
      <c r="B23" s="47" t="s">
        <v>243</v>
      </c>
      <c r="C23" s="47">
        <v>35</v>
      </c>
      <c r="D23" s="48" t="s">
        <v>244</v>
      </c>
      <c r="E23" s="47">
        <v>1460</v>
      </c>
      <c r="F23" s="47" t="s">
        <v>242</v>
      </c>
      <c r="H23" s="47" t="s">
        <v>243</v>
      </c>
      <c r="I23" s="47">
        <v>35</v>
      </c>
      <c r="J23" s="48" t="s">
        <v>244</v>
      </c>
      <c r="K23" s="47">
        <v>600</v>
      </c>
      <c r="L23" s="47" t="s">
        <v>242</v>
      </c>
    </row>
    <row r="24" spans="2:12" x14ac:dyDescent="0.3">
      <c r="B24" s="47" t="s">
        <v>237</v>
      </c>
      <c r="C24" s="50">
        <v>0.45910000000000001</v>
      </c>
      <c r="D24" s="47"/>
      <c r="E24" s="47">
        <f>C25*C26*C27*C28*E23/1000</f>
        <v>83.175439947723802</v>
      </c>
      <c r="F24" s="47" t="s">
        <v>246</v>
      </c>
      <c r="H24" s="47" t="s">
        <v>237</v>
      </c>
      <c r="I24" s="50">
        <v>0.4924</v>
      </c>
      <c r="J24" s="47"/>
      <c r="K24" s="47">
        <f>I25*I26*I27*I28*K23/1000</f>
        <v>32.88378229082047</v>
      </c>
      <c r="L24" s="47" t="s">
        <v>246</v>
      </c>
    </row>
    <row r="25" spans="2:12" x14ac:dyDescent="0.3">
      <c r="B25" s="47" t="s">
        <v>239</v>
      </c>
      <c r="C25" s="47">
        <f>(C23/C24)/10000</f>
        <v>7.6236114136353731E-3</v>
      </c>
      <c r="D25" s="51" t="s">
        <v>238</v>
      </c>
      <c r="E25" s="47">
        <v>84</v>
      </c>
      <c r="F25" s="47" t="s">
        <v>246</v>
      </c>
      <c r="H25" s="47" t="s">
        <v>239</v>
      </c>
      <c r="I25" s="47">
        <f>(I23/I24)/10000</f>
        <v>7.10804224207961E-3</v>
      </c>
      <c r="J25" s="51" t="s">
        <v>238</v>
      </c>
      <c r="K25" s="47">
        <v>33</v>
      </c>
      <c r="L25" s="47" t="s">
        <v>246</v>
      </c>
    </row>
    <row r="26" spans="2:12" x14ac:dyDescent="0.3">
      <c r="B26" s="47" t="s">
        <v>240</v>
      </c>
      <c r="C26" s="47">
        <v>64</v>
      </c>
      <c r="D26" s="51" t="s">
        <v>238</v>
      </c>
      <c r="E26" s="52" t="s">
        <v>247</v>
      </c>
      <c r="F26" s="53">
        <v>0.17</v>
      </c>
      <c r="H26" s="47" t="s">
        <v>240</v>
      </c>
      <c r="I26" s="47">
        <v>64</v>
      </c>
      <c r="J26" s="51" t="s">
        <v>238</v>
      </c>
      <c r="K26" s="52" t="s">
        <v>247</v>
      </c>
      <c r="L26" s="53">
        <v>0</v>
      </c>
    </row>
    <row r="27" spans="2:12" x14ac:dyDescent="0.3">
      <c r="B27" s="47" t="s">
        <v>245</v>
      </c>
      <c r="C27" s="47">
        <v>100</v>
      </c>
      <c r="D27" s="51" t="s">
        <v>238</v>
      </c>
      <c r="E27" s="52" t="s">
        <v>251</v>
      </c>
      <c r="F27" s="54">
        <f>E25+E25*F26</f>
        <v>98.28</v>
      </c>
      <c r="H27" s="47" t="s">
        <v>245</v>
      </c>
      <c r="I27" s="47">
        <v>100</v>
      </c>
      <c r="J27" s="51" t="s">
        <v>238</v>
      </c>
      <c r="K27" s="52" t="s">
        <v>251</v>
      </c>
      <c r="L27" s="54">
        <f>K25+L26*K25</f>
        <v>33</v>
      </c>
    </row>
    <row r="28" spans="2:12" x14ac:dyDescent="0.3">
      <c r="B28" s="47" t="s">
        <v>270</v>
      </c>
      <c r="C28" s="49">
        <v>1.1676200000000001</v>
      </c>
      <c r="D28" s="47" t="s">
        <v>241</v>
      </c>
      <c r="E28" s="52" t="s">
        <v>225</v>
      </c>
      <c r="F28" s="54">
        <v>98</v>
      </c>
      <c r="H28" s="47" t="s">
        <v>270</v>
      </c>
      <c r="I28" s="47">
        <v>1.2047600000000001</v>
      </c>
      <c r="J28" s="47" t="s">
        <v>241</v>
      </c>
      <c r="K28" s="52" t="s">
        <v>225</v>
      </c>
      <c r="L28" s="54">
        <v>33</v>
      </c>
    </row>
    <row r="29" spans="2:12" x14ac:dyDescent="0.3">
      <c r="B29" s="47" t="s">
        <v>259</v>
      </c>
      <c r="C29" s="56">
        <f>C25*C26*C27*C28</f>
        <v>56.969479416249179</v>
      </c>
      <c r="D29" s="47" t="s">
        <v>229</v>
      </c>
      <c r="H29" s="47" t="s">
        <v>259</v>
      </c>
      <c r="I29" s="56">
        <f>I25*I26*I27*I28</f>
        <v>54.806303818034117</v>
      </c>
      <c r="J29" s="47" t="s">
        <v>229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09"/>
  <sheetViews>
    <sheetView topLeftCell="A7" zoomScaleNormal="100" workbookViewId="0">
      <selection activeCell="E31" sqref="E31"/>
    </sheetView>
  </sheetViews>
  <sheetFormatPr defaultRowHeight="17.25" x14ac:dyDescent="0.3"/>
  <cols>
    <col min="1" max="1" width="2.5" style="32" customWidth="1"/>
    <col min="2" max="12" width="9" style="32"/>
    <col min="13" max="13" width="10.375" style="32" customWidth="1"/>
    <col min="14" max="14" width="9.625" style="32" bestFit="1" customWidth="1"/>
    <col min="15" max="15" width="10.375" style="32" customWidth="1"/>
    <col min="16" max="18" width="9" style="32"/>
    <col min="19" max="19" width="10.75" style="32" bestFit="1" customWidth="1"/>
    <col min="20" max="20" width="9.125" style="32" bestFit="1" customWidth="1"/>
    <col min="21" max="16384" width="9" style="32"/>
  </cols>
  <sheetData>
    <row r="1" spans="1:21" ht="23.25" customHeight="1" x14ac:dyDescent="0.3">
      <c r="A1" s="29"/>
      <c r="B1" s="30" t="s">
        <v>220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spans="1:21" ht="23.25" customHeight="1" x14ac:dyDescent="0.3">
      <c r="C2" s="31"/>
      <c r="D2" s="31"/>
      <c r="E2" s="31"/>
      <c r="F2" s="31"/>
      <c r="G2" s="31"/>
      <c r="H2" s="31"/>
      <c r="I2" s="40" t="s">
        <v>460</v>
      </c>
      <c r="J2" s="31"/>
      <c r="K2" s="31"/>
      <c r="L2" s="31"/>
      <c r="M2" s="31"/>
      <c r="N2" s="31"/>
      <c r="O2" s="31"/>
    </row>
    <row r="3" spans="1:21" ht="23.25" customHeight="1" x14ac:dyDescent="0.3">
      <c r="B3" s="33" t="s">
        <v>221</v>
      </c>
      <c r="C3" s="31"/>
      <c r="D3" s="31"/>
      <c r="E3" s="31"/>
      <c r="F3" s="31"/>
      <c r="G3" s="31"/>
      <c r="I3" s="31"/>
      <c r="J3" s="31"/>
      <c r="K3" s="31"/>
      <c r="L3" s="31"/>
      <c r="M3" s="31"/>
      <c r="N3" s="31"/>
      <c r="O3" s="31"/>
    </row>
    <row r="4" spans="1:21" ht="23.25" customHeight="1" x14ac:dyDescent="0.3">
      <c r="B4" s="33"/>
      <c r="C4" s="34" t="s">
        <v>279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</row>
    <row r="5" spans="1:21" ht="23.25" customHeight="1" x14ac:dyDescent="0.3">
      <c r="C5" s="35" t="s">
        <v>285</v>
      </c>
      <c r="M5" s="35" t="s">
        <v>289</v>
      </c>
    </row>
    <row r="6" spans="1:21" ht="23.25" customHeight="1" x14ac:dyDescent="0.3">
      <c r="B6" s="35"/>
      <c r="C6" s="32" t="s">
        <v>265</v>
      </c>
      <c r="K6" s="35" t="s">
        <v>224</v>
      </c>
      <c r="M6" s="32" t="s">
        <v>225</v>
      </c>
      <c r="N6" s="32">
        <v>103.5</v>
      </c>
      <c r="O6" s="32" t="s">
        <v>227</v>
      </c>
      <c r="P6" s="32">
        <v>972</v>
      </c>
    </row>
    <row r="7" spans="1:21" ht="23.25" customHeight="1" x14ac:dyDescent="0.3">
      <c r="C7" s="32" t="s">
        <v>222</v>
      </c>
      <c r="M7" s="32" t="s">
        <v>226</v>
      </c>
      <c r="P7" s="36">
        <v>0.3</v>
      </c>
    </row>
    <row r="8" spans="1:21" ht="23.25" customHeight="1" x14ac:dyDescent="0.3">
      <c r="C8" s="32" t="s">
        <v>223</v>
      </c>
      <c r="M8" s="32" t="s">
        <v>228</v>
      </c>
      <c r="P8" s="32">
        <v>0.15</v>
      </c>
    </row>
    <row r="9" spans="1:21" ht="23.25" customHeight="1" x14ac:dyDescent="0.3">
      <c r="C9" s="32" t="s">
        <v>276</v>
      </c>
    </row>
    <row r="10" spans="1:21" ht="23.25" customHeight="1" x14ac:dyDescent="0.3"/>
    <row r="11" spans="1:21" ht="23.25" customHeight="1" x14ac:dyDescent="0.3">
      <c r="B11" s="37"/>
      <c r="C11" s="32" t="s">
        <v>266</v>
      </c>
      <c r="K11" s="35" t="s">
        <v>252</v>
      </c>
      <c r="M11" s="32" t="s">
        <v>225</v>
      </c>
      <c r="N11" s="32">
        <v>101</v>
      </c>
      <c r="O11" s="32" t="s">
        <v>227</v>
      </c>
      <c r="P11" s="32">
        <v>862.4</v>
      </c>
    </row>
    <row r="12" spans="1:21" ht="23.25" customHeight="1" x14ac:dyDescent="0.3">
      <c r="B12" s="37"/>
      <c r="C12" s="32" t="s">
        <v>222</v>
      </c>
      <c r="M12" s="32" t="s">
        <v>262</v>
      </c>
      <c r="P12" s="36">
        <v>0.7</v>
      </c>
    </row>
    <row r="13" spans="1:21" ht="23.25" customHeight="1" x14ac:dyDescent="0.3">
      <c r="B13" s="37"/>
      <c r="C13" s="32" t="s">
        <v>223</v>
      </c>
    </row>
    <row r="14" spans="1:21" ht="23.25" customHeight="1" x14ac:dyDescent="0.3">
      <c r="R14" s="38"/>
      <c r="S14" s="39"/>
      <c r="T14" s="39"/>
      <c r="U14" s="39"/>
    </row>
    <row r="15" spans="1:21" ht="23.25" customHeight="1" x14ac:dyDescent="0.3">
      <c r="C15" s="32" t="s">
        <v>267</v>
      </c>
      <c r="I15" s="37"/>
      <c r="K15" s="35" t="s">
        <v>260</v>
      </c>
      <c r="M15" s="32" t="s">
        <v>225</v>
      </c>
      <c r="N15" s="32">
        <v>98</v>
      </c>
      <c r="O15" s="32" t="s">
        <v>227</v>
      </c>
      <c r="P15" s="32">
        <v>862.4</v>
      </c>
    </row>
    <row r="16" spans="1:21" ht="23.25" customHeight="1" x14ac:dyDescent="0.3">
      <c r="C16" s="32" t="s">
        <v>253</v>
      </c>
      <c r="M16" s="32" t="s">
        <v>261</v>
      </c>
      <c r="P16" s="36">
        <v>0.7</v>
      </c>
    </row>
    <row r="17" spans="3:21" ht="23.25" customHeight="1" x14ac:dyDescent="0.3">
      <c r="C17" s="32" t="s">
        <v>254</v>
      </c>
    </row>
    <row r="18" spans="3:21" ht="23.25" customHeight="1" x14ac:dyDescent="0.3">
      <c r="C18" s="32" t="s">
        <v>277</v>
      </c>
    </row>
    <row r="19" spans="3:21" ht="23.25" customHeight="1" x14ac:dyDescent="0.3"/>
    <row r="20" spans="3:21" ht="23.25" customHeight="1" x14ac:dyDescent="0.3">
      <c r="C20" s="32" t="s">
        <v>268</v>
      </c>
      <c r="I20" s="37"/>
      <c r="J20" s="40"/>
      <c r="K20" s="35" t="s">
        <v>273</v>
      </c>
      <c r="M20" s="32" t="s">
        <v>225</v>
      </c>
      <c r="N20" s="32">
        <v>22.8</v>
      </c>
      <c r="O20" s="32" t="s">
        <v>227</v>
      </c>
      <c r="P20" s="32">
        <v>166.32</v>
      </c>
      <c r="R20" s="41"/>
      <c r="S20" s="41"/>
      <c r="T20" s="41"/>
      <c r="U20" s="41"/>
    </row>
    <row r="21" spans="3:21" ht="23.25" customHeight="1" x14ac:dyDescent="0.3">
      <c r="C21" s="32" t="s">
        <v>278</v>
      </c>
      <c r="I21" s="37"/>
      <c r="J21" s="40"/>
      <c r="M21" s="32" t="s">
        <v>263</v>
      </c>
      <c r="P21" s="36">
        <v>0.54</v>
      </c>
      <c r="R21" s="41"/>
      <c r="S21" s="41"/>
      <c r="T21" s="41"/>
      <c r="U21" s="41"/>
    </row>
    <row r="22" spans="3:21" ht="23.25" customHeight="1" x14ac:dyDescent="0.3">
      <c r="C22" s="32" t="s">
        <v>253</v>
      </c>
      <c r="J22" s="40"/>
    </row>
    <row r="23" spans="3:21" ht="23.25" customHeight="1" x14ac:dyDescent="0.3">
      <c r="C23" s="32" t="s">
        <v>254</v>
      </c>
    </row>
    <row r="24" spans="3:21" ht="23.25" customHeight="1" x14ac:dyDescent="0.3"/>
    <row r="25" spans="3:21" ht="23.25" customHeight="1" x14ac:dyDescent="0.3">
      <c r="C25" s="32" t="s">
        <v>275</v>
      </c>
      <c r="I25" s="37"/>
      <c r="J25" s="40"/>
      <c r="K25" s="35" t="s">
        <v>264</v>
      </c>
      <c r="M25" s="32" t="s">
        <v>225</v>
      </c>
      <c r="N25" s="32">
        <v>33</v>
      </c>
      <c r="O25" s="32" t="s">
        <v>227</v>
      </c>
      <c r="P25" s="32">
        <v>243</v>
      </c>
    </row>
    <row r="26" spans="3:21" ht="23.25" customHeight="1" x14ac:dyDescent="0.3">
      <c r="C26" s="32" t="s">
        <v>253</v>
      </c>
      <c r="J26" s="40"/>
      <c r="M26" s="32" t="s">
        <v>226</v>
      </c>
      <c r="P26" s="36">
        <v>0.3</v>
      </c>
    </row>
    <row r="27" spans="3:21" ht="23.25" customHeight="1" x14ac:dyDescent="0.3">
      <c r="C27" s="32" t="s">
        <v>254</v>
      </c>
    </row>
    <row r="28" spans="3:21" ht="23.25" customHeight="1" x14ac:dyDescent="0.3">
      <c r="C28" s="32" t="s">
        <v>280</v>
      </c>
    </row>
    <row r="29" spans="3:21" ht="23.25" customHeight="1" x14ac:dyDescent="0.3"/>
    <row r="30" spans="3:21" ht="23.25" customHeight="1" x14ac:dyDescent="0.3">
      <c r="C30" s="40" t="s">
        <v>283</v>
      </c>
    </row>
    <row r="31" spans="3:21" ht="23.25" customHeight="1" x14ac:dyDescent="0.3">
      <c r="C31" s="32" t="s">
        <v>402</v>
      </c>
    </row>
    <row r="32" spans="3:21" ht="23.25" customHeight="1" x14ac:dyDescent="0.3">
      <c r="C32" s="32" t="s">
        <v>281</v>
      </c>
    </row>
    <row r="33" spans="3:11" ht="23.25" customHeight="1" x14ac:dyDescent="0.3"/>
    <row r="34" spans="3:11" ht="23.25" customHeight="1" x14ac:dyDescent="0.3">
      <c r="C34" s="40" t="s">
        <v>282</v>
      </c>
    </row>
    <row r="35" spans="3:11" ht="23.25" customHeight="1" x14ac:dyDescent="0.3">
      <c r="C35" s="32" t="s">
        <v>284</v>
      </c>
    </row>
    <row r="36" spans="3:11" ht="23.25" customHeight="1" x14ac:dyDescent="0.3">
      <c r="C36" s="32" t="s">
        <v>401</v>
      </c>
      <c r="I36" s="35"/>
      <c r="J36" s="35"/>
      <c r="K36" s="35"/>
    </row>
    <row r="37" spans="3:11" ht="23.25" customHeight="1" x14ac:dyDescent="0.3"/>
    <row r="38" spans="3:11" ht="23.25" customHeight="1" x14ac:dyDescent="0.3">
      <c r="C38" s="32" t="s">
        <v>286</v>
      </c>
    </row>
    <row r="39" spans="3:11" ht="23.25" customHeight="1" x14ac:dyDescent="0.3">
      <c r="C39" s="32" t="s">
        <v>287</v>
      </c>
      <c r="D39" s="42"/>
      <c r="E39" s="42"/>
      <c r="F39" s="42"/>
    </row>
    <row r="40" spans="3:11" ht="23.25" customHeight="1" x14ac:dyDescent="0.3">
      <c r="C40" s="32" t="s">
        <v>288</v>
      </c>
      <c r="D40" s="42"/>
      <c r="E40" s="42"/>
      <c r="F40" s="42"/>
    </row>
    <row r="41" spans="3:11" ht="23.25" customHeight="1" x14ac:dyDescent="0.3"/>
    <row r="42" spans="3:11" ht="23.25" customHeight="1" x14ac:dyDescent="0.3"/>
    <row r="43" spans="3:11" ht="23.25" customHeight="1" x14ac:dyDescent="0.3"/>
    <row r="44" spans="3:11" ht="23.25" customHeight="1" x14ac:dyDescent="0.3"/>
    <row r="45" spans="3:11" ht="23.25" customHeight="1" x14ac:dyDescent="0.3"/>
    <row r="46" spans="3:11" ht="23.25" customHeight="1" x14ac:dyDescent="0.3"/>
    <row r="47" spans="3:11" ht="23.25" customHeight="1" x14ac:dyDescent="0.3"/>
    <row r="48" spans="3:11" ht="23.25" customHeight="1" x14ac:dyDescent="0.3"/>
    <row r="49" ht="23.25" customHeight="1" x14ac:dyDescent="0.3"/>
    <row r="50" ht="23.25" customHeight="1" x14ac:dyDescent="0.3"/>
    <row r="51" ht="23.25" customHeight="1" x14ac:dyDescent="0.3"/>
    <row r="52" ht="23.25" customHeight="1" x14ac:dyDescent="0.3"/>
    <row r="53" ht="23.25" customHeight="1" x14ac:dyDescent="0.3"/>
    <row r="54" ht="23.25" customHeight="1" x14ac:dyDescent="0.3"/>
    <row r="55" ht="23.25" customHeight="1" x14ac:dyDescent="0.3"/>
    <row r="56" ht="23.25" customHeight="1" x14ac:dyDescent="0.3"/>
    <row r="57" ht="23.25" customHeight="1" x14ac:dyDescent="0.3"/>
    <row r="58" ht="23.25" customHeight="1" x14ac:dyDescent="0.3"/>
    <row r="59" ht="23.25" customHeight="1" x14ac:dyDescent="0.3"/>
    <row r="60" ht="23.25" customHeight="1" x14ac:dyDescent="0.3"/>
    <row r="61" ht="23.25" customHeight="1" x14ac:dyDescent="0.3"/>
    <row r="62" ht="23.25" customHeight="1" x14ac:dyDescent="0.3"/>
    <row r="63" ht="23.25" customHeight="1" x14ac:dyDescent="0.3"/>
    <row r="64" ht="23.25" customHeight="1" x14ac:dyDescent="0.3"/>
    <row r="65" ht="23.25" customHeight="1" x14ac:dyDescent="0.3"/>
    <row r="66" ht="23.25" customHeight="1" x14ac:dyDescent="0.3"/>
    <row r="67" ht="23.25" customHeight="1" x14ac:dyDescent="0.3"/>
    <row r="68" ht="23.25" customHeight="1" x14ac:dyDescent="0.3"/>
    <row r="69" ht="23.25" customHeight="1" x14ac:dyDescent="0.3"/>
    <row r="70" ht="23.25" customHeight="1" x14ac:dyDescent="0.3"/>
    <row r="71" ht="23.25" customHeight="1" x14ac:dyDescent="0.3"/>
    <row r="72" ht="23.25" customHeight="1" x14ac:dyDescent="0.3"/>
    <row r="73" ht="23.25" customHeight="1" x14ac:dyDescent="0.3"/>
    <row r="74" ht="23.25" customHeight="1" x14ac:dyDescent="0.3"/>
    <row r="75" ht="23.25" customHeight="1" x14ac:dyDescent="0.3"/>
    <row r="76" ht="23.25" customHeight="1" x14ac:dyDescent="0.3"/>
    <row r="77" ht="23.25" customHeight="1" x14ac:dyDescent="0.3"/>
    <row r="78" ht="23.25" customHeight="1" x14ac:dyDescent="0.3"/>
    <row r="79" ht="23.25" customHeight="1" x14ac:dyDescent="0.3"/>
    <row r="80" ht="23.25" customHeight="1" x14ac:dyDescent="0.3"/>
    <row r="81" ht="23.25" customHeight="1" x14ac:dyDescent="0.3"/>
    <row r="82" ht="23.25" customHeight="1" x14ac:dyDescent="0.3"/>
    <row r="83" ht="23.25" customHeight="1" x14ac:dyDescent="0.3"/>
    <row r="84" ht="23.25" customHeight="1" x14ac:dyDescent="0.3"/>
    <row r="85" ht="23.25" customHeight="1" x14ac:dyDescent="0.3"/>
    <row r="86" ht="23.25" customHeight="1" x14ac:dyDescent="0.3"/>
    <row r="87" ht="23.25" customHeight="1" x14ac:dyDescent="0.3"/>
    <row r="88" ht="23.25" customHeight="1" x14ac:dyDescent="0.3"/>
    <row r="89" ht="23.25" customHeight="1" x14ac:dyDescent="0.3"/>
    <row r="90" ht="23.25" customHeight="1" x14ac:dyDescent="0.3"/>
    <row r="91" ht="23.25" customHeight="1" x14ac:dyDescent="0.3"/>
    <row r="92" ht="23.25" customHeight="1" x14ac:dyDescent="0.3"/>
    <row r="93" ht="23.25" customHeight="1" x14ac:dyDescent="0.3"/>
    <row r="94" ht="23.25" customHeight="1" x14ac:dyDescent="0.3"/>
    <row r="95" ht="23.25" customHeight="1" x14ac:dyDescent="0.3"/>
    <row r="96" ht="23.25" customHeight="1" x14ac:dyDescent="0.3"/>
    <row r="97" ht="23.25" customHeight="1" x14ac:dyDescent="0.3"/>
    <row r="98" ht="23.25" customHeight="1" x14ac:dyDescent="0.3"/>
    <row r="99" ht="23.25" customHeight="1" x14ac:dyDescent="0.3"/>
    <row r="100" ht="23.25" customHeight="1" x14ac:dyDescent="0.3"/>
    <row r="101" ht="23.25" customHeight="1" x14ac:dyDescent="0.3"/>
    <row r="102" ht="23.25" customHeight="1" x14ac:dyDescent="0.3"/>
    <row r="103" ht="23.25" customHeight="1" x14ac:dyDescent="0.3"/>
    <row r="104" ht="23.25" customHeight="1" x14ac:dyDescent="0.3"/>
    <row r="105" ht="23.25" customHeight="1" x14ac:dyDescent="0.3"/>
    <row r="106" ht="23.25" customHeight="1" x14ac:dyDescent="0.3"/>
    <row r="107" ht="23.25" customHeight="1" x14ac:dyDescent="0.3"/>
    <row r="108" ht="23.25" customHeight="1" x14ac:dyDescent="0.3"/>
    <row r="109" ht="23.25" customHeight="1" x14ac:dyDescent="0.3"/>
  </sheetData>
  <phoneticPr fontId="1" type="noConversion"/>
  <pageMargins left="0.7" right="0.7" top="0.75" bottom="0.75" header="0.3" footer="0.3"/>
  <pageSetup paperSize="9" scale="61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206"/>
  <sheetViews>
    <sheetView tabSelected="1" workbookViewId="0">
      <selection activeCell="R208" sqref="R208"/>
    </sheetView>
  </sheetViews>
  <sheetFormatPr defaultRowHeight="16.5" x14ac:dyDescent="0.3"/>
  <cols>
    <col min="1" max="1" width="2.5" style="15" customWidth="1"/>
    <col min="2" max="3" width="2.375" style="15" customWidth="1"/>
    <col min="4" max="4" width="2.5" style="15" customWidth="1"/>
    <col min="5" max="5" width="3.625" style="15" customWidth="1"/>
    <col min="6" max="6" width="2.375" style="15" customWidth="1"/>
    <col min="7" max="7" width="4.25" style="15" customWidth="1"/>
    <col min="8" max="8" width="4" style="15" customWidth="1"/>
    <col min="9" max="9" width="9.125" style="15" customWidth="1"/>
    <col min="10" max="10" width="3.5" style="15" customWidth="1"/>
    <col min="11" max="11" width="3" style="15" customWidth="1"/>
    <col min="12" max="12" width="14.125" style="15" bestFit="1" customWidth="1"/>
    <col min="13" max="14" width="14.625" style="15" customWidth="1"/>
    <col min="15" max="16" width="9.875" style="15" customWidth="1"/>
    <col min="17" max="17" width="5.25" style="15" bestFit="1" customWidth="1"/>
    <col min="18" max="18" width="9.875" style="15" bestFit="1" customWidth="1"/>
    <col min="19" max="25" width="2.375" style="15" customWidth="1"/>
    <col min="26" max="26" width="5.125" style="15" customWidth="1"/>
    <col min="27" max="27" width="2.375" style="15" customWidth="1"/>
    <col min="28" max="28" width="4.875" style="15" customWidth="1"/>
    <col min="29" max="30" width="2.375" style="15" customWidth="1"/>
    <col min="31" max="31" width="5.25" style="15" customWidth="1"/>
    <col min="32" max="48" width="2.375" style="15" customWidth="1"/>
    <col min="49" max="49" width="4.5" style="15" customWidth="1"/>
    <col min="50" max="50" width="3.75" style="15" customWidth="1"/>
    <col min="51" max="51" width="3.875" style="15" customWidth="1"/>
    <col min="52" max="53" width="4.5" style="15" bestFit="1" customWidth="1"/>
    <col min="54" max="54" width="4" style="15" customWidth="1"/>
    <col min="55" max="55" width="6.875" style="15" customWidth="1"/>
    <col min="56" max="16384" width="9" style="15"/>
  </cols>
  <sheetData>
    <row r="1" spans="2:36" ht="28.5" customHeight="1" x14ac:dyDescent="0.3">
      <c r="B1" s="16" t="s">
        <v>347</v>
      </c>
      <c r="N1" s="76" t="s">
        <v>335</v>
      </c>
      <c r="O1" s="27" t="s">
        <v>396</v>
      </c>
    </row>
    <row r="2" spans="2:36" ht="16.5" customHeight="1" x14ac:dyDescent="0.3">
      <c r="B2" s="16"/>
    </row>
    <row r="3" spans="2:36" x14ac:dyDescent="0.3">
      <c r="B3" s="17">
        <v>2</v>
      </c>
      <c r="C3" s="18">
        <v>0</v>
      </c>
      <c r="D3" s="17">
        <v>2</v>
      </c>
      <c r="E3" s="17">
        <v>0</v>
      </c>
      <c r="F3" s="17" t="s">
        <v>0</v>
      </c>
      <c r="G3" s="17">
        <v>0</v>
      </c>
      <c r="H3" s="17">
        <v>2</v>
      </c>
      <c r="I3" s="17" t="s">
        <v>1</v>
      </c>
      <c r="J3" s="17">
        <v>0</v>
      </c>
      <c r="K3" s="17">
        <v>7</v>
      </c>
      <c r="L3" s="17" t="s">
        <v>2</v>
      </c>
      <c r="M3" s="17"/>
      <c r="N3" s="17" t="s">
        <v>31</v>
      </c>
      <c r="O3" s="17" t="s">
        <v>32</v>
      </c>
      <c r="P3" s="17" t="s">
        <v>33</v>
      </c>
      <c r="Q3" s="18" t="s">
        <v>34</v>
      </c>
      <c r="R3" s="17" t="s">
        <v>3</v>
      </c>
      <c r="S3" s="17" t="s">
        <v>4</v>
      </c>
      <c r="T3" s="17">
        <v>2</v>
      </c>
      <c r="U3" s="17">
        <v>0</v>
      </c>
      <c r="V3" s="17">
        <v>3</v>
      </c>
      <c r="W3" s="17" t="s">
        <v>11</v>
      </c>
      <c r="X3" s="17"/>
      <c r="Y3" s="17" t="s">
        <v>6</v>
      </c>
      <c r="Z3" s="17" t="s">
        <v>7</v>
      </c>
    </row>
    <row r="4" spans="2:36" x14ac:dyDescent="0.3">
      <c r="B4" s="17"/>
      <c r="C4" s="18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8"/>
      <c r="R4" s="17"/>
      <c r="S4" s="17"/>
      <c r="T4" s="17"/>
      <c r="U4" s="17"/>
      <c r="V4" s="17"/>
      <c r="W4" s="17"/>
      <c r="X4" s="17"/>
      <c r="Y4" s="17"/>
      <c r="Z4" s="17"/>
    </row>
    <row r="5" spans="2:36" x14ac:dyDescent="0.3">
      <c r="B5" s="15" t="s">
        <v>21</v>
      </c>
      <c r="C5" s="15" t="s">
        <v>8</v>
      </c>
      <c r="D5" s="15" t="s">
        <v>9</v>
      </c>
      <c r="E5" s="15" t="s">
        <v>15</v>
      </c>
      <c r="F5" s="15" t="s">
        <v>16</v>
      </c>
      <c r="G5" s="15" t="s">
        <v>17</v>
      </c>
      <c r="H5" s="15" t="s">
        <v>20</v>
      </c>
      <c r="I5" s="19" t="s">
        <v>10</v>
      </c>
      <c r="J5" s="19" t="s">
        <v>11</v>
      </c>
      <c r="K5" s="19" t="s">
        <v>12</v>
      </c>
      <c r="L5" s="19" t="s">
        <v>13</v>
      </c>
      <c r="M5" s="19">
        <v>2</v>
      </c>
      <c r="N5" s="19">
        <v>0</v>
      </c>
      <c r="O5" s="20">
        <v>7</v>
      </c>
      <c r="P5" s="19" t="s">
        <v>14</v>
      </c>
      <c r="Q5" s="19">
        <v>1</v>
      </c>
      <c r="R5" s="19">
        <v>1</v>
      </c>
    </row>
    <row r="6" spans="2:36" x14ac:dyDescent="0.3">
      <c r="C6" s="15" t="s">
        <v>296</v>
      </c>
      <c r="E6" s="15" t="s">
        <v>297</v>
      </c>
      <c r="I6" s="19" t="s">
        <v>46</v>
      </c>
      <c r="J6" s="80" t="s">
        <v>38</v>
      </c>
      <c r="K6" s="80"/>
      <c r="L6" s="19" t="s">
        <v>39</v>
      </c>
      <c r="M6" s="19" t="s">
        <v>40</v>
      </c>
      <c r="N6" s="80" t="s">
        <v>41</v>
      </c>
      <c r="O6" s="80"/>
      <c r="P6" s="19" t="s">
        <v>42</v>
      </c>
      <c r="Q6" s="19" t="s">
        <v>43</v>
      </c>
      <c r="R6" s="19" t="s">
        <v>44</v>
      </c>
    </row>
    <row r="7" spans="2:36" x14ac:dyDescent="0.3">
      <c r="Q7" s="17"/>
      <c r="R7" s="17" t="s">
        <v>290</v>
      </c>
    </row>
    <row r="8" spans="2:36" x14ac:dyDescent="0.3">
      <c r="B8" s="15" t="s">
        <v>22</v>
      </c>
      <c r="C8" s="15" t="s">
        <v>6</v>
      </c>
      <c r="D8" s="15" t="s">
        <v>7</v>
      </c>
      <c r="E8" s="15" t="s">
        <v>18</v>
      </c>
      <c r="F8" s="15" t="s">
        <v>19</v>
      </c>
      <c r="G8" s="15" t="s">
        <v>17</v>
      </c>
      <c r="H8" s="15" t="s">
        <v>20</v>
      </c>
      <c r="I8" s="19" t="s">
        <v>10</v>
      </c>
      <c r="J8" s="19" t="s">
        <v>11</v>
      </c>
      <c r="K8" s="19" t="s">
        <v>12</v>
      </c>
      <c r="L8" s="19" t="s">
        <v>13</v>
      </c>
      <c r="M8" s="19">
        <v>2</v>
      </c>
      <c r="N8" s="19">
        <v>0</v>
      </c>
      <c r="O8" s="20">
        <v>7</v>
      </c>
      <c r="P8" s="1" t="s">
        <v>11</v>
      </c>
      <c r="Q8" s="1">
        <v>1</v>
      </c>
      <c r="R8" s="19">
        <v>1</v>
      </c>
    </row>
    <row r="9" spans="2:36" x14ac:dyDescent="0.3">
      <c r="C9" s="15" t="s">
        <v>296</v>
      </c>
      <c r="E9" s="15" t="s">
        <v>297</v>
      </c>
      <c r="I9" s="19" t="s">
        <v>46</v>
      </c>
      <c r="J9" s="80" t="s">
        <v>38</v>
      </c>
      <c r="K9" s="80"/>
      <c r="L9" s="19" t="s">
        <v>39</v>
      </c>
      <c r="M9" s="19" t="s">
        <v>40</v>
      </c>
      <c r="N9" s="80" t="s">
        <v>41</v>
      </c>
      <c r="O9" s="80"/>
      <c r="P9" s="1" t="s">
        <v>45</v>
      </c>
      <c r="Q9" s="1" t="s">
        <v>43</v>
      </c>
      <c r="R9" s="19" t="s">
        <v>44</v>
      </c>
      <c r="AJ9" s="17"/>
    </row>
    <row r="10" spans="2:36" x14ac:dyDescent="0.3">
      <c r="I10" s="22"/>
      <c r="J10" s="22"/>
      <c r="K10" s="22"/>
      <c r="L10" s="22"/>
      <c r="M10" s="22"/>
      <c r="N10" s="22"/>
      <c r="O10" s="22"/>
      <c r="P10" s="22"/>
      <c r="Q10" s="22"/>
      <c r="R10" s="17"/>
    </row>
    <row r="11" spans="2:36" x14ac:dyDescent="0.3">
      <c r="B11" s="15" t="s">
        <v>23</v>
      </c>
      <c r="C11" s="17" t="s">
        <v>24</v>
      </c>
      <c r="D11" s="17" t="s">
        <v>7</v>
      </c>
      <c r="E11" s="17"/>
      <c r="F11" s="17" t="s">
        <v>25</v>
      </c>
      <c r="G11" s="17" t="s">
        <v>26</v>
      </c>
      <c r="H11" s="15" t="s">
        <v>20</v>
      </c>
      <c r="I11" s="62">
        <v>4</v>
      </c>
      <c r="J11" s="17">
        <v>1</v>
      </c>
      <c r="K11" s="17">
        <v>0</v>
      </c>
      <c r="L11" s="17" t="s">
        <v>27</v>
      </c>
    </row>
    <row r="13" spans="2:36" x14ac:dyDescent="0.3">
      <c r="B13" s="15" t="s">
        <v>51</v>
      </c>
      <c r="C13" s="15" t="s">
        <v>52</v>
      </c>
      <c r="D13" s="15" t="s">
        <v>53</v>
      </c>
      <c r="E13" s="15" t="s">
        <v>54</v>
      </c>
      <c r="F13" s="15" t="s">
        <v>20</v>
      </c>
      <c r="G13" s="15">
        <v>7</v>
      </c>
      <c r="H13" s="23" t="s">
        <v>82</v>
      </c>
      <c r="I13" s="15" t="s">
        <v>83</v>
      </c>
      <c r="J13" s="15" t="s">
        <v>85</v>
      </c>
      <c r="K13" s="15" t="s">
        <v>84</v>
      </c>
      <c r="L13" s="15" t="s">
        <v>86</v>
      </c>
      <c r="M13" s="24" t="s">
        <v>87</v>
      </c>
    </row>
    <row r="14" spans="2:36" x14ac:dyDescent="0.3">
      <c r="C14" s="25" t="s">
        <v>304</v>
      </c>
      <c r="J14" s="25"/>
    </row>
    <row r="15" spans="2:36" x14ac:dyDescent="0.3">
      <c r="C15" s="25"/>
      <c r="E15" s="25" t="s">
        <v>305</v>
      </c>
      <c r="J15" s="25"/>
    </row>
    <row r="16" spans="2:36" x14ac:dyDescent="0.3">
      <c r="C16" s="27" t="s">
        <v>431</v>
      </c>
    </row>
    <row r="17" spans="2:36" x14ac:dyDescent="0.3">
      <c r="C17" s="27"/>
    </row>
    <row r="18" spans="2:36" x14ac:dyDescent="0.3">
      <c r="C18" s="25"/>
      <c r="E18" s="25"/>
      <c r="J18" s="25"/>
    </row>
    <row r="19" spans="2:36" x14ac:dyDescent="0.3">
      <c r="B19" s="64" t="s">
        <v>306</v>
      </c>
      <c r="E19" s="25"/>
      <c r="G19" s="63" t="s">
        <v>392</v>
      </c>
      <c r="J19" s="25"/>
    </row>
    <row r="20" spans="2:36" x14ac:dyDescent="0.3">
      <c r="B20" s="64"/>
      <c r="E20" s="25"/>
      <c r="G20" s="63"/>
      <c r="J20" s="25"/>
    </row>
    <row r="21" spans="2:36" ht="15.75" customHeight="1" x14ac:dyDescent="0.3">
      <c r="C21" s="17">
        <v>2</v>
      </c>
      <c r="D21" s="17"/>
      <c r="E21" s="17" t="s">
        <v>342</v>
      </c>
      <c r="F21" s="17"/>
      <c r="G21" s="17" t="s">
        <v>309</v>
      </c>
      <c r="H21" s="17" t="s">
        <v>310</v>
      </c>
      <c r="J21" s="25"/>
    </row>
    <row r="22" spans="2:36" x14ac:dyDescent="0.3">
      <c r="C22" s="15" t="s">
        <v>28</v>
      </c>
      <c r="D22" s="15" t="s">
        <v>29</v>
      </c>
      <c r="E22" s="15" t="s">
        <v>30</v>
      </c>
      <c r="G22" s="21" t="s">
        <v>35</v>
      </c>
      <c r="H22" s="20">
        <v>2</v>
      </c>
      <c r="I22" s="21" t="s">
        <v>33</v>
      </c>
      <c r="J22" s="20">
        <v>0</v>
      </c>
      <c r="K22" s="20">
        <v>8</v>
      </c>
      <c r="L22" s="21">
        <v>1</v>
      </c>
      <c r="M22" s="21" t="s">
        <v>36</v>
      </c>
      <c r="N22" s="21">
        <v>4</v>
      </c>
      <c r="O22" s="21" t="s">
        <v>11</v>
      </c>
      <c r="P22" s="21" t="s">
        <v>14</v>
      </c>
    </row>
    <row r="23" spans="2:36" ht="16.5" customHeight="1" x14ac:dyDescent="0.3">
      <c r="G23" s="21" t="s">
        <v>39</v>
      </c>
      <c r="H23" s="21" t="s">
        <v>47</v>
      </c>
      <c r="I23" s="21" t="s">
        <v>48</v>
      </c>
      <c r="J23" s="80" t="s">
        <v>49</v>
      </c>
      <c r="K23" s="80"/>
      <c r="L23" s="21" t="s">
        <v>343</v>
      </c>
      <c r="M23" s="80" t="s">
        <v>293</v>
      </c>
      <c r="N23" s="80"/>
      <c r="O23" s="85" t="s">
        <v>292</v>
      </c>
      <c r="P23" s="80"/>
    </row>
    <row r="24" spans="2:36" x14ac:dyDescent="0.3">
      <c r="C24" s="17"/>
      <c r="D24" s="17"/>
      <c r="E24" s="17"/>
      <c r="F24" s="17"/>
      <c r="G24" s="25" t="s">
        <v>298</v>
      </c>
      <c r="H24" s="17"/>
      <c r="J24" s="25"/>
    </row>
    <row r="25" spans="2:36" x14ac:dyDescent="0.3">
      <c r="C25" s="17"/>
      <c r="D25" s="17"/>
      <c r="E25" s="17"/>
      <c r="F25" s="17"/>
      <c r="G25" s="25"/>
      <c r="H25" s="17"/>
      <c r="J25" s="25"/>
    </row>
    <row r="26" spans="2:36" x14ac:dyDescent="0.3">
      <c r="C26" s="26" t="s">
        <v>55</v>
      </c>
      <c r="D26" s="15" t="s">
        <v>56</v>
      </c>
      <c r="E26" s="15" t="s">
        <v>57</v>
      </c>
      <c r="F26" s="15" t="s">
        <v>58</v>
      </c>
      <c r="G26" s="15" t="s">
        <v>59</v>
      </c>
      <c r="I26" s="15">
        <v>90</v>
      </c>
      <c r="J26" s="15" t="s">
        <v>60</v>
      </c>
      <c r="K26" s="15" t="s">
        <v>61</v>
      </c>
      <c r="L26" s="26" t="s">
        <v>62</v>
      </c>
      <c r="M26" s="15">
        <v>1.5</v>
      </c>
      <c r="N26" s="15" t="s">
        <v>63</v>
      </c>
      <c r="O26" s="15" t="s">
        <v>64</v>
      </c>
      <c r="P26" s="15">
        <v>60</v>
      </c>
      <c r="Q26" s="15" t="s">
        <v>65</v>
      </c>
      <c r="R26" s="15" t="s">
        <v>66</v>
      </c>
    </row>
    <row r="27" spans="2:36" x14ac:dyDescent="0.3">
      <c r="I27" s="15" t="s">
        <v>67</v>
      </c>
      <c r="J27" s="15" t="s">
        <v>68</v>
      </c>
      <c r="K27" s="15" t="s">
        <v>69</v>
      </c>
      <c r="M27" s="19" t="s">
        <v>35</v>
      </c>
      <c r="N27" s="20">
        <v>2</v>
      </c>
      <c r="O27" s="19" t="s">
        <v>33</v>
      </c>
      <c r="P27" s="20">
        <v>0</v>
      </c>
      <c r="Q27" s="20">
        <v>8</v>
      </c>
      <c r="R27" s="19">
        <v>1</v>
      </c>
      <c r="S27" s="19" t="s">
        <v>36</v>
      </c>
      <c r="T27" s="19">
        <v>4</v>
      </c>
      <c r="U27" s="19" t="s">
        <v>295</v>
      </c>
      <c r="V27" s="19" t="s">
        <v>14</v>
      </c>
      <c r="X27" s="15" t="s">
        <v>70</v>
      </c>
      <c r="Y27" s="15" t="s">
        <v>71</v>
      </c>
      <c r="Z27" s="15">
        <v>101</v>
      </c>
      <c r="AA27" s="15" t="s">
        <v>72</v>
      </c>
      <c r="AB27" s="15" t="s">
        <v>73</v>
      </c>
      <c r="AC27" s="15" t="s">
        <v>70</v>
      </c>
      <c r="AD27" s="15" t="s">
        <v>71</v>
      </c>
      <c r="AE27" s="15">
        <v>160</v>
      </c>
      <c r="AF27" s="15" t="s">
        <v>72</v>
      </c>
      <c r="AG27" s="63" t="s">
        <v>318</v>
      </c>
      <c r="AH27" s="17"/>
      <c r="AI27" s="17"/>
      <c r="AJ27" s="17"/>
    </row>
    <row r="28" spans="2:36" x14ac:dyDescent="0.3">
      <c r="D28" s="27" t="s">
        <v>419</v>
      </c>
      <c r="M28" s="22"/>
      <c r="N28" s="65"/>
      <c r="O28" s="22"/>
      <c r="P28" s="65"/>
      <c r="Q28" s="65"/>
      <c r="R28" s="22"/>
      <c r="S28" s="22"/>
      <c r="T28" s="22"/>
      <c r="U28" s="22"/>
      <c r="V28" s="22"/>
    </row>
    <row r="29" spans="2:36" x14ac:dyDescent="0.3">
      <c r="M29" s="19" t="s">
        <v>35</v>
      </c>
      <c r="N29" s="20">
        <v>2</v>
      </c>
      <c r="O29" s="19" t="s">
        <v>33</v>
      </c>
      <c r="P29" s="20">
        <v>0</v>
      </c>
      <c r="Q29" s="20">
        <v>8</v>
      </c>
      <c r="R29" s="19">
        <v>1</v>
      </c>
      <c r="S29" s="19" t="s">
        <v>36</v>
      </c>
      <c r="T29" s="19">
        <v>4</v>
      </c>
      <c r="U29" s="19" t="s">
        <v>295</v>
      </c>
      <c r="V29" s="19" t="s">
        <v>14</v>
      </c>
      <c r="X29" s="15" t="s">
        <v>70</v>
      </c>
      <c r="Y29" s="15" t="s">
        <v>71</v>
      </c>
      <c r="Z29" s="15">
        <v>201</v>
      </c>
      <c r="AA29" s="15" t="s">
        <v>72</v>
      </c>
      <c r="AB29" s="15" t="s">
        <v>73</v>
      </c>
      <c r="AC29" s="15" t="s">
        <v>70</v>
      </c>
      <c r="AD29" s="15" t="s">
        <v>71</v>
      </c>
      <c r="AE29" s="15">
        <v>260</v>
      </c>
      <c r="AF29" s="15" t="s">
        <v>72</v>
      </c>
      <c r="AG29" s="63" t="s">
        <v>317</v>
      </c>
      <c r="AH29" s="17"/>
      <c r="AI29" s="17"/>
      <c r="AJ29" s="17"/>
    </row>
    <row r="31" spans="2:36" x14ac:dyDescent="0.3">
      <c r="C31" s="26" t="s">
        <v>75</v>
      </c>
      <c r="D31" s="15" t="s">
        <v>81</v>
      </c>
      <c r="E31" s="15" t="s">
        <v>57</v>
      </c>
      <c r="F31" s="15" t="s">
        <v>58</v>
      </c>
      <c r="G31" s="15" t="s">
        <v>59</v>
      </c>
      <c r="I31" s="15">
        <v>90</v>
      </c>
      <c r="J31" s="15" t="s">
        <v>60</v>
      </c>
      <c r="K31" s="15" t="s">
        <v>61</v>
      </c>
      <c r="L31" s="26" t="s">
        <v>62</v>
      </c>
    </row>
    <row r="32" spans="2:36" x14ac:dyDescent="0.3">
      <c r="I32" s="15" t="s">
        <v>67</v>
      </c>
      <c r="J32" s="15" t="s">
        <v>68</v>
      </c>
      <c r="K32" s="15" t="s">
        <v>69</v>
      </c>
      <c r="M32" s="19" t="s">
        <v>316</v>
      </c>
      <c r="N32" s="20">
        <v>2</v>
      </c>
      <c r="O32" s="19" t="s">
        <v>33</v>
      </c>
      <c r="P32" s="20">
        <v>0</v>
      </c>
      <c r="Q32" s="20">
        <v>8</v>
      </c>
      <c r="R32" s="19">
        <v>1</v>
      </c>
      <c r="S32" s="19" t="s">
        <v>36</v>
      </c>
      <c r="T32" s="19">
        <v>4</v>
      </c>
      <c r="U32" s="19" t="s">
        <v>295</v>
      </c>
      <c r="V32" s="19" t="s">
        <v>14</v>
      </c>
      <c r="X32" s="15" t="s">
        <v>70</v>
      </c>
      <c r="Y32" s="15" t="s">
        <v>71</v>
      </c>
      <c r="Z32" s="15">
        <v>301</v>
      </c>
      <c r="AA32" s="15" t="s">
        <v>72</v>
      </c>
      <c r="AB32" s="15" t="s">
        <v>73</v>
      </c>
      <c r="AC32" s="15" t="s">
        <v>70</v>
      </c>
      <c r="AD32" s="15" t="s">
        <v>71</v>
      </c>
      <c r="AE32" s="15">
        <v>360</v>
      </c>
      <c r="AF32" s="15" t="s">
        <v>72</v>
      </c>
      <c r="AG32" s="63"/>
      <c r="AH32" s="17"/>
      <c r="AI32" s="17"/>
      <c r="AJ32" s="17"/>
    </row>
    <row r="33" spans="3:36" x14ac:dyDescent="0.3">
      <c r="M33" s="22"/>
      <c r="N33" s="65"/>
      <c r="O33" s="22"/>
      <c r="P33" s="65"/>
      <c r="Q33" s="65"/>
      <c r="R33" s="22"/>
      <c r="S33" s="22"/>
      <c r="T33" s="22"/>
      <c r="U33" s="22"/>
      <c r="V33" s="22"/>
    </row>
    <row r="34" spans="3:36" x14ac:dyDescent="0.3">
      <c r="M34" s="19" t="s">
        <v>316</v>
      </c>
      <c r="N34" s="20">
        <v>2</v>
      </c>
      <c r="O34" s="19" t="s">
        <v>33</v>
      </c>
      <c r="P34" s="20">
        <v>0</v>
      </c>
      <c r="Q34" s="20">
        <v>8</v>
      </c>
      <c r="R34" s="19">
        <v>1</v>
      </c>
      <c r="S34" s="19" t="s">
        <v>36</v>
      </c>
      <c r="T34" s="19">
        <v>4</v>
      </c>
      <c r="U34" s="19" t="s">
        <v>295</v>
      </c>
      <c r="V34" s="19" t="s">
        <v>14</v>
      </c>
      <c r="X34" s="15" t="s">
        <v>70</v>
      </c>
      <c r="Y34" s="15" t="s">
        <v>71</v>
      </c>
      <c r="Z34" s="15">
        <v>401</v>
      </c>
      <c r="AA34" s="15" t="s">
        <v>72</v>
      </c>
      <c r="AB34" s="15" t="s">
        <v>73</v>
      </c>
      <c r="AC34" s="15" t="s">
        <v>70</v>
      </c>
      <c r="AD34" s="15" t="s">
        <v>71</v>
      </c>
      <c r="AE34" s="15">
        <v>460</v>
      </c>
      <c r="AF34" s="15" t="s">
        <v>72</v>
      </c>
      <c r="AG34" s="63"/>
      <c r="AH34" s="17"/>
      <c r="AI34" s="17"/>
      <c r="AJ34" s="17"/>
    </row>
    <row r="36" spans="3:36" x14ac:dyDescent="0.3">
      <c r="C36" s="26" t="s">
        <v>76</v>
      </c>
      <c r="D36" s="15" t="s">
        <v>88</v>
      </c>
      <c r="E36" s="15" t="s">
        <v>57</v>
      </c>
      <c r="F36" s="15" t="s">
        <v>58</v>
      </c>
      <c r="G36" s="15" t="s">
        <v>59</v>
      </c>
      <c r="I36" s="15">
        <v>90</v>
      </c>
      <c r="J36" s="15" t="s">
        <v>60</v>
      </c>
      <c r="K36" s="15" t="s">
        <v>61</v>
      </c>
      <c r="L36" s="26" t="s">
        <v>62</v>
      </c>
    </row>
    <row r="37" spans="3:36" x14ac:dyDescent="0.3">
      <c r="I37" s="15" t="s">
        <v>67</v>
      </c>
      <c r="J37" s="15" t="s">
        <v>68</v>
      </c>
      <c r="K37" s="15" t="s">
        <v>69</v>
      </c>
      <c r="M37" s="19" t="s">
        <v>35</v>
      </c>
      <c r="N37" s="20">
        <v>2</v>
      </c>
      <c r="O37" s="19" t="s">
        <v>33</v>
      </c>
      <c r="P37" s="20">
        <v>0</v>
      </c>
      <c r="Q37" s="20">
        <v>8</v>
      </c>
      <c r="R37" s="19">
        <v>1</v>
      </c>
      <c r="S37" s="19" t="s">
        <v>36</v>
      </c>
      <c r="T37" s="19">
        <v>4</v>
      </c>
      <c r="U37" s="19" t="s">
        <v>295</v>
      </c>
      <c r="V37" s="19" t="s">
        <v>14</v>
      </c>
      <c r="X37" s="15" t="s">
        <v>70</v>
      </c>
      <c r="Y37" s="15" t="s">
        <v>71</v>
      </c>
      <c r="Z37" s="15">
        <v>501</v>
      </c>
      <c r="AA37" s="15" t="s">
        <v>72</v>
      </c>
      <c r="AB37" s="15" t="s">
        <v>73</v>
      </c>
      <c r="AC37" s="15" t="s">
        <v>70</v>
      </c>
      <c r="AD37" s="15" t="s">
        <v>71</v>
      </c>
      <c r="AE37" s="15">
        <v>560</v>
      </c>
      <c r="AF37" s="15" t="s">
        <v>72</v>
      </c>
    </row>
    <row r="38" spans="3:36" x14ac:dyDescent="0.3">
      <c r="M38" s="22"/>
      <c r="N38" s="65"/>
      <c r="O38" s="22"/>
      <c r="P38" s="65"/>
      <c r="Q38" s="65"/>
      <c r="R38" s="22"/>
      <c r="S38" s="22"/>
      <c r="T38" s="22"/>
      <c r="U38" s="22"/>
      <c r="V38" s="22"/>
    </row>
    <row r="39" spans="3:36" x14ac:dyDescent="0.3">
      <c r="M39" s="19" t="s">
        <v>35</v>
      </c>
      <c r="N39" s="20">
        <v>2</v>
      </c>
      <c r="O39" s="19" t="s">
        <v>33</v>
      </c>
      <c r="P39" s="20">
        <v>0</v>
      </c>
      <c r="Q39" s="20">
        <v>8</v>
      </c>
      <c r="R39" s="19">
        <v>1</v>
      </c>
      <c r="S39" s="19" t="s">
        <v>36</v>
      </c>
      <c r="T39" s="19">
        <v>4</v>
      </c>
      <c r="U39" s="19" t="s">
        <v>295</v>
      </c>
      <c r="V39" s="19" t="s">
        <v>14</v>
      </c>
      <c r="X39" s="15" t="s">
        <v>70</v>
      </c>
      <c r="Y39" s="15" t="s">
        <v>71</v>
      </c>
      <c r="Z39" s="15">
        <v>601</v>
      </c>
      <c r="AA39" s="15" t="s">
        <v>72</v>
      </c>
      <c r="AB39" s="15" t="s">
        <v>73</v>
      </c>
      <c r="AC39" s="15" t="s">
        <v>70</v>
      </c>
      <c r="AD39" s="15" t="s">
        <v>71</v>
      </c>
      <c r="AE39" s="15">
        <v>660</v>
      </c>
      <c r="AF39" s="15" t="s">
        <v>72</v>
      </c>
    </row>
    <row r="41" spans="3:36" x14ac:dyDescent="0.3">
      <c r="C41" s="26" t="s">
        <v>77</v>
      </c>
      <c r="D41" s="15" t="s">
        <v>89</v>
      </c>
      <c r="E41" s="15" t="s">
        <v>57</v>
      </c>
      <c r="F41" s="15" t="s">
        <v>58</v>
      </c>
      <c r="G41" s="15" t="s">
        <v>59</v>
      </c>
      <c r="I41" s="15">
        <v>90</v>
      </c>
      <c r="J41" s="15" t="s">
        <v>60</v>
      </c>
      <c r="K41" s="15" t="s">
        <v>61</v>
      </c>
      <c r="L41" s="26" t="s">
        <v>62</v>
      </c>
    </row>
    <row r="42" spans="3:36" x14ac:dyDescent="0.3">
      <c r="I42" s="15" t="s">
        <v>67</v>
      </c>
      <c r="J42" s="15" t="s">
        <v>68</v>
      </c>
      <c r="K42" s="15" t="s">
        <v>69</v>
      </c>
      <c r="M42" s="19" t="s">
        <v>35</v>
      </c>
      <c r="N42" s="20">
        <v>2</v>
      </c>
      <c r="O42" s="19" t="s">
        <v>33</v>
      </c>
      <c r="P42" s="20">
        <v>0</v>
      </c>
      <c r="Q42" s="20">
        <v>8</v>
      </c>
      <c r="R42" s="19">
        <v>1</v>
      </c>
      <c r="S42" s="19" t="s">
        <v>36</v>
      </c>
      <c r="T42" s="19">
        <v>4</v>
      </c>
      <c r="U42" s="19" t="s">
        <v>295</v>
      </c>
      <c r="V42" s="19" t="s">
        <v>14</v>
      </c>
      <c r="X42" s="15" t="s">
        <v>70</v>
      </c>
      <c r="Y42" s="15" t="s">
        <v>71</v>
      </c>
      <c r="Z42" s="15">
        <v>701</v>
      </c>
      <c r="AA42" s="15" t="s">
        <v>72</v>
      </c>
      <c r="AB42" s="15" t="s">
        <v>73</v>
      </c>
      <c r="AC42" s="15" t="s">
        <v>70</v>
      </c>
      <c r="AD42" s="15" t="s">
        <v>71</v>
      </c>
      <c r="AE42" s="15">
        <v>760</v>
      </c>
      <c r="AF42" s="15" t="s">
        <v>72</v>
      </c>
    </row>
    <row r="43" spans="3:36" x14ac:dyDescent="0.3">
      <c r="M43" s="22"/>
      <c r="N43" s="65"/>
      <c r="O43" s="22"/>
      <c r="P43" s="65"/>
      <c r="Q43" s="65"/>
      <c r="R43" s="22"/>
      <c r="S43" s="22"/>
      <c r="T43" s="22"/>
      <c r="U43" s="22"/>
      <c r="V43" s="22"/>
    </row>
    <row r="44" spans="3:36" x14ac:dyDescent="0.3">
      <c r="M44" s="19" t="s">
        <v>35</v>
      </c>
      <c r="N44" s="20">
        <v>2</v>
      </c>
      <c r="O44" s="19" t="s">
        <v>33</v>
      </c>
      <c r="P44" s="20">
        <v>0</v>
      </c>
      <c r="Q44" s="20">
        <v>8</v>
      </c>
      <c r="R44" s="19">
        <v>1</v>
      </c>
      <c r="S44" s="19" t="s">
        <v>36</v>
      </c>
      <c r="T44" s="19">
        <v>4</v>
      </c>
      <c r="U44" s="19" t="s">
        <v>295</v>
      </c>
      <c r="V44" s="19" t="s">
        <v>14</v>
      </c>
      <c r="X44" s="15" t="s">
        <v>70</v>
      </c>
      <c r="Y44" s="15" t="s">
        <v>71</v>
      </c>
      <c r="Z44" s="15">
        <v>801</v>
      </c>
      <c r="AA44" s="15" t="s">
        <v>72</v>
      </c>
      <c r="AB44" s="15" t="s">
        <v>73</v>
      </c>
      <c r="AC44" s="15" t="s">
        <v>70</v>
      </c>
      <c r="AD44" s="15" t="s">
        <v>71</v>
      </c>
      <c r="AE44" s="15">
        <v>860</v>
      </c>
      <c r="AF44" s="15" t="s">
        <v>72</v>
      </c>
    </row>
    <row r="46" spans="3:36" x14ac:dyDescent="0.3">
      <c r="C46" s="26" t="s">
        <v>78</v>
      </c>
      <c r="D46" s="15" t="s">
        <v>90</v>
      </c>
      <c r="E46" s="15" t="s">
        <v>57</v>
      </c>
      <c r="F46" s="15" t="s">
        <v>58</v>
      </c>
      <c r="G46" s="15" t="s">
        <v>59</v>
      </c>
      <c r="I46" s="15">
        <v>90</v>
      </c>
      <c r="J46" s="15" t="s">
        <v>60</v>
      </c>
      <c r="K46" s="15" t="s">
        <v>61</v>
      </c>
      <c r="L46" s="26" t="s">
        <v>62</v>
      </c>
    </row>
    <row r="47" spans="3:36" x14ac:dyDescent="0.3">
      <c r="I47" s="15" t="s">
        <v>67</v>
      </c>
      <c r="J47" s="15" t="s">
        <v>68</v>
      </c>
      <c r="K47" s="15" t="s">
        <v>69</v>
      </c>
      <c r="M47" s="19" t="s">
        <v>35</v>
      </c>
      <c r="N47" s="20">
        <v>2</v>
      </c>
      <c r="O47" s="19" t="s">
        <v>33</v>
      </c>
      <c r="P47" s="20">
        <v>0</v>
      </c>
      <c r="Q47" s="20">
        <v>8</v>
      </c>
      <c r="R47" s="19">
        <v>1</v>
      </c>
      <c r="S47" s="19" t="s">
        <v>36</v>
      </c>
      <c r="T47" s="19">
        <v>4</v>
      </c>
      <c r="U47" s="19" t="s">
        <v>295</v>
      </c>
      <c r="V47" s="19" t="s">
        <v>14</v>
      </c>
      <c r="X47" s="15" t="s">
        <v>70</v>
      </c>
      <c r="Y47" s="15" t="s">
        <v>71</v>
      </c>
      <c r="Z47" s="15">
        <v>901</v>
      </c>
      <c r="AA47" s="15" t="s">
        <v>72</v>
      </c>
      <c r="AB47" s="15" t="s">
        <v>73</v>
      </c>
      <c r="AC47" s="15" t="s">
        <v>70</v>
      </c>
      <c r="AD47" s="15" t="s">
        <v>71</v>
      </c>
      <c r="AE47" s="15">
        <v>960</v>
      </c>
      <c r="AF47" s="15" t="s">
        <v>72</v>
      </c>
    </row>
    <row r="48" spans="3:36" x14ac:dyDescent="0.3">
      <c r="M48" s="22"/>
      <c r="N48" s="65"/>
      <c r="O48" s="22"/>
      <c r="P48" s="65"/>
      <c r="Q48" s="65"/>
      <c r="R48" s="22"/>
      <c r="S48" s="22"/>
      <c r="T48" s="22"/>
      <c r="U48" s="22"/>
      <c r="V48" s="22"/>
    </row>
    <row r="49" spans="3:32" x14ac:dyDescent="0.3">
      <c r="M49" s="19" t="s">
        <v>35</v>
      </c>
      <c r="N49" s="20">
        <v>2</v>
      </c>
      <c r="O49" s="19" t="s">
        <v>33</v>
      </c>
      <c r="P49" s="20">
        <v>0</v>
      </c>
      <c r="Q49" s="20">
        <v>8</v>
      </c>
      <c r="R49" s="19">
        <v>1</v>
      </c>
      <c r="S49" s="19" t="s">
        <v>36</v>
      </c>
      <c r="T49" s="19">
        <v>4</v>
      </c>
      <c r="U49" s="19" t="s">
        <v>295</v>
      </c>
      <c r="V49" s="19" t="s">
        <v>14</v>
      </c>
      <c r="W49" s="4"/>
      <c r="X49" s="4" t="s">
        <v>70</v>
      </c>
      <c r="Y49" s="4" t="s">
        <v>71</v>
      </c>
      <c r="Z49" s="4">
        <v>1001</v>
      </c>
      <c r="AA49" s="4" t="s">
        <v>72</v>
      </c>
      <c r="AB49" s="4" t="s">
        <v>73</v>
      </c>
      <c r="AC49" s="4" t="s">
        <v>70</v>
      </c>
      <c r="AD49" s="4" t="s">
        <v>71</v>
      </c>
      <c r="AE49" s="4">
        <v>1060</v>
      </c>
      <c r="AF49" s="4" t="s">
        <v>72</v>
      </c>
    </row>
    <row r="50" spans="3:32" x14ac:dyDescent="0.3">
      <c r="W50" s="4" t="s">
        <v>328</v>
      </c>
      <c r="X50" s="4" t="s">
        <v>70</v>
      </c>
      <c r="Y50" s="4" t="s">
        <v>71</v>
      </c>
      <c r="Z50" s="4" t="s">
        <v>319</v>
      </c>
      <c r="AA50" s="4" t="s">
        <v>72</v>
      </c>
      <c r="AB50" s="4" t="s">
        <v>73</v>
      </c>
      <c r="AC50" s="4" t="s">
        <v>70</v>
      </c>
      <c r="AD50" s="4" t="s">
        <v>71</v>
      </c>
      <c r="AE50" s="4" t="s">
        <v>320</v>
      </c>
      <c r="AF50" s="4" t="s">
        <v>72</v>
      </c>
    </row>
    <row r="51" spans="3:32" x14ac:dyDescent="0.3">
      <c r="C51" s="26" t="s">
        <v>79</v>
      </c>
      <c r="D51" s="15" t="s">
        <v>91</v>
      </c>
      <c r="E51" s="15" t="s">
        <v>57</v>
      </c>
      <c r="F51" s="15" t="s">
        <v>58</v>
      </c>
      <c r="G51" s="15" t="s">
        <v>59</v>
      </c>
      <c r="I51" s="15">
        <v>90</v>
      </c>
      <c r="J51" s="15" t="s">
        <v>60</v>
      </c>
      <c r="K51" s="15" t="s">
        <v>61</v>
      </c>
      <c r="L51" s="26" t="s">
        <v>62</v>
      </c>
    </row>
    <row r="52" spans="3:32" x14ac:dyDescent="0.3">
      <c r="I52" s="15" t="s">
        <v>67</v>
      </c>
      <c r="J52" s="15" t="s">
        <v>68</v>
      </c>
      <c r="K52" s="15" t="s">
        <v>69</v>
      </c>
      <c r="M52" s="19" t="s">
        <v>35</v>
      </c>
      <c r="N52" s="20">
        <v>2</v>
      </c>
      <c r="O52" s="19" t="s">
        <v>33</v>
      </c>
      <c r="P52" s="20">
        <v>0</v>
      </c>
      <c r="Q52" s="20">
        <v>8</v>
      </c>
      <c r="R52" s="19">
        <v>1</v>
      </c>
      <c r="S52" s="19" t="s">
        <v>36</v>
      </c>
      <c r="T52" s="19">
        <v>4</v>
      </c>
      <c r="U52" s="19" t="s">
        <v>295</v>
      </c>
      <c r="V52" s="19" t="s">
        <v>14</v>
      </c>
      <c r="X52" s="15" t="s">
        <v>70</v>
      </c>
      <c r="Y52" s="15" t="s">
        <v>71</v>
      </c>
      <c r="Z52" s="15">
        <v>1101</v>
      </c>
      <c r="AA52" s="15" t="s">
        <v>72</v>
      </c>
      <c r="AB52" s="15" t="s">
        <v>73</v>
      </c>
      <c r="AC52" s="15" t="s">
        <v>70</v>
      </c>
      <c r="AD52" s="15" t="s">
        <v>71</v>
      </c>
      <c r="AE52" s="15">
        <v>1160</v>
      </c>
      <c r="AF52" s="15" t="s">
        <v>72</v>
      </c>
    </row>
    <row r="53" spans="3:32" x14ac:dyDescent="0.3">
      <c r="M53" s="22"/>
      <c r="N53" s="65"/>
      <c r="O53" s="22"/>
      <c r="P53" s="65"/>
      <c r="Q53" s="65"/>
      <c r="R53" s="22"/>
      <c r="S53" s="22"/>
      <c r="T53" s="22"/>
      <c r="U53" s="22"/>
      <c r="V53" s="22"/>
      <c r="W53" s="15" t="s">
        <v>328</v>
      </c>
      <c r="X53" s="15" t="s">
        <v>70</v>
      </c>
      <c r="Y53" s="15" t="s">
        <v>71</v>
      </c>
      <c r="Z53" s="15" t="s">
        <v>321</v>
      </c>
      <c r="AA53" s="15" t="s">
        <v>72</v>
      </c>
      <c r="AB53" s="15" t="s">
        <v>73</v>
      </c>
      <c r="AC53" s="15" t="s">
        <v>70</v>
      </c>
      <c r="AD53" s="15" t="s">
        <v>71</v>
      </c>
      <c r="AE53" s="15" t="s">
        <v>322</v>
      </c>
      <c r="AF53" s="15" t="s">
        <v>72</v>
      </c>
    </row>
    <row r="54" spans="3:32" x14ac:dyDescent="0.3">
      <c r="M54" s="19" t="s">
        <v>35</v>
      </c>
      <c r="N54" s="20">
        <v>2</v>
      </c>
      <c r="O54" s="19" t="s">
        <v>33</v>
      </c>
      <c r="P54" s="20">
        <v>0</v>
      </c>
      <c r="Q54" s="20">
        <v>8</v>
      </c>
      <c r="R54" s="19">
        <v>1</v>
      </c>
      <c r="S54" s="19" t="s">
        <v>36</v>
      </c>
      <c r="T54" s="19">
        <v>4</v>
      </c>
      <c r="U54" s="19" t="s">
        <v>295</v>
      </c>
      <c r="V54" s="19" t="s">
        <v>14</v>
      </c>
      <c r="X54" s="15" t="s">
        <v>70</v>
      </c>
      <c r="Y54" s="15" t="s">
        <v>71</v>
      </c>
      <c r="Z54" s="15">
        <v>1201</v>
      </c>
      <c r="AA54" s="15" t="s">
        <v>72</v>
      </c>
      <c r="AB54" s="15" t="s">
        <v>73</v>
      </c>
      <c r="AC54" s="15" t="s">
        <v>70</v>
      </c>
      <c r="AD54" s="15" t="s">
        <v>71</v>
      </c>
      <c r="AE54" s="15">
        <v>1260</v>
      </c>
      <c r="AF54" s="15" t="s">
        <v>72</v>
      </c>
    </row>
    <row r="55" spans="3:32" x14ac:dyDescent="0.3">
      <c r="W55" s="15" t="s">
        <v>328</v>
      </c>
      <c r="X55" s="15" t="s">
        <v>70</v>
      </c>
      <c r="Y55" s="15" t="s">
        <v>71</v>
      </c>
      <c r="Z55" s="15" t="s">
        <v>323</v>
      </c>
      <c r="AA55" s="15" t="s">
        <v>72</v>
      </c>
      <c r="AB55" s="15" t="s">
        <v>73</v>
      </c>
      <c r="AC55" s="15" t="s">
        <v>70</v>
      </c>
      <c r="AD55" s="15" t="s">
        <v>71</v>
      </c>
      <c r="AE55" s="15" t="s">
        <v>324</v>
      </c>
      <c r="AF55" s="15" t="s">
        <v>72</v>
      </c>
    </row>
    <row r="56" spans="3:32" x14ac:dyDescent="0.3">
      <c r="C56" s="26" t="s">
        <v>80</v>
      </c>
      <c r="D56" s="15" t="s">
        <v>92</v>
      </c>
      <c r="E56" s="15" t="s">
        <v>57</v>
      </c>
      <c r="F56" s="15" t="s">
        <v>58</v>
      </c>
      <c r="G56" s="15" t="s">
        <v>59</v>
      </c>
      <c r="I56" s="15">
        <v>90</v>
      </c>
      <c r="J56" s="15" t="s">
        <v>60</v>
      </c>
      <c r="K56" s="15" t="s">
        <v>61</v>
      </c>
      <c r="L56" s="26" t="s">
        <v>62</v>
      </c>
    </row>
    <row r="57" spans="3:32" x14ac:dyDescent="0.3">
      <c r="I57" s="15" t="s">
        <v>67</v>
      </c>
      <c r="J57" s="15" t="s">
        <v>68</v>
      </c>
      <c r="K57" s="15" t="s">
        <v>69</v>
      </c>
      <c r="M57" s="19" t="s">
        <v>35</v>
      </c>
      <c r="N57" s="20">
        <v>2</v>
      </c>
      <c r="O57" s="19" t="s">
        <v>33</v>
      </c>
      <c r="P57" s="20">
        <v>0</v>
      </c>
      <c r="Q57" s="20">
        <v>8</v>
      </c>
      <c r="R57" s="19">
        <v>1</v>
      </c>
      <c r="S57" s="19" t="s">
        <v>36</v>
      </c>
      <c r="T57" s="19">
        <v>4</v>
      </c>
      <c r="U57" s="19" t="s">
        <v>295</v>
      </c>
      <c r="V57" s="19" t="s">
        <v>14</v>
      </c>
      <c r="X57" s="15" t="s">
        <v>70</v>
      </c>
      <c r="Y57" s="15" t="s">
        <v>71</v>
      </c>
      <c r="Z57" s="15">
        <v>1301</v>
      </c>
      <c r="AA57" s="15" t="s">
        <v>72</v>
      </c>
      <c r="AB57" s="15" t="s">
        <v>73</v>
      </c>
      <c r="AC57" s="15" t="s">
        <v>70</v>
      </c>
      <c r="AD57" s="15" t="s">
        <v>71</v>
      </c>
      <c r="AE57" s="15">
        <v>1360</v>
      </c>
      <c r="AF57" s="15" t="s">
        <v>72</v>
      </c>
    </row>
    <row r="58" spans="3:32" x14ac:dyDescent="0.3">
      <c r="M58" s="22"/>
      <c r="N58" s="65"/>
      <c r="O58" s="22"/>
      <c r="P58" s="65"/>
      <c r="Q58" s="65"/>
      <c r="R58" s="22"/>
      <c r="S58" s="22"/>
      <c r="T58" s="22"/>
      <c r="U58" s="22"/>
      <c r="V58" s="22"/>
      <c r="W58" s="15" t="s">
        <v>328</v>
      </c>
      <c r="X58" s="15" t="s">
        <v>70</v>
      </c>
      <c r="Y58" s="15" t="s">
        <v>71</v>
      </c>
      <c r="Z58" s="15" t="s">
        <v>94</v>
      </c>
      <c r="AA58" s="15" t="s">
        <v>72</v>
      </c>
      <c r="AB58" s="15" t="s">
        <v>73</v>
      </c>
      <c r="AC58" s="15" t="s">
        <v>70</v>
      </c>
      <c r="AD58" s="15" t="s">
        <v>71</v>
      </c>
      <c r="AE58" s="15" t="s">
        <v>325</v>
      </c>
      <c r="AF58" s="15" t="s">
        <v>72</v>
      </c>
    </row>
    <row r="59" spans="3:32" x14ac:dyDescent="0.3">
      <c r="M59" s="19" t="s">
        <v>35</v>
      </c>
      <c r="N59" s="20">
        <v>2</v>
      </c>
      <c r="O59" s="19" t="s">
        <v>33</v>
      </c>
      <c r="P59" s="20">
        <v>0</v>
      </c>
      <c r="Q59" s="20">
        <v>8</v>
      </c>
      <c r="R59" s="19">
        <v>1</v>
      </c>
      <c r="S59" s="19" t="s">
        <v>36</v>
      </c>
      <c r="T59" s="19">
        <v>4</v>
      </c>
      <c r="U59" s="19" t="s">
        <v>295</v>
      </c>
      <c r="V59" s="19" t="s">
        <v>14</v>
      </c>
      <c r="X59" s="15" t="s">
        <v>70</v>
      </c>
      <c r="Y59" s="15" t="s">
        <v>71</v>
      </c>
      <c r="Z59" s="15">
        <v>1401</v>
      </c>
      <c r="AA59" s="15" t="s">
        <v>72</v>
      </c>
      <c r="AB59" s="15" t="s">
        <v>73</v>
      </c>
      <c r="AC59" s="15" t="s">
        <v>70</v>
      </c>
      <c r="AD59" s="15" t="s">
        <v>71</v>
      </c>
      <c r="AE59" s="15">
        <v>1460</v>
      </c>
      <c r="AF59" s="15" t="s">
        <v>72</v>
      </c>
    </row>
    <row r="60" spans="3:32" x14ac:dyDescent="0.3">
      <c r="W60" s="15" t="s">
        <v>328</v>
      </c>
      <c r="X60" s="15" t="s">
        <v>70</v>
      </c>
      <c r="Y60" s="15" t="s">
        <v>71</v>
      </c>
      <c r="Z60" s="15" t="s">
        <v>326</v>
      </c>
      <c r="AA60" s="15" t="s">
        <v>72</v>
      </c>
      <c r="AB60" s="15" t="s">
        <v>73</v>
      </c>
      <c r="AC60" s="15" t="s">
        <v>70</v>
      </c>
      <c r="AD60" s="15" t="s">
        <v>71</v>
      </c>
      <c r="AE60" s="15" t="s">
        <v>327</v>
      </c>
      <c r="AF60" s="15" t="s">
        <v>72</v>
      </c>
    </row>
    <row r="62" spans="3:32" x14ac:dyDescent="0.3">
      <c r="D62" s="17" t="s">
        <v>299</v>
      </c>
      <c r="E62" s="17" t="s">
        <v>300</v>
      </c>
      <c r="F62" s="17" t="s">
        <v>301</v>
      </c>
      <c r="G62" s="17">
        <v>640</v>
      </c>
      <c r="H62" s="17" t="s">
        <v>63</v>
      </c>
      <c r="I62" s="63" t="s">
        <v>302</v>
      </c>
    </row>
    <row r="63" spans="3:32" x14ac:dyDescent="0.3">
      <c r="D63" s="80" t="s">
        <v>97</v>
      </c>
      <c r="E63" s="80"/>
      <c r="F63" s="80"/>
      <c r="O63" s="81" t="s">
        <v>97</v>
      </c>
      <c r="P63" s="82"/>
      <c r="Q63" s="82"/>
      <c r="R63" s="83"/>
    </row>
    <row r="64" spans="3:32" x14ac:dyDescent="0.3">
      <c r="D64" s="19">
        <v>0</v>
      </c>
      <c r="E64" s="19">
        <v>2</v>
      </c>
      <c r="F64" s="19">
        <v>7</v>
      </c>
      <c r="G64" s="3"/>
      <c r="H64" s="3"/>
      <c r="I64" s="3"/>
      <c r="J64" s="3"/>
      <c r="K64" s="3"/>
      <c r="L64" s="3"/>
      <c r="M64" s="3"/>
      <c r="N64" s="3"/>
      <c r="O64" s="19">
        <v>631</v>
      </c>
      <c r="P64" s="19">
        <v>636</v>
      </c>
      <c r="Q64" s="19">
        <v>638</v>
      </c>
      <c r="R64" s="19">
        <v>640</v>
      </c>
      <c r="S64" s="15" t="s">
        <v>96</v>
      </c>
    </row>
    <row r="65" spans="2:36" x14ac:dyDescent="0.3">
      <c r="F65" s="25" t="s">
        <v>98</v>
      </c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</row>
    <row r="66" spans="2:36" x14ac:dyDescent="0.3">
      <c r="F66" s="25" t="s">
        <v>303</v>
      </c>
    </row>
    <row r="67" spans="2:36" x14ac:dyDescent="0.3">
      <c r="F67" s="27" t="s">
        <v>74</v>
      </c>
    </row>
    <row r="68" spans="2:36" x14ac:dyDescent="0.3">
      <c r="F68" s="27"/>
    </row>
    <row r="69" spans="2:36" x14ac:dyDescent="0.3">
      <c r="F69" s="27"/>
    </row>
    <row r="70" spans="2:36" x14ac:dyDescent="0.3">
      <c r="B70" s="64" t="s">
        <v>307</v>
      </c>
      <c r="E70" s="25"/>
      <c r="G70" s="63" t="s">
        <v>393</v>
      </c>
    </row>
    <row r="72" spans="2:36" x14ac:dyDescent="0.3">
      <c r="C72" s="17">
        <v>2</v>
      </c>
      <c r="D72" s="17"/>
      <c r="E72" s="76" t="s">
        <v>308</v>
      </c>
      <c r="F72" s="17"/>
      <c r="G72" s="17" t="s">
        <v>309</v>
      </c>
      <c r="H72" s="17" t="s">
        <v>310</v>
      </c>
      <c r="I72" s="25" t="s">
        <v>353</v>
      </c>
    </row>
    <row r="73" spans="2:36" x14ac:dyDescent="0.3">
      <c r="C73" s="15" t="s">
        <v>28</v>
      </c>
      <c r="D73" s="15" t="s">
        <v>29</v>
      </c>
      <c r="E73" s="15" t="s">
        <v>30</v>
      </c>
      <c r="G73" s="21" t="s">
        <v>35</v>
      </c>
      <c r="H73" s="20">
        <v>2</v>
      </c>
      <c r="I73" s="21" t="s">
        <v>33</v>
      </c>
      <c r="J73" s="69">
        <v>0</v>
      </c>
      <c r="K73" s="69">
        <v>9</v>
      </c>
      <c r="L73" s="21">
        <v>1</v>
      </c>
      <c r="M73" s="21" t="s">
        <v>36</v>
      </c>
      <c r="N73" s="21">
        <v>4</v>
      </c>
      <c r="O73" s="21" t="s">
        <v>11</v>
      </c>
      <c r="P73" s="21" t="s">
        <v>14</v>
      </c>
    </row>
    <row r="74" spans="2:36" ht="16.5" customHeight="1" x14ac:dyDescent="0.3">
      <c r="G74" s="21" t="s">
        <v>39</v>
      </c>
      <c r="H74" s="21" t="s">
        <v>47</v>
      </c>
      <c r="I74" s="21" t="s">
        <v>48</v>
      </c>
      <c r="J74" s="84" t="s">
        <v>49</v>
      </c>
      <c r="K74" s="84"/>
      <c r="L74" s="21" t="s">
        <v>343</v>
      </c>
      <c r="M74" s="80" t="s">
        <v>293</v>
      </c>
      <c r="N74" s="80"/>
      <c r="O74" s="85" t="s">
        <v>292</v>
      </c>
      <c r="P74" s="80"/>
    </row>
    <row r="75" spans="2:36" x14ac:dyDescent="0.3">
      <c r="C75" s="17"/>
      <c r="D75" s="17"/>
      <c r="E75" s="17"/>
      <c r="F75" s="17"/>
      <c r="G75" s="17"/>
      <c r="H75" s="17"/>
      <c r="I75" s="25"/>
    </row>
    <row r="76" spans="2:36" x14ac:dyDescent="0.3">
      <c r="C76" s="26" t="s">
        <v>55</v>
      </c>
      <c r="D76" s="15" t="s">
        <v>56</v>
      </c>
      <c r="E76" s="15" t="s">
        <v>57</v>
      </c>
      <c r="F76" s="15" t="s">
        <v>58</v>
      </c>
      <c r="G76" s="15" t="s">
        <v>59</v>
      </c>
      <c r="I76" s="15">
        <v>90</v>
      </c>
      <c r="J76" s="15" t="s">
        <v>60</v>
      </c>
      <c r="K76" s="15" t="s">
        <v>61</v>
      </c>
      <c r="L76" s="26" t="s">
        <v>62</v>
      </c>
      <c r="M76" s="15">
        <v>1.5</v>
      </c>
      <c r="N76" s="15" t="s">
        <v>63</v>
      </c>
      <c r="O76" s="15" t="s">
        <v>64</v>
      </c>
      <c r="P76" s="15">
        <v>60</v>
      </c>
      <c r="Q76" s="15" t="s">
        <v>65</v>
      </c>
      <c r="R76" s="15" t="s">
        <v>66</v>
      </c>
    </row>
    <row r="77" spans="2:36" x14ac:dyDescent="0.3">
      <c r="I77" s="15" t="s">
        <v>67</v>
      </c>
      <c r="J77" s="15" t="s">
        <v>68</v>
      </c>
      <c r="K77" s="15" t="s">
        <v>69</v>
      </c>
      <c r="M77" s="19" t="s">
        <v>35</v>
      </c>
      <c r="N77" s="66">
        <v>2</v>
      </c>
      <c r="O77" s="19" t="s">
        <v>33</v>
      </c>
      <c r="P77" s="66">
        <v>0</v>
      </c>
      <c r="Q77" s="66">
        <v>9</v>
      </c>
      <c r="R77" s="1">
        <v>1</v>
      </c>
      <c r="S77" s="19" t="s">
        <v>36</v>
      </c>
      <c r="T77" s="19">
        <v>4</v>
      </c>
      <c r="U77" s="19" t="s">
        <v>295</v>
      </c>
      <c r="V77" s="19" t="s">
        <v>14</v>
      </c>
      <c r="X77" s="4" t="s">
        <v>70</v>
      </c>
      <c r="Y77" s="4" t="s">
        <v>71</v>
      </c>
      <c r="Z77" s="4">
        <v>101</v>
      </c>
      <c r="AA77" s="4" t="s">
        <v>72</v>
      </c>
      <c r="AB77" s="4" t="s">
        <v>73</v>
      </c>
      <c r="AC77" s="4" t="s">
        <v>70</v>
      </c>
      <c r="AD77" s="4" t="s">
        <v>71</v>
      </c>
      <c r="AE77" s="4">
        <v>160</v>
      </c>
      <c r="AF77" s="4" t="s">
        <v>72</v>
      </c>
      <c r="AG77" s="63" t="s">
        <v>318</v>
      </c>
      <c r="AH77" s="17"/>
      <c r="AI77" s="17"/>
      <c r="AJ77" s="17"/>
    </row>
    <row r="78" spans="2:36" x14ac:dyDescent="0.3">
      <c r="D78" s="27" t="s">
        <v>419</v>
      </c>
      <c r="M78" s="22"/>
      <c r="N78" s="65"/>
      <c r="O78" s="22"/>
      <c r="P78" s="65"/>
      <c r="Q78" s="65"/>
      <c r="R78" s="22"/>
      <c r="S78" s="22"/>
      <c r="T78" s="22"/>
      <c r="U78" s="22"/>
      <c r="V78" s="22"/>
    </row>
    <row r="79" spans="2:36" x14ac:dyDescent="0.3">
      <c r="M79" s="19" t="s">
        <v>35</v>
      </c>
      <c r="N79" s="66">
        <v>2</v>
      </c>
      <c r="O79" s="19" t="s">
        <v>33</v>
      </c>
      <c r="P79" s="66">
        <v>0</v>
      </c>
      <c r="Q79" s="66">
        <v>9</v>
      </c>
      <c r="R79" s="1">
        <v>1</v>
      </c>
      <c r="S79" s="19" t="s">
        <v>36</v>
      </c>
      <c r="T79" s="19">
        <v>4</v>
      </c>
      <c r="U79" s="19" t="s">
        <v>295</v>
      </c>
      <c r="V79" s="19" t="s">
        <v>14</v>
      </c>
      <c r="X79" s="15" t="s">
        <v>70</v>
      </c>
      <c r="Y79" s="15" t="s">
        <v>71</v>
      </c>
      <c r="Z79" s="15">
        <v>201</v>
      </c>
      <c r="AA79" s="15" t="s">
        <v>72</v>
      </c>
      <c r="AB79" s="15" t="s">
        <v>73</v>
      </c>
      <c r="AC79" s="15" t="s">
        <v>70</v>
      </c>
      <c r="AD79" s="15" t="s">
        <v>71</v>
      </c>
      <c r="AE79" s="15">
        <v>260</v>
      </c>
      <c r="AF79" s="15" t="s">
        <v>72</v>
      </c>
      <c r="AG79" s="63" t="s">
        <v>317</v>
      </c>
      <c r="AH79" s="17"/>
      <c r="AI79" s="17"/>
      <c r="AJ79" s="17"/>
    </row>
    <row r="81" spans="3:36" x14ac:dyDescent="0.3">
      <c r="C81" s="26" t="s">
        <v>75</v>
      </c>
      <c r="D81" s="15" t="s">
        <v>81</v>
      </c>
      <c r="E81" s="15" t="s">
        <v>57</v>
      </c>
      <c r="F81" s="15" t="s">
        <v>58</v>
      </c>
      <c r="G81" s="15" t="s">
        <v>59</v>
      </c>
      <c r="I81" s="15">
        <v>90</v>
      </c>
      <c r="J81" s="15" t="s">
        <v>60</v>
      </c>
      <c r="K81" s="15" t="s">
        <v>61</v>
      </c>
      <c r="L81" s="26" t="s">
        <v>62</v>
      </c>
    </row>
    <row r="82" spans="3:36" x14ac:dyDescent="0.3">
      <c r="I82" s="15" t="s">
        <v>67</v>
      </c>
      <c r="J82" s="15" t="s">
        <v>68</v>
      </c>
      <c r="K82" s="15" t="s">
        <v>69</v>
      </c>
      <c r="M82" s="19" t="s">
        <v>316</v>
      </c>
      <c r="N82" s="66">
        <v>2</v>
      </c>
      <c r="O82" s="19" t="s">
        <v>33</v>
      </c>
      <c r="P82" s="66">
        <v>0</v>
      </c>
      <c r="Q82" s="66">
        <v>9</v>
      </c>
      <c r="R82" s="1">
        <v>1</v>
      </c>
      <c r="S82" s="19" t="s">
        <v>36</v>
      </c>
      <c r="T82" s="19">
        <v>4</v>
      </c>
      <c r="U82" s="19" t="s">
        <v>295</v>
      </c>
      <c r="V82" s="19" t="s">
        <v>14</v>
      </c>
      <c r="X82" s="15" t="s">
        <v>70</v>
      </c>
      <c r="Y82" s="15" t="s">
        <v>71</v>
      </c>
      <c r="Z82" s="15">
        <v>301</v>
      </c>
      <c r="AA82" s="15" t="s">
        <v>72</v>
      </c>
      <c r="AB82" s="15" t="s">
        <v>73</v>
      </c>
      <c r="AC82" s="15" t="s">
        <v>70</v>
      </c>
      <c r="AD82" s="15" t="s">
        <v>71</v>
      </c>
      <c r="AE82" s="15">
        <v>360</v>
      </c>
      <c r="AF82" s="15" t="s">
        <v>72</v>
      </c>
      <c r="AG82" s="63" t="s">
        <v>318</v>
      </c>
      <c r="AH82" s="17"/>
      <c r="AI82" s="17"/>
      <c r="AJ82" s="17"/>
    </row>
    <row r="83" spans="3:36" x14ac:dyDescent="0.3">
      <c r="M83" s="22"/>
      <c r="N83" s="65"/>
      <c r="O83" s="22"/>
      <c r="P83" s="65"/>
      <c r="Q83" s="65"/>
      <c r="R83" s="22"/>
      <c r="S83" s="22"/>
      <c r="T83" s="22"/>
      <c r="U83" s="22"/>
      <c r="V83" s="22"/>
    </row>
    <row r="84" spans="3:36" x14ac:dyDescent="0.3">
      <c r="M84" s="19" t="s">
        <v>316</v>
      </c>
      <c r="N84" s="66">
        <v>2</v>
      </c>
      <c r="O84" s="19" t="s">
        <v>33</v>
      </c>
      <c r="P84" s="66">
        <v>0</v>
      </c>
      <c r="Q84" s="66">
        <v>9</v>
      </c>
      <c r="R84" s="1">
        <v>1</v>
      </c>
      <c r="S84" s="19" t="s">
        <v>36</v>
      </c>
      <c r="T84" s="19">
        <v>4</v>
      </c>
      <c r="U84" s="19" t="s">
        <v>295</v>
      </c>
      <c r="V84" s="19" t="s">
        <v>14</v>
      </c>
      <c r="X84" s="15" t="s">
        <v>70</v>
      </c>
      <c r="Y84" s="15" t="s">
        <v>71</v>
      </c>
      <c r="Z84" s="15">
        <v>401</v>
      </c>
      <c r="AA84" s="15" t="s">
        <v>72</v>
      </c>
      <c r="AB84" s="15" t="s">
        <v>73</v>
      </c>
      <c r="AC84" s="15" t="s">
        <v>70</v>
      </c>
      <c r="AD84" s="15" t="s">
        <v>71</v>
      </c>
      <c r="AE84" s="15">
        <v>460</v>
      </c>
      <c r="AF84" s="15" t="s">
        <v>72</v>
      </c>
      <c r="AG84" s="63" t="s">
        <v>317</v>
      </c>
      <c r="AH84" s="17"/>
      <c r="AI84" s="17"/>
      <c r="AJ84" s="17"/>
    </row>
    <row r="86" spans="3:36" x14ac:dyDescent="0.3">
      <c r="C86" s="26" t="s">
        <v>76</v>
      </c>
      <c r="D86" s="15" t="s">
        <v>88</v>
      </c>
      <c r="E86" s="15" t="s">
        <v>57</v>
      </c>
      <c r="F86" s="15" t="s">
        <v>58</v>
      </c>
      <c r="G86" s="15" t="s">
        <v>59</v>
      </c>
      <c r="I86" s="15">
        <v>90</v>
      </c>
      <c r="J86" s="15" t="s">
        <v>60</v>
      </c>
      <c r="K86" s="15" t="s">
        <v>61</v>
      </c>
      <c r="L86" s="26" t="s">
        <v>62</v>
      </c>
    </row>
    <row r="87" spans="3:36" x14ac:dyDescent="0.3">
      <c r="I87" s="15" t="s">
        <v>67</v>
      </c>
      <c r="J87" s="15" t="s">
        <v>68</v>
      </c>
      <c r="K87" s="15" t="s">
        <v>69</v>
      </c>
      <c r="M87" s="19" t="s">
        <v>35</v>
      </c>
      <c r="N87" s="66">
        <v>2</v>
      </c>
      <c r="O87" s="19" t="s">
        <v>33</v>
      </c>
      <c r="P87" s="66">
        <v>0</v>
      </c>
      <c r="Q87" s="66">
        <v>9</v>
      </c>
      <c r="R87" s="1">
        <v>1</v>
      </c>
      <c r="S87" s="19" t="s">
        <v>36</v>
      </c>
      <c r="T87" s="19">
        <v>4</v>
      </c>
      <c r="U87" s="19" t="s">
        <v>295</v>
      </c>
      <c r="V87" s="19" t="s">
        <v>14</v>
      </c>
      <c r="X87" s="15" t="s">
        <v>70</v>
      </c>
      <c r="Y87" s="15" t="s">
        <v>71</v>
      </c>
      <c r="Z87" s="15">
        <v>501</v>
      </c>
      <c r="AA87" s="15" t="s">
        <v>72</v>
      </c>
      <c r="AB87" s="15" t="s">
        <v>73</v>
      </c>
      <c r="AC87" s="15" t="s">
        <v>70</v>
      </c>
      <c r="AD87" s="15" t="s">
        <v>71</v>
      </c>
      <c r="AE87" s="15">
        <v>560</v>
      </c>
      <c r="AF87" s="15" t="s">
        <v>72</v>
      </c>
    </row>
    <row r="88" spans="3:36" x14ac:dyDescent="0.3">
      <c r="M88" s="22"/>
      <c r="N88" s="65"/>
      <c r="O88" s="22"/>
      <c r="P88" s="65"/>
      <c r="Q88" s="65"/>
      <c r="R88" s="22"/>
      <c r="S88" s="22"/>
      <c r="T88" s="22"/>
      <c r="U88" s="22"/>
      <c r="V88" s="22"/>
    </row>
    <row r="89" spans="3:36" x14ac:dyDescent="0.3">
      <c r="M89" s="19" t="s">
        <v>35</v>
      </c>
      <c r="N89" s="66">
        <v>2</v>
      </c>
      <c r="O89" s="19" t="s">
        <v>33</v>
      </c>
      <c r="P89" s="66">
        <v>0</v>
      </c>
      <c r="Q89" s="66">
        <v>9</v>
      </c>
      <c r="R89" s="1">
        <v>1</v>
      </c>
      <c r="S89" s="19" t="s">
        <v>36</v>
      </c>
      <c r="T89" s="19">
        <v>4</v>
      </c>
      <c r="U89" s="19" t="s">
        <v>295</v>
      </c>
      <c r="V89" s="19" t="s">
        <v>14</v>
      </c>
      <c r="X89" s="15" t="s">
        <v>70</v>
      </c>
      <c r="Y89" s="15" t="s">
        <v>71</v>
      </c>
      <c r="Z89" s="15">
        <v>601</v>
      </c>
      <c r="AA89" s="15" t="s">
        <v>72</v>
      </c>
      <c r="AB89" s="15" t="s">
        <v>73</v>
      </c>
      <c r="AC89" s="15" t="s">
        <v>70</v>
      </c>
      <c r="AD89" s="15" t="s">
        <v>71</v>
      </c>
      <c r="AE89" s="15">
        <v>660</v>
      </c>
      <c r="AF89" s="15" t="s">
        <v>72</v>
      </c>
    </row>
    <row r="90" spans="3:36" x14ac:dyDescent="0.3">
      <c r="M90" s="22"/>
      <c r="N90" s="65"/>
      <c r="O90" s="22"/>
      <c r="P90" s="65"/>
      <c r="Q90" s="65"/>
      <c r="R90" s="65"/>
      <c r="S90" s="65"/>
      <c r="T90" s="65"/>
      <c r="U90" s="22"/>
      <c r="V90" s="22"/>
    </row>
    <row r="91" spans="3:36" x14ac:dyDescent="0.3">
      <c r="C91" s="17">
        <v>2</v>
      </c>
      <c r="D91" s="17"/>
      <c r="E91" s="76" t="s">
        <v>311</v>
      </c>
      <c r="F91" s="17"/>
      <c r="G91" s="17" t="s">
        <v>309</v>
      </c>
      <c r="H91" s="17" t="s">
        <v>310</v>
      </c>
      <c r="I91" s="25" t="s">
        <v>354</v>
      </c>
    </row>
    <row r="92" spans="3:36" x14ac:dyDescent="0.3">
      <c r="C92" s="15" t="s">
        <v>28</v>
      </c>
      <c r="D92" s="15" t="s">
        <v>29</v>
      </c>
      <c r="E92" s="15" t="s">
        <v>30</v>
      </c>
      <c r="G92" s="21" t="s">
        <v>35</v>
      </c>
      <c r="H92" s="20">
        <v>2</v>
      </c>
      <c r="I92" s="21" t="s">
        <v>33</v>
      </c>
      <c r="J92" s="69">
        <v>1</v>
      </c>
      <c r="K92" s="69">
        <v>1</v>
      </c>
      <c r="L92" s="21">
        <v>1</v>
      </c>
      <c r="M92" s="21" t="s">
        <v>36</v>
      </c>
      <c r="N92" s="21">
        <v>4</v>
      </c>
      <c r="O92" s="21" t="s">
        <v>11</v>
      </c>
      <c r="P92" s="21" t="s">
        <v>14</v>
      </c>
    </row>
    <row r="93" spans="3:36" ht="16.5" customHeight="1" x14ac:dyDescent="0.3">
      <c r="G93" s="21" t="s">
        <v>39</v>
      </c>
      <c r="H93" s="21" t="s">
        <v>47</v>
      </c>
      <c r="I93" s="21" t="s">
        <v>48</v>
      </c>
      <c r="J93" s="84" t="s">
        <v>49</v>
      </c>
      <c r="K93" s="84"/>
      <c r="L93" s="21" t="s">
        <v>343</v>
      </c>
      <c r="M93" s="80" t="s">
        <v>293</v>
      </c>
      <c r="N93" s="80"/>
      <c r="O93" s="85" t="s">
        <v>292</v>
      </c>
      <c r="P93" s="80"/>
    </row>
    <row r="94" spans="3:36" x14ac:dyDescent="0.3">
      <c r="C94" s="17"/>
      <c r="D94" s="17"/>
      <c r="E94" s="17"/>
      <c r="F94" s="17"/>
      <c r="G94" s="17"/>
      <c r="H94" s="17"/>
      <c r="I94" s="25"/>
    </row>
    <row r="95" spans="3:36" x14ac:dyDescent="0.3">
      <c r="C95" s="26" t="s">
        <v>77</v>
      </c>
      <c r="D95" s="15" t="s">
        <v>89</v>
      </c>
      <c r="E95" s="15" t="s">
        <v>57</v>
      </c>
      <c r="F95" s="15" t="s">
        <v>58</v>
      </c>
      <c r="G95" s="15" t="s">
        <v>59</v>
      </c>
      <c r="I95" s="15">
        <v>90</v>
      </c>
      <c r="J95" s="15" t="s">
        <v>60</v>
      </c>
      <c r="K95" s="15" t="s">
        <v>61</v>
      </c>
      <c r="L95" s="26" t="s">
        <v>62</v>
      </c>
    </row>
    <row r="96" spans="3:36" x14ac:dyDescent="0.3">
      <c r="I96" s="15" t="s">
        <v>67</v>
      </c>
      <c r="J96" s="15" t="s">
        <v>68</v>
      </c>
      <c r="K96" s="15" t="s">
        <v>69</v>
      </c>
      <c r="M96" s="19" t="s">
        <v>35</v>
      </c>
      <c r="N96" s="67">
        <v>2</v>
      </c>
      <c r="O96" s="19" t="s">
        <v>33</v>
      </c>
      <c r="P96" s="67">
        <v>1</v>
      </c>
      <c r="Q96" s="67">
        <v>1</v>
      </c>
      <c r="R96" s="1">
        <v>1</v>
      </c>
      <c r="S96" s="19" t="s">
        <v>36</v>
      </c>
      <c r="T96" s="19">
        <v>4</v>
      </c>
      <c r="U96" s="19" t="s">
        <v>295</v>
      </c>
      <c r="V96" s="19" t="s">
        <v>14</v>
      </c>
      <c r="X96" s="4" t="s">
        <v>70</v>
      </c>
      <c r="Y96" s="4" t="s">
        <v>71</v>
      </c>
      <c r="Z96" s="4">
        <v>101</v>
      </c>
      <c r="AA96" s="4" t="s">
        <v>72</v>
      </c>
      <c r="AB96" s="4" t="s">
        <v>73</v>
      </c>
      <c r="AC96" s="4" t="s">
        <v>70</v>
      </c>
      <c r="AD96" s="4" t="s">
        <v>71</v>
      </c>
      <c r="AE96" s="4">
        <v>160</v>
      </c>
      <c r="AF96" s="4" t="s">
        <v>72</v>
      </c>
      <c r="AG96" s="63" t="s">
        <v>318</v>
      </c>
      <c r="AH96" s="17"/>
      <c r="AI96" s="17"/>
      <c r="AJ96" s="17"/>
    </row>
    <row r="97" spans="3:36" x14ac:dyDescent="0.3">
      <c r="D97" s="27" t="s">
        <v>420</v>
      </c>
      <c r="M97" s="22"/>
      <c r="N97" s="65"/>
      <c r="O97" s="22"/>
      <c r="P97" s="65"/>
      <c r="Q97" s="65"/>
      <c r="R97" s="22"/>
      <c r="S97" s="22"/>
      <c r="T97" s="22"/>
      <c r="U97" s="22"/>
      <c r="V97" s="22"/>
    </row>
    <row r="98" spans="3:36" x14ac:dyDescent="0.3">
      <c r="M98" s="19" t="s">
        <v>35</v>
      </c>
      <c r="N98" s="67">
        <v>2</v>
      </c>
      <c r="O98" s="19" t="s">
        <v>33</v>
      </c>
      <c r="P98" s="67">
        <v>1</v>
      </c>
      <c r="Q98" s="67">
        <v>1</v>
      </c>
      <c r="R98" s="1">
        <v>1</v>
      </c>
      <c r="S98" s="19" t="s">
        <v>36</v>
      </c>
      <c r="T98" s="19">
        <v>4</v>
      </c>
      <c r="U98" s="19" t="s">
        <v>295</v>
      </c>
      <c r="V98" s="19" t="s">
        <v>14</v>
      </c>
      <c r="X98" s="15" t="s">
        <v>70</v>
      </c>
      <c r="Y98" s="15" t="s">
        <v>71</v>
      </c>
      <c r="Z98" s="15">
        <v>201</v>
      </c>
      <c r="AA98" s="15" t="s">
        <v>72</v>
      </c>
      <c r="AB98" s="15" t="s">
        <v>73</v>
      </c>
      <c r="AC98" s="15" t="s">
        <v>70</v>
      </c>
      <c r="AD98" s="15" t="s">
        <v>71</v>
      </c>
      <c r="AE98" s="15">
        <v>260</v>
      </c>
      <c r="AF98" s="15" t="s">
        <v>72</v>
      </c>
      <c r="AG98" s="63" t="s">
        <v>317</v>
      </c>
      <c r="AH98" s="17"/>
      <c r="AI98" s="17"/>
      <c r="AJ98" s="17"/>
    </row>
    <row r="100" spans="3:36" x14ac:dyDescent="0.3">
      <c r="C100" s="26" t="s">
        <v>78</v>
      </c>
      <c r="D100" s="15" t="s">
        <v>90</v>
      </c>
      <c r="E100" s="15" t="s">
        <v>57</v>
      </c>
      <c r="F100" s="15" t="s">
        <v>58</v>
      </c>
      <c r="G100" s="15" t="s">
        <v>59</v>
      </c>
      <c r="I100" s="15">
        <v>90</v>
      </c>
      <c r="J100" s="15" t="s">
        <v>60</v>
      </c>
      <c r="K100" s="15" t="s">
        <v>61</v>
      </c>
      <c r="L100" s="26" t="s">
        <v>62</v>
      </c>
    </row>
    <row r="101" spans="3:36" x14ac:dyDescent="0.3">
      <c r="I101" s="15" t="s">
        <v>67</v>
      </c>
      <c r="J101" s="15" t="s">
        <v>68</v>
      </c>
      <c r="K101" s="15" t="s">
        <v>69</v>
      </c>
      <c r="M101" s="19" t="s">
        <v>35</v>
      </c>
      <c r="N101" s="67">
        <v>2</v>
      </c>
      <c r="O101" s="19" t="s">
        <v>33</v>
      </c>
      <c r="P101" s="67">
        <v>1</v>
      </c>
      <c r="Q101" s="67">
        <v>1</v>
      </c>
      <c r="R101" s="1">
        <v>1</v>
      </c>
      <c r="S101" s="19" t="s">
        <v>36</v>
      </c>
      <c r="T101" s="19">
        <v>4</v>
      </c>
      <c r="U101" s="19" t="s">
        <v>295</v>
      </c>
      <c r="V101" s="19" t="s">
        <v>14</v>
      </c>
      <c r="X101" s="15" t="s">
        <v>70</v>
      </c>
      <c r="Y101" s="15" t="s">
        <v>71</v>
      </c>
      <c r="Z101" s="15">
        <v>301</v>
      </c>
      <c r="AA101" s="15" t="s">
        <v>72</v>
      </c>
      <c r="AB101" s="15" t="s">
        <v>73</v>
      </c>
      <c r="AC101" s="15" t="s">
        <v>70</v>
      </c>
      <c r="AD101" s="15" t="s">
        <v>71</v>
      </c>
      <c r="AE101" s="15">
        <v>360</v>
      </c>
      <c r="AF101" s="15" t="s">
        <v>72</v>
      </c>
    </row>
    <row r="102" spans="3:36" x14ac:dyDescent="0.3">
      <c r="M102" s="22"/>
      <c r="N102" s="65"/>
      <c r="O102" s="22"/>
      <c r="P102" s="65"/>
      <c r="Q102" s="65"/>
      <c r="R102" s="22"/>
      <c r="S102" s="22"/>
      <c r="T102" s="22"/>
      <c r="U102" s="22"/>
      <c r="V102" s="22"/>
    </row>
    <row r="103" spans="3:36" x14ac:dyDescent="0.3">
      <c r="M103" s="19" t="s">
        <v>35</v>
      </c>
      <c r="N103" s="67">
        <v>2</v>
      </c>
      <c r="O103" s="19" t="s">
        <v>33</v>
      </c>
      <c r="P103" s="67">
        <v>1</v>
      </c>
      <c r="Q103" s="67">
        <v>1</v>
      </c>
      <c r="R103" s="1">
        <v>1</v>
      </c>
      <c r="S103" s="19" t="s">
        <v>36</v>
      </c>
      <c r="T103" s="19">
        <v>4</v>
      </c>
      <c r="U103" s="19" t="s">
        <v>295</v>
      </c>
      <c r="V103" s="19" t="s">
        <v>14</v>
      </c>
      <c r="W103" s="14"/>
      <c r="X103" s="15" t="s">
        <v>70</v>
      </c>
      <c r="Y103" s="15" t="s">
        <v>71</v>
      </c>
      <c r="Z103" s="15">
        <v>401</v>
      </c>
      <c r="AA103" s="15" t="s">
        <v>72</v>
      </c>
      <c r="AB103" s="15" t="s">
        <v>73</v>
      </c>
      <c r="AC103" s="15" t="s">
        <v>70</v>
      </c>
      <c r="AD103" s="15" t="s">
        <v>71</v>
      </c>
      <c r="AE103" s="15">
        <v>460</v>
      </c>
      <c r="AF103" s="15" t="s">
        <v>72</v>
      </c>
    </row>
    <row r="104" spans="3:36" x14ac:dyDescent="0.3">
      <c r="W104" s="14"/>
    </row>
    <row r="105" spans="3:36" x14ac:dyDescent="0.3">
      <c r="C105" s="26" t="s">
        <v>79</v>
      </c>
      <c r="D105" s="15" t="s">
        <v>91</v>
      </c>
      <c r="E105" s="15" t="s">
        <v>57</v>
      </c>
      <c r="F105" s="15" t="s">
        <v>58</v>
      </c>
      <c r="G105" s="15" t="s">
        <v>59</v>
      </c>
      <c r="I105" s="15">
        <v>90</v>
      </c>
      <c r="J105" s="15" t="s">
        <v>60</v>
      </c>
      <c r="K105" s="15" t="s">
        <v>61</v>
      </c>
      <c r="L105" s="26" t="s">
        <v>62</v>
      </c>
    </row>
    <row r="106" spans="3:36" x14ac:dyDescent="0.3">
      <c r="I106" s="15" t="s">
        <v>67</v>
      </c>
      <c r="J106" s="15" t="s">
        <v>68</v>
      </c>
      <c r="K106" s="15" t="s">
        <v>69</v>
      </c>
      <c r="M106" s="19" t="s">
        <v>35</v>
      </c>
      <c r="N106" s="67">
        <v>2</v>
      </c>
      <c r="O106" s="19" t="s">
        <v>33</v>
      </c>
      <c r="P106" s="67">
        <v>1</v>
      </c>
      <c r="Q106" s="67">
        <v>1</v>
      </c>
      <c r="R106" s="1">
        <v>1</v>
      </c>
      <c r="S106" s="19" t="s">
        <v>36</v>
      </c>
      <c r="T106" s="19">
        <v>4</v>
      </c>
      <c r="U106" s="19" t="s">
        <v>295</v>
      </c>
      <c r="V106" s="19" t="s">
        <v>14</v>
      </c>
      <c r="X106" s="15" t="s">
        <v>70</v>
      </c>
      <c r="Y106" s="15" t="s">
        <v>71</v>
      </c>
      <c r="Z106" s="15">
        <v>501</v>
      </c>
      <c r="AA106" s="15" t="s">
        <v>72</v>
      </c>
      <c r="AB106" s="15" t="s">
        <v>73</v>
      </c>
      <c r="AC106" s="15" t="s">
        <v>70</v>
      </c>
      <c r="AD106" s="15" t="s">
        <v>71</v>
      </c>
      <c r="AE106" s="15">
        <v>560</v>
      </c>
      <c r="AF106" s="15" t="s">
        <v>72</v>
      </c>
    </row>
    <row r="107" spans="3:36" x14ac:dyDescent="0.3">
      <c r="M107" s="22"/>
      <c r="N107" s="65"/>
      <c r="O107" s="22"/>
      <c r="P107" s="65"/>
      <c r="Q107" s="65"/>
      <c r="R107" s="22"/>
      <c r="S107" s="22"/>
      <c r="T107" s="22"/>
      <c r="U107" s="22"/>
      <c r="V107" s="22"/>
    </row>
    <row r="108" spans="3:36" x14ac:dyDescent="0.3">
      <c r="M108" s="19" t="s">
        <v>35</v>
      </c>
      <c r="N108" s="67">
        <v>2</v>
      </c>
      <c r="O108" s="19" t="s">
        <v>33</v>
      </c>
      <c r="P108" s="67">
        <v>1</v>
      </c>
      <c r="Q108" s="67">
        <v>1</v>
      </c>
      <c r="R108" s="1">
        <v>1</v>
      </c>
      <c r="S108" s="19" t="s">
        <v>36</v>
      </c>
      <c r="T108" s="19">
        <v>4</v>
      </c>
      <c r="U108" s="19" t="s">
        <v>295</v>
      </c>
      <c r="V108" s="19" t="s">
        <v>14</v>
      </c>
      <c r="X108" s="15" t="s">
        <v>70</v>
      </c>
      <c r="Y108" s="15" t="s">
        <v>71</v>
      </c>
      <c r="Z108" s="15">
        <v>601</v>
      </c>
      <c r="AA108" s="15" t="s">
        <v>72</v>
      </c>
      <c r="AB108" s="15" t="s">
        <v>73</v>
      </c>
      <c r="AC108" s="15" t="s">
        <v>70</v>
      </c>
      <c r="AD108" s="15" t="s">
        <v>71</v>
      </c>
      <c r="AE108" s="15">
        <v>660</v>
      </c>
      <c r="AF108" s="15" t="s">
        <v>72</v>
      </c>
    </row>
    <row r="110" spans="3:36" x14ac:dyDescent="0.3">
      <c r="C110" s="26" t="s">
        <v>80</v>
      </c>
      <c r="D110" s="15" t="s">
        <v>92</v>
      </c>
      <c r="E110" s="15" t="s">
        <v>57</v>
      </c>
      <c r="F110" s="15" t="s">
        <v>58</v>
      </c>
      <c r="G110" s="15" t="s">
        <v>59</v>
      </c>
      <c r="I110" s="15">
        <v>90</v>
      </c>
      <c r="J110" s="15" t="s">
        <v>60</v>
      </c>
      <c r="K110" s="15" t="s">
        <v>61</v>
      </c>
      <c r="L110" s="26" t="s">
        <v>62</v>
      </c>
    </row>
    <row r="111" spans="3:36" x14ac:dyDescent="0.3">
      <c r="I111" s="15" t="s">
        <v>67</v>
      </c>
      <c r="J111" s="15" t="s">
        <v>68</v>
      </c>
      <c r="K111" s="15" t="s">
        <v>69</v>
      </c>
      <c r="M111" s="19" t="s">
        <v>35</v>
      </c>
      <c r="N111" s="67">
        <v>2</v>
      </c>
      <c r="O111" s="19" t="s">
        <v>33</v>
      </c>
      <c r="P111" s="67">
        <v>1</v>
      </c>
      <c r="Q111" s="67">
        <v>1</v>
      </c>
      <c r="R111" s="1">
        <v>1</v>
      </c>
      <c r="S111" s="19" t="s">
        <v>36</v>
      </c>
      <c r="T111" s="19">
        <v>4</v>
      </c>
      <c r="U111" s="19" t="s">
        <v>295</v>
      </c>
      <c r="V111" s="19" t="s">
        <v>14</v>
      </c>
      <c r="X111" s="15" t="s">
        <v>70</v>
      </c>
      <c r="Y111" s="15" t="s">
        <v>71</v>
      </c>
      <c r="Z111" s="15">
        <v>701</v>
      </c>
      <c r="AA111" s="15" t="s">
        <v>72</v>
      </c>
      <c r="AB111" s="15" t="s">
        <v>73</v>
      </c>
      <c r="AC111" s="15" t="s">
        <v>70</v>
      </c>
      <c r="AD111" s="15" t="s">
        <v>71</v>
      </c>
      <c r="AE111" s="15">
        <v>760</v>
      </c>
      <c r="AF111" s="15" t="s">
        <v>72</v>
      </c>
    </row>
    <row r="112" spans="3:36" x14ac:dyDescent="0.3">
      <c r="M112" s="22"/>
      <c r="N112" s="65"/>
      <c r="O112" s="22"/>
      <c r="P112" s="65"/>
      <c r="Q112" s="65"/>
      <c r="R112" s="22"/>
      <c r="S112" s="22"/>
      <c r="T112" s="22"/>
      <c r="U112" s="22"/>
      <c r="V112" s="22"/>
    </row>
    <row r="113" spans="2:36" x14ac:dyDescent="0.3">
      <c r="M113" s="19" t="s">
        <v>35</v>
      </c>
      <c r="N113" s="67">
        <v>2</v>
      </c>
      <c r="O113" s="19" t="s">
        <v>33</v>
      </c>
      <c r="P113" s="67">
        <v>1</v>
      </c>
      <c r="Q113" s="67">
        <v>1</v>
      </c>
      <c r="R113" s="1">
        <v>1</v>
      </c>
      <c r="S113" s="19" t="s">
        <v>36</v>
      </c>
      <c r="T113" s="19">
        <v>4</v>
      </c>
      <c r="U113" s="19" t="s">
        <v>295</v>
      </c>
      <c r="V113" s="19" t="s">
        <v>14</v>
      </c>
      <c r="X113" s="15" t="s">
        <v>70</v>
      </c>
      <c r="Y113" s="15" t="s">
        <v>71</v>
      </c>
      <c r="Z113" s="15">
        <v>801</v>
      </c>
      <c r="AA113" s="15" t="s">
        <v>72</v>
      </c>
      <c r="AB113" s="15" t="s">
        <v>73</v>
      </c>
      <c r="AC113" s="15" t="s">
        <v>70</v>
      </c>
      <c r="AD113" s="15" t="s">
        <v>71</v>
      </c>
      <c r="AE113" s="15">
        <v>860</v>
      </c>
      <c r="AF113" s="15" t="s">
        <v>72</v>
      </c>
    </row>
    <row r="116" spans="2:36" x14ac:dyDescent="0.3">
      <c r="B116" s="64" t="s">
        <v>312</v>
      </c>
      <c r="E116" s="25"/>
      <c r="G116" s="63" t="s">
        <v>394</v>
      </c>
    </row>
    <row r="117" spans="2:36" x14ac:dyDescent="0.3">
      <c r="C117" s="64"/>
      <c r="E117" s="25"/>
      <c r="G117" s="63"/>
    </row>
    <row r="118" spans="2:36" x14ac:dyDescent="0.3">
      <c r="C118" s="17">
        <v>2</v>
      </c>
      <c r="D118" s="17" t="s">
        <v>314</v>
      </c>
      <c r="E118" s="17">
        <v>9</v>
      </c>
      <c r="F118" s="17" t="s">
        <v>315</v>
      </c>
      <c r="G118" s="17" t="s">
        <v>309</v>
      </c>
      <c r="H118" s="17" t="s">
        <v>310</v>
      </c>
      <c r="I118" s="63" t="s">
        <v>329</v>
      </c>
    </row>
    <row r="119" spans="2:36" x14ac:dyDescent="0.3">
      <c r="C119" s="15" t="s">
        <v>28</v>
      </c>
      <c r="D119" s="15" t="s">
        <v>29</v>
      </c>
      <c r="E119" s="15" t="s">
        <v>30</v>
      </c>
      <c r="G119" s="21" t="s">
        <v>35</v>
      </c>
      <c r="H119" s="20">
        <v>2</v>
      </c>
      <c r="I119" s="21" t="s">
        <v>33</v>
      </c>
      <c r="J119" s="69">
        <v>0</v>
      </c>
      <c r="K119" s="69">
        <v>9</v>
      </c>
      <c r="L119" s="2">
        <v>1</v>
      </c>
      <c r="M119" s="21" t="s">
        <v>36</v>
      </c>
      <c r="N119" s="21">
        <v>4</v>
      </c>
      <c r="O119" s="21" t="s">
        <v>11</v>
      </c>
      <c r="P119" s="21" t="s">
        <v>14</v>
      </c>
    </row>
    <row r="120" spans="2:36" ht="16.5" customHeight="1" x14ac:dyDescent="0.3">
      <c r="G120" s="21" t="s">
        <v>39</v>
      </c>
      <c r="H120" s="21" t="s">
        <v>47</v>
      </c>
      <c r="I120" s="21" t="s">
        <v>48</v>
      </c>
      <c r="J120" s="84" t="s">
        <v>49</v>
      </c>
      <c r="K120" s="84"/>
      <c r="L120" s="2" t="s">
        <v>343</v>
      </c>
      <c r="M120" s="80" t="s">
        <v>293</v>
      </c>
      <c r="N120" s="80"/>
      <c r="O120" s="85" t="s">
        <v>292</v>
      </c>
      <c r="P120" s="80"/>
    </row>
    <row r="121" spans="2:36" x14ac:dyDescent="0.3">
      <c r="C121" s="17"/>
      <c r="D121" s="17"/>
      <c r="E121" s="17"/>
      <c r="F121" s="17"/>
      <c r="G121" s="17"/>
      <c r="H121" s="17"/>
      <c r="I121" s="63"/>
    </row>
    <row r="122" spans="2:36" x14ac:dyDescent="0.3">
      <c r="C122" s="26" t="s">
        <v>55</v>
      </c>
      <c r="D122" s="15" t="s">
        <v>89</v>
      </c>
      <c r="E122" s="15" t="s">
        <v>57</v>
      </c>
      <c r="F122" s="15" t="s">
        <v>58</v>
      </c>
      <c r="G122" s="15" t="s">
        <v>59</v>
      </c>
      <c r="I122" s="15">
        <v>90</v>
      </c>
      <c r="J122" s="15" t="s">
        <v>60</v>
      </c>
      <c r="K122" s="15" t="s">
        <v>61</v>
      </c>
      <c r="L122" s="26" t="s">
        <v>62</v>
      </c>
    </row>
    <row r="123" spans="2:36" x14ac:dyDescent="0.3">
      <c r="I123" s="15" t="s">
        <v>67</v>
      </c>
      <c r="J123" s="15" t="s">
        <v>68</v>
      </c>
      <c r="K123" s="15" t="s">
        <v>69</v>
      </c>
      <c r="M123" s="19" t="s">
        <v>35</v>
      </c>
      <c r="N123" s="67">
        <v>2</v>
      </c>
      <c r="O123" s="19" t="s">
        <v>33</v>
      </c>
      <c r="P123" s="67">
        <v>0</v>
      </c>
      <c r="Q123" s="67">
        <v>9</v>
      </c>
      <c r="R123" s="1">
        <v>1</v>
      </c>
      <c r="S123" s="19" t="s">
        <v>36</v>
      </c>
      <c r="T123" s="19">
        <v>4</v>
      </c>
      <c r="U123" s="19" t="s">
        <v>295</v>
      </c>
      <c r="V123" s="19" t="s">
        <v>14</v>
      </c>
      <c r="X123" s="4" t="s">
        <v>70</v>
      </c>
      <c r="Y123" s="4" t="s">
        <v>71</v>
      </c>
      <c r="Z123" s="4">
        <v>101</v>
      </c>
      <c r="AA123" s="4" t="s">
        <v>72</v>
      </c>
      <c r="AB123" s="4" t="s">
        <v>73</v>
      </c>
      <c r="AC123" s="4" t="s">
        <v>70</v>
      </c>
      <c r="AD123" s="4" t="s">
        <v>71</v>
      </c>
      <c r="AE123" s="4">
        <v>160</v>
      </c>
      <c r="AF123" s="4" t="s">
        <v>72</v>
      </c>
      <c r="AG123" s="63" t="s">
        <v>318</v>
      </c>
      <c r="AH123" s="17"/>
      <c r="AI123" s="17"/>
      <c r="AJ123" s="17"/>
    </row>
    <row r="124" spans="2:36" x14ac:dyDescent="0.3">
      <c r="D124" s="27" t="s">
        <v>419</v>
      </c>
      <c r="M124" s="22"/>
      <c r="N124" s="65"/>
      <c r="O124" s="22"/>
      <c r="P124" s="65"/>
      <c r="Q124" s="65"/>
      <c r="R124" s="22"/>
      <c r="S124" s="22"/>
      <c r="T124" s="22"/>
      <c r="U124" s="22"/>
      <c r="V124" s="22"/>
    </row>
    <row r="125" spans="2:36" x14ac:dyDescent="0.3">
      <c r="M125" s="19" t="s">
        <v>35</v>
      </c>
      <c r="N125" s="67">
        <v>2</v>
      </c>
      <c r="O125" s="19" t="s">
        <v>33</v>
      </c>
      <c r="P125" s="67">
        <v>0</v>
      </c>
      <c r="Q125" s="67">
        <v>9</v>
      </c>
      <c r="R125" s="1">
        <v>1</v>
      </c>
      <c r="S125" s="19" t="s">
        <v>36</v>
      </c>
      <c r="T125" s="19">
        <v>4</v>
      </c>
      <c r="U125" s="19" t="s">
        <v>295</v>
      </c>
      <c r="V125" s="19" t="s">
        <v>14</v>
      </c>
      <c r="X125" s="15" t="s">
        <v>70</v>
      </c>
      <c r="Y125" s="15" t="s">
        <v>71</v>
      </c>
      <c r="Z125" s="15">
        <v>201</v>
      </c>
      <c r="AA125" s="15" t="s">
        <v>72</v>
      </c>
      <c r="AB125" s="15" t="s">
        <v>73</v>
      </c>
      <c r="AC125" s="15" t="s">
        <v>70</v>
      </c>
      <c r="AD125" s="15" t="s">
        <v>71</v>
      </c>
      <c r="AE125" s="15">
        <v>260</v>
      </c>
      <c r="AF125" s="15" t="s">
        <v>72</v>
      </c>
      <c r="AG125" s="63" t="s">
        <v>317</v>
      </c>
      <c r="AH125" s="17"/>
      <c r="AI125" s="17"/>
      <c r="AJ125" s="17"/>
    </row>
    <row r="127" spans="2:36" x14ac:dyDescent="0.3">
      <c r="C127" s="26" t="s">
        <v>75</v>
      </c>
      <c r="D127" s="15" t="s">
        <v>90</v>
      </c>
      <c r="E127" s="15" t="s">
        <v>57</v>
      </c>
      <c r="F127" s="15" t="s">
        <v>58</v>
      </c>
      <c r="G127" s="15" t="s">
        <v>59</v>
      </c>
      <c r="I127" s="15">
        <v>90</v>
      </c>
      <c r="J127" s="15" t="s">
        <v>60</v>
      </c>
      <c r="K127" s="15" t="s">
        <v>61</v>
      </c>
      <c r="L127" s="26" t="s">
        <v>62</v>
      </c>
    </row>
    <row r="128" spans="2:36" x14ac:dyDescent="0.3">
      <c r="I128" s="15" t="s">
        <v>67</v>
      </c>
      <c r="J128" s="15" t="s">
        <v>68</v>
      </c>
      <c r="K128" s="15" t="s">
        <v>69</v>
      </c>
      <c r="M128" s="19" t="s">
        <v>35</v>
      </c>
      <c r="N128" s="67">
        <v>2</v>
      </c>
      <c r="O128" s="19" t="s">
        <v>33</v>
      </c>
      <c r="P128" s="67">
        <v>0</v>
      </c>
      <c r="Q128" s="67">
        <v>9</v>
      </c>
      <c r="R128" s="1">
        <v>1</v>
      </c>
      <c r="S128" s="19" t="s">
        <v>36</v>
      </c>
      <c r="T128" s="19">
        <v>4</v>
      </c>
      <c r="U128" s="19" t="s">
        <v>295</v>
      </c>
      <c r="V128" s="19" t="s">
        <v>14</v>
      </c>
      <c r="X128" s="15" t="s">
        <v>70</v>
      </c>
      <c r="Y128" s="15" t="s">
        <v>71</v>
      </c>
      <c r="Z128" s="15">
        <v>301</v>
      </c>
      <c r="AA128" s="15" t="s">
        <v>72</v>
      </c>
      <c r="AB128" s="15" t="s">
        <v>73</v>
      </c>
      <c r="AC128" s="15" t="s">
        <v>70</v>
      </c>
      <c r="AD128" s="15" t="s">
        <v>71</v>
      </c>
      <c r="AE128" s="15">
        <v>360</v>
      </c>
      <c r="AF128" s="15" t="s">
        <v>72</v>
      </c>
    </row>
    <row r="129" spans="3:32" x14ac:dyDescent="0.3">
      <c r="M129" s="22"/>
      <c r="N129" s="65"/>
      <c r="O129" s="22"/>
      <c r="P129" s="65"/>
      <c r="Q129" s="65"/>
      <c r="R129" s="22"/>
      <c r="S129" s="22"/>
      <c r="T129" s="22"/>
      <c r="U129" s="22"/>
      <c r="V129" s="22"/>
    </row>
    <row r="130" spans="3:32" x14ac:dyDescent="0.3">
      <c r="M130" s="19" t="s">
        <v>35</v>
      </c>
      <c r="N130" s="67">
        <v>2</v>
      </c>
      <c r="O130" s="19" t="s">
        <v>33</v>
      </c>
      <c r="P130" s="67">
        <v>0</v>
      </c>
      <c r="Q130" s="67">
        <v>9</v>
      </c>
      <c r="R130" s="1">
        <v>1</v>
      </c>
      <c r="S130" s="19" t="s">
        <v>36</v>
      </c>
      <c r="T130" s="19">
        <v>4</v>
      </c>
      <c r="U130" s="19" t="s">
        <v>295</v>
      </c>
      <c r="V130" s="19" t="s">
        <v>14</v>
      </c>
      <c r="W130" s="14"/>
      <c r="X130" s="15" t="s">
        <v>70</v>
      </c>
      <c r="Y130" s="15" t="s">
        <v>71</v>
      </c>
      <c r="Z130" s="15">
        <v>401</v>
      </c>
      <c r="AA130" s="15" t="s">
        <v>72</v>
      </c>
      <c r="AB130" s="15" t="s">
        <v>73</v>
      </c>
      <c r="AC130" s="15" t="s">
        <v>70</v>
      </c>
      <c r="AD130" s="15" t="s">
        <v>71</v>
      </c>
      <c r="AE130" s="15">
        <v>460</v>
      </c>
      <c r="AF130" s="15" t="s">
        <v>72</v>
      </c>
    </row>
    <row r="131" spans="3:32" x14ac:dyDescent="0.3">
      <c r="W131" s="14"/>
    </row>
    <row r="132" spans="3:32" x14ac:dyDescent="0.3">
      <c r="C132" s="26" t="s">
        <v>76</v>
      </c>
      <c r="D132" s="15" t="s">
        <v>91</v>
      </c>
      <c r="E132" s="15" t="s">
        <v>57</v>
      </c>
      <c r="F132" s="15" t="s">
        <v>58</v>
      </c>
      <c r="G132" s="15" t="s">
        <v>59</v>
      </c>
      <c r="I132" s="15">
        <v>90</v>
      </c>
      <c r="J132" s="15" t="s">
        <v>60</v>
      </c>
      <c r="K132" s="15" t="s">
        <v>61</v>
      </c>
      <c r="L132" s="26" t="s">
        <v>62</v>
      </c>
    </row>
    <row r="133" spans="3:32" x14ac:dyDescent="0.3">
      <c r="I133" s="15" t="s">
        <v>67</v>
      </c>
      <c r="J133" s="15" t="s">
        <v>68</v>
      </c>
      <c r="K133" s="15" t="s">
        <v>69</v>
      </c>
      <c r="M133" s="19" t="s">
        <v>35</v>
      </c>
      <c r="N133" s="67">
        <v>2</v>
      </c>
      <c r="O133" s="19" t="s">
        <v>33</v>
      </c>
      <c r="P133" s="67">
        <v>0</v>
      </c>
      <c r="Q133" s="67">
        <v>9</v>
      </c>
      <c r="R133" s="1">
        <v>1</v>
      </c>
      <c r="S133" s="19" t="s">
        <v>36</v>
      </c>
      <c r="T133" s="19">
        <v>4</v>
      </c>
      <c r="U133" s="19" t="s">
        <v>295</v>
      </c>
      <c r="V133" s="19" t="s">
        <v>14</v>
      </c>
      <c r="X133" s="15" t="s">
        <v>70</v>
      </c>
      <c r="Y133" s="15" t="s">
        <v>71</v>
      </c>
      <c r="Z133" s="15">
        <v>501</v>
      </c>
      <c r="AA133" s="15" t="s">
        <v>72</v>
      </c>
      <c r="AB133" s="15" t="s">
        <v>73</v>
      </c>
      <c r="AC133" s="15" t="s">
        <v>70</v>
      </c>
      <c r="AD133" s="15" t="s">
        <v>71</v>
      </c>
      <c r="AE133" s="15">
        <v>560</v>
      </c>
      <c r="AF133" s="15" t="s">
        <v>72</v>
      </c>
    </row>
    <row r="134" spans="3:32" x14ac:dyDescent="0.3">
      <c r="M134" s="22"/>
      <c r="N134" s="65"/>
      <c r="O134" s="22"/>
      <c r="P134" s="65"/>
      <c r="Q134" s="65"/>
      <c r="R134" s="22"/>
      <c r="S134" s="22"/>
      <c r="T134" s="22"/>
      <c r="U134" s="22"/>
      <c r="V134" s="22"/>
    </row>
    <row r="135" spans="3:32" x14ac:dyDescent="0.3">
      <c r="M135" s="19" t="s">
        <v>35</v>
      </c>
      <c r="N135" s="67">
        <v>2</v>
      </c>
      <c r="O135" s="19" t="s">
        <v>33</v>
      </c>
      <c r="P135" s="67">
        <v>0</v>
      </c>
      <c r="Q135" s="67">
        <v>9</v>
      </c>
      <c r="R135" s="1">
        <v>1</v>
      </c>
      <c r="S135" s="19" t="s">
        <v>36</v>
      </c>
      <c r="T135" s="19">
        <v>4</v>
      </c>
      <c r="U135" s="19" t="s">
        <v>295</v>
      </c>
      <c r="V135" s="19" t="s">
        <v>14</v>
      </c>
      <c r="X135" s="15" t="s">
        <v>70</v>
      </c>
      <c r="Y135" s="15" t="s">
        <v>71</v>
      </c>
      <c r="Z135" s="15">
        <v>601</v>
      </c>
      <c r="AA135" s="15" t="s">
        <v>72</v>
      </c>
      <c r="AB135" s="15" t="s">
        <v>73</v>
      </c>
      <c r="AC135" s="15" t="s">
        <v>70</v>
      </c>
      <c r="AD135" s="15" t="s">
        <v>71</v>
      </c>
      <c r="AE135" s="15">
        <v>660</v>
      </c>
      <c r="AF135" s="15" t="s">
        <v>72</v>
      </c>
    </row>
    <row r="137" spans="3:32" x14ac:dyDescent="0.3">
      <c r="C137" s="26" t="s">
        <v>77</v>
      </c>
      <c r="D137" s="15" t="s">
        <v>92</v>
      </c>
      <c r="E137" s="15" t="s">
        <v>57</v>
      </c>
      <c r="F137" s="15" t="s">
        <v>58</v>
      </c>
      <c r="G137" s="15" t="s">
        <v>59</v>
      </c>
      <c r="I137" s="15">
        <v>90</v>
      </c>
      <c r="J137" s="15" t="s">
        <v>60</v>
      </c>
      <c r="K137" s="15" t="s">
        <v>61</v>
      </c>
      <c r="L137" s="26" t="s">
        <v>62</v>
      </c>
    </row>
    <row r="138" spans="3:32" x14ac:dyDescent="0.3">
      <c r="I138" s="15" t="s">
        <v>67</v>
      </c>
      <c r="J138" s="15" t="s">
        <v>68</v>
      </c>
      <c r="K138" s="15" t="s">
        <v>69</v>
      </c>
      <c r="M138" s="19" t="s">
        <v>35</v>
      </c>
      <c r="N138" s="67">
        <v>2</v>
      </c>
      <c r="O138" s="19" t="s">
        <v>33</v>
      </c>
      <c r="P138" s="67">
        <v>0</v>
      </c>
      <c r="Q138" s="67">
        <v>9</v>
      </c>
      <c r="R138" s="1">
        <v>1</v>
      </c>
      <c r="S138" s="19" t="s">
        <v>36</v>
      </c>
      <c r="T138" s="19">
        <v>4</v>
      </c>
      <c r="U138" s="19" t="s">
        <v>295</v>
      </c>
      <c r="V138" s="19" t="s">
        <v>14</v>
      </c>
      <c r="X138" s="15" t="s">
        <v>70</v>
      </c>
      <c r="Y138" s="15" t="s">
        <v>71</v>
      </c>
      <c r="Z138" s="15">
        <v>701</v>
      </c>
      <c r="AA138" s="15" t="s">
        <v>72</v>
      </c>
      <c r="AB138" s="15" t="s">
        <v>73</v>
      </c>
      <c r="AC138" s="15" t="s">
        <v>70</v>
      </c>
      <c r="AD138" s="15" t="s">
        <v>71</v>
      </c>
      <c r="AE138" s="15">
        <v>760</v>
      </c>
      <c r="AF138" s="15" t="s">
        <v>72</v>
      </c>
    </row>
    <row r="139" spans="3:32" x14ac:dyDescent="0.3">
      <c r="M139" s="22"/>
      <c r="N139" s="65"/>
      <c r="O139" s="22"/>
      <c r="P139" s="65"/>
      <c r="Q139" s="65"/>
      <c r="R139" s="22"/>
      <c r="S139" s="22"/>
      <c r="T139" s="22"/>
      <c r="U139" s="22"/>
      <c r="V139" s="22"/>
    </row>
    <row r="140" spans="3:32" x14ac:dyDescent="0.3">
      <c r="M140" s="19" t="s">
        <v>35</v>
      </c>
      <c r="N140" s="67">
        <v>2</v>
      </c>
      <c r="O140" s="19" t="s">
        <v>33</v>
      </c>
      <c r="P140" s="67">
        <v>0</v>
      </c>
      <c r="Q140" s="67">
        <v>9</v>
      </c>
      <c r="R140" s="1">
        <v>1</v>
      </c>
      <c r="S140" s="19" t="s">
        <v>36</v>
      </c>
      <c r="T140" s="19">
        <v>4</v>
      </c>
      <c r="U140" s="19" t="s">
        <v>295</v>
      </c>
      <c r="V140" s="19" t="s">
        <v>14</v>
      </c>
      <c r="X140" s="15" t="s">
        <v>70</v>
      </c>
      <c r="Y140" s="15" t="s">
        <v>71</v>
      </c>
      <c r="Z140" s="15">
        <v>801</v>
      </c>
      <c r="AA140" s="15" t="s">
        <v>72</v>
      </c>
      <c r="AB140" s="15" t="s">
        <v>73</v>
      </c>
      <c r="AC140" s="15" t="s">
        <v>70</v>
      </c>
      <c r="AD140" s="15" t="s">
        <v>71</v>
      </c>
      <c r="AE140" s="15">
        <v>860</v>
      </c>
      <c r="AF140" s="15" t="s">
        <v>72</v>
      </c>
    </row>
    <row r="141" spans="3:32" x14ac:dyDescent="0.3">
      <c r="M141" s="22"/>
      <c r="N141" s="65"/>
      <c r="O141" s="22"/>
      <c r="P141" s="65"/>
      <c r="Q141" s="65"/>
      <c r="R141" s="65"/>
      <c r="S141" s="65"/>
      <c r="T141" s="65"/>
      <c r="U141" s="65"/>
      <c r="V141" s="22"/>
    </row>
    <row r="142" spans="3:32" x14ac:dyDescent="0.3">
      <c r="C142" s="17">
        <v>2</v>
      </c>
      <c r="D142" s="17" t="s">
        <v>314</v>
      </c>
      <c r="E142" s="17">
        <v>9</v>
      </c>
      <c r="F142" s="17" t="s">
        <v>315</v>
      </c>
      <c r="G142" s="17" t="s">
        <v>309</v>
      </c>
      <c r="H142" s="17" t="s">
        <v>310</v>
      </c>
      <c r="I142" s="63" t="s">
        <v>330</v>
      </c>
      <c r="M142" s="25" t="s">
        <v>331</v>
      </c>
    </row>
    <row r="143" spans="3:32" x14ac:dyDescent="0.3">
      <c r="C143" s="15" t="s">
        <v>28</v>
      </c>
      <c r="D143" s="15" t="s">
        <v>29</v>
      </c>
      <c r="E143" s="15" t="s">
        <v>30</v>
      </c>
      <c r="G143" s="19" t="s">
        <v>35</v>
      </c>
      <c r="H143" s="20">
        <v>2</v>
      </c>
      <c r="I143" s="19" t="s">
        <v>33</v>
      </c>
      <c r="J143" s="20">
        <v>1</v>
      </c>
      <c r="K143" s="20">
        <v>5</v>
      </c>
      <c r="L143" s="2">
        <v>2</v>
      </c>
      <c r="M143" s="72" t="s">
        <v>36</v>
      </c>
      <c r="N143" s="72">
        <v>2</v>
      </c>
      <c r="O143" s="19" t="s">
        <v>11</v>
      </c>
      <c r="P143" s="19" t="s">
        <v>291</v>
      </c>
    </row>
    <row r="144" spans="3:32" x14ac:dyDescent="0.3">
      <c r="G144" s="19" t="s">
        <v>39</v>
      </c>
      <c r="H144" s="19" t="s">
        <v>47</v>
      </c>
      <c r="I144" s="19" t="s">
        <v>48</v>
      </c>
      <c r="J144" s="80" t="s">
        <v>49</v>
      </c>
      <c r="K144" s="80"/>
      <c r="L144" s="2" t="s">
        <v>334</v>
      </c>
      <c r="M144" s="84" t="s">
        <v>332</v>
      </c>
      <c r="N144" s="84"/>
      <c r="O144" s="85" t="s">
        <v>292</v>
      </c>
      <c r="P144" s="80"/>
    </row>
    <row r="145" spans="3:36" x14ac:dyDescent="0.3"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</row>
    <row r="146" spans="3:36" x14ac:dyDescent="0.3">
      <c r="C146" s="26" t="s">
        <v>55</v>
      </c>
      <c r="D146" s="15" t="s">
        <v>56</v>
      </c>
      <c r="E146" s="15" t="s">
        <v>57</v>
      </c>
      <c r="F146" s="15" t="s">
        <v>58</v>
      </c>
      <c r="G146" s="15" t="s">
        <v>59</v>
      </c>
      <c r="I146" s="15">
        <v>90</v>
      </c>
      <c r="J146" s="15" t="s">
        <v>60</v>
      </c>
      <c r="K146" s="15" t="s">
        <v>61</v>
      </c>
      <c r="L146" s="26" t="s">
        <v>62</v>
      </c>
      <c r="M146" s="15">
        <v>1.5</v>
      </c>
      <c r="N146" s="15" t="s">
        <v>63</v>
      </c>
      <c r="O146" s="15" t="s">
        <v>64</v>
      </c>
      <c r="P146" s="15">
        <v>60</v>
      </c>
      <c r="Q146" s="15" t="s">
        <v>65</v>
      </c>
      <c r="R146" s="15" t="s">
        <v>66</v>
      </c>
    </row>
    <row r="147" spans="3:36" x14ac:dyDescent="0.3">
      <c r="I147" s="15" t="s">
        <v>67</v>
      </c>
      <c r="J147" s="15" t="s">
        <v>68</v>
      </c>
      <c r="K147" s="15" t="s">
        <v>69</v>
      </c>
      <c r="M147" s="19" t="s">
        <v>35</v>
      </c>
      <c r="N147" s="67">
        <v>2</v>
      </c>
      <c r="O147" s="73" t="s">
        <v>33</v>
      </c>
      <c r="P147" s="67">
        <v>0</v>
      </c>
      <c r="Q147" s="67">
        <v>9</v>
      </c>
      <c r="R147" s="2">
        <v>2</v>
      </c>
      <c r="S147" s="67" t="s">
        <v>36</v>
      </c>
      <c r="T147" s="67">
        <v>2</v>
      </c>
      <c r="U147" s="19" t="s">
        <v>295</v>
      </c>
      <c r="V147" s="19" t="s">
        <v>14</v>
      </c>
      <c r="X147" s="4" t="s">
        <v>70</v>
      </c>
      <c r="Y147" s="4" t="s">
        <v>71</v>
      </c>
      <c r="Z147" s="4">
        <v>101</v>
      </c>
      <c r="AA147" s="4" t="s">
        <v>72</v>
      </c>
      <c r="AB147" s="4" t="s">
        <v>73</v>
      </c>
      <c r="AC147" s="4" t="s">
        <v>70</v>
      </c>
      <c r="AD147" s="4" t="s">
        <v>71</v>
      </c>
      <c r="AE147" s="4">
        <v>160</v>
      </c>
      <c r="AF147" s="4" t="s">
        <v>72</v>
      </c>
      <c r="AG147" s="63" t="s">
        <v>318</v>
      </c>
      <c r="AH147" s="17"/>
      <c r="AI147" s="17"/>
      <c r="AJ147" s="17"/>
    </row>
    <row r="148" spans="3:36" x14ac:dyDescent="0.3">
      <c r="D148" s="27" t="s">
        <v>421</v>
      </c>
      <c r="M148" s="22"/>
      <c r="N148" s="74"/>
      <c r="O148" s="74"/>
      <c r="P148" s="74"/>
      <c r="Q148" s="74"/>
      <c r="R148" s="22"/>
      <c r="S148" s="22"/>
      <c r="T148" s="22"/>
      <c r="U148" s="22"/>
      <c r="V148" s="22"/>
    </row>
    <row r="149" spans="3:36" x14ac:dyDescent="0.3">
      <c r="M149" s="19" t="s">
        <v>35</v>
      </c>
      <c r="N149" s="73">
        <v>2</v>
      </c>
      <c r="O149" s="73" t="s">
        <v>33</v>
      </c>
      <c r="P149" s="67">
        <v>0</v>
      </c>
      <c r="Q149" s="67">
        <v>9</v>
      </c>
      <c r="R149" s="2">
        <v>2</v>
      </c>
      <c r="S149" s="67" t="s">
        <v>36</v>
      </c>
      <c r="T149" s="67">
        <v>2</v>
      </c>
      <c r="U149" s="19" t="s">
        <v>295</v>
      </c>
      <c r="V149" s="19" t="s">
        <v>14</v>
      </c>
      <c r="X149" s="15" t="s">
        <v>70</v>
      </c>
      <c r="Y149" s="15" t="s">
        <v>71</v>
      </c>
      <c r="Z149" s="15">
        <v>201</v>
      </c>
      <c r="AA149" s="15" t="s">
        <v>72</v>
      </c>
      <c r="AB149" s="15" t="s">
        <v>73</v>
      </c>
      <c r="AC149" s="15" t="s">
        <v>70</v>
      </c>
      <c r="AD149" s="15" t="s">
        <v>71</v>
      </c>
      <c r="AE149" s="15">
        <v>260</v>
      </c>
      <c r="AF149" s="15" t="s">
        <v>72</v>
      </c>
      <c r="AG149" s="63" t="s">
        <v>317</v>
      </c>
      <c r="AH149" s="17"/>
      <c r="AI149" s="17"/>
      <c r="AJ149" s="17"/>
    </row>
    <row r="150" spans="3:36" x14ac:dyDescent="0.3">
      <c r="N150" s="75"/>
      <c r="O150" s="75"/>
      <c r="P150" s="75"/>
      <c r="Q150" s="75"/>
    </row>
    <row r="151" spans="3:36" x14ac:dyDescent="0.3">
      <c r="C151" s="26" t="s">
        <v>75</v>
      </c>
      <c r="D151" s="15" t="s">
        <v>81</v>
      </c>
      <c r="E151" s="15" t="s">
        <v>57</v>
      </c>
      <c r="F151" s="15" t="s">
        <v>58</v>
      </c>
      <c r="G151" s="15" t="s">
        <v>59</v>
      </c>
      <c r="I151" s="15">
        <v>90</v>
      </c>
      <c r="J151" s="15" t="s">
        <v>60</v>
      </c>
      <c r="K151" s="15" t="s">
        <v>61</v>
      </c>
      <c r="L151" s="26" t="s">
        <v>62</v>
      </c>
      <c r="N151" s="75"/>
      <c r="O151" s="75"/>
      <c r="P151" s="75"/>
      <c r="Q151" s="75"/>
    </row>
    <row r="152" spans="3:36" x14ac:dyDescent="0.3">
      <c r="I152" s="15" t="s">
        <v>67</v>
      </c>
      <c r="J152" s="15" t="s">
        <v>68</v>
      </c>
      <c r="K152" s="15" t="s">
        <v>69</v>
      </c>
      <c r="M152" s="19" t="s">
        <v>316</v>
      </c>
      <c r="N152" s="73">
        <v>2</v>
      </c>
      <c r="O152" s="73" t="s">
        <v>33</v>
      </c>
      <c r="P152" s="67">
        <v>0</v>
      </c>
      <c r="Q152" s="67">
        <v>9</v>
      </c>
      <c r="R152" s="2">
        <v>2</v>
      </c>
      <c r="S152" s="67" t="s">
        <v>36</v>
      </c>
      <c r="T152" s="67">
        <v>2</v>
      </c>
      <c r="U152" s="19" t="s">
        <v>295</v>
      </c>
      <c r="V152" s="19" t="s">
        <v>14</v>
      </c>
      <c r="X152" s="15" t="s">
        <v>70</v>
      </c>
      <c r="Y152" s="15" t="s">
        <v>71</v>
      </c>
      <c r="Z152" s="15">
        <v>301</v>
      </c>
      <c r="AA152" s="15" t="s">
        <v>72</v>
      </c>
      <c r="AB152" s="15" t="s">
        <v>73</v>
      </c>
      <c r="AC152" s="15" t="s">
        <v>70</v>
      </c>
      <c r="AD152" s="15" t="s">
        <v>71</v>
      </c>
      <c r="AE152" s="15">
        <v>360</v>
      </c>
      <c r="AF152" s="15" t="s">
        <v>72</v>
      </c>
      <c r="AG152" s="63"/>
      <c r="AH152" s="17"/>
      <c r="AI152" s="17"/>
      <c r="AJ152" s="17"/>
    </row>
    <row r="153" spans="3:36" x14ac:dyDescent="0.3">
      <c r="M153" s="22"/>
      <c r="N153" s="74"/>
      <c r="O153" s="74"/>
      <c r="P153" s="74"/>
      <c r="Q153" s="74"/>
      <c r="R153" s="22"/>
      <c r="S153" s="22"/>
      <c r="T153" s="22"/>
      <c r="U153" s="22"/>
      <c r="V153" s="22"/>
    </row>
    <row r="154" spans="3:36" x14ac:dyDescent="0.3">
      <c r="M154" s="19" t="s">
        <v>316</v>
      </c>
      <c r="N154" s="73">
        <v>2</v>
      </c>
      <c r="O154" s="73" t="s">
        <v>33</v>
      </c>
      <c r="P154" s="67">
        <v>0</v>
      </c>
      <c r="Q154" s="67">
        <v>9</v>
      </c>
      <c r="R154" s="2">
        <v>2</v>
      </c>
      <c r="S154" s="67" t="s">
        <v>36</v>
      </c>
      <c r="T154" s="67">
        <v>2</v>
      </c>
      <c r="U154" s="19" t="s">
        <v>295</v>
      </c>
      <c r="V154" s="19" t="s">
        <v>14</v>
      </c>
      <c r="X154" s="15" t="s">
        <v>70</v>
      </c>
      <c r="Y154" s="15" t="s">
        <v>71</v>
      </c>
      <c r="Z154" s="15">
        <v>401</v>
      </c>
      <c r="AA154" s="15" t="s">
        <v>72</v>
      </c>
      <c r="AB154" s="15" t="s">
        <v>73</v>
      </c>
      <c r="AC154" s="15" t="s">
        <v>70</v>
      </c>
      <c r="AD154" s="15" t="s">
        <v>71</v>
      </c>
      <c r="AE154" s="15">
        <v>460</v>
      </c>
      <c r="AF154" s="15" t="s">
        <v>72</v>
      </c>
      <c r="AG154" s="63"/>
      <c r="AH154" s="17"/>
      <c r="AI154" s="17"/>
      <c r="AJ154" s="17"/>
    </row>
    <row r="155" spans="3:36" x14ac:dyDescent="0.3">
      <c r="N155" s="75"/>
      <c r="O155" s="75"/>
      <c r="P155" s="75"/>
      <c r="Q155" s="75"/>
    </row>
    <row r="156" spans="3:36" x14ac:dyDescent="0.3">
      <c r="C156" s="26" t="s">
        <v>76</v>
      </c>
      <c r="D156" s="15" t="s">
        <v>88</v>
      </c>
      <c r="E156" s="15" t="s">
        <v>57</v>
      </c>
      <c r="F156" s="15" t="s">
        <v>58</v>
      </c>
      <c r="G156" s="15" t="s">
        <v>59</v>
      </c>
      <c r="I156" s="15">
        <v>90</v>
      </c>
      <c r="J156" s="15" t="s">
        <v>60</v>
      </c>
      <c r="K156" s="15" t="s">
        <v>61</v>
      </c>
      <c r="L156" s="26" t="s">
        <v>62</v>
      </c>
      <c r="N156" s="75"/>
      <c r="O156" s="75"/>
      <c r="P156" s="75"/>
      <c r="Q156" s="75"/>
    </row>
    <row r="157" spans="3:36" x14ac:dyDescent="0.3">
      <c r="I157" s="15" t="s">
        <v>67</v>
      </c>
      <c r="J157" s="15" t="s">
        <v>68</v>
      </c>
      <c r="K157" s="15" t="s">
        <v>69</v>
      </c>
      <c r="M157" s="19" t="s">
        <v>35</v>
      </c>
      <c r="N157" s="73">
        <v>2</v>
      </c>
      <c r="O157" s="73" t="s">
        <v>33</v>
      </c>
      <c r="P157" s="67">
        <v>0</v>
      </c>
      <c r="Q157" s="67">
        <v>9</v>
      </c>
      <c r="R157" s="2">
        <v>2</v>
      </c>
      <c r="S157" s="67" t="s">
        <v>36</v>
      </c>
      <c r="T157" s="67">
        <v>2</v>
      </c>
      <c r="U157" s="19" t="s">
        <v>295</v>
      </c>
      <c r="V157" s="19" t="s">
        <v>14</v>
      </c>
      <c r="X157" s="15" t="s">
        <v>70</v>
      </c>
      <c r="Y157" s="15" t="s">
        <v>71</v>
      </c>
      <c r="Z157" s="15">
        <v>501</v>
      </c>
      <c r="AA157" s="15" t="s">
        <v>72</v>
      </c>
      <c r="AB157" s="15" t="s">
        <v>73</v>
      </c>
      <c r="AC157" s="15" t="s">
        <v>70</v>
      </c>
      <c r="AD157" s="15" t="s">
        <v>71</v>
      </c>
      <c r="AE157" s="15">
        <v>560</v>
      </c>
      <c r="AF157" s="15" t="s">
        <v>72</v>
      </c>
    </row>
    <row r="158" spans="3:36" x14ac:dyDescent="0.3">
      <c r="M158" s="22"/>
      <c r="N158" s="74"/>
      <c r="O158" s="74"/>
      <c r="P158" s="74"/>
      <c r="Q158" s="74"/>
      <c r="R158" s="22"/>
      <c r="S158" s="22"/>
      <c r="T158" s="22"/>
      <c r="U158" s="22"/>
      <c r="V158" s="22"/>
    </row>
    <row r="159" spans="3:36" x14ac:dyDescent="0.3">
      <c r="M159" s="19" t="s">
        <v>35</v>
      </c>
      <c r="N159" s="73">
        <v>2</v>
      </c>
      <c r="O159" s="73" t="s">
        <v>33</v>
      </c>
      <c r="P159" s="67">
        <v>0</v>
      </c>
      <c r="Q159" s="67">
        <v>9</v>
      </c>
      <c r="R159" s="2">
        <v>2</v>
      </c>
      <c r="S159" s="67" t="s">
        <v>36</v>
      </c>
      <c r="T159" s="67">
        <v>2</v>
      </c>
      <c r="U159" s="19" t="s">
        <v>295</v>
      </c>
      <c r="V159" s="19" t="s">
        <v>14</v>
      </c>
      <c r="X159" s="15" t="s">
        <v>70</v>
      </c>
      <c r="Y159" s="15" t="s">
        <v>71</v>
      </c>
      <c r="Z159" s="15">
        <v>601</v>
      </c>
      <c r="AA159" s="15" t="s">
        <v>72</v>
      </c>
      <c r="AB159" s="15" t="s">
        <v>73</v>
      </c>
      <c r="AC159" s="15" t="s">
        <v>70</v>
      </c>
      <c r="AD159" s="15" t="s">
        <v>71</v>
      </c>
      <c r="AE159" s="15">
        <v>660</v>
      </c>
      <c r="AF159" s="15" t="s">
        <v>72</v>
      </c>
    </row>
    <row r="160" spans="3:36" x14ac:dyDescent="0.3"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</row>
    <row r="161" spans="2:36" x14ac:dyDescent="0.3"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</row>
    <row r="162" spans="2:36" x14ac:dyDescent="0.3">
      <c r="B162" s="64" t="s">
        <v>313</v>
      </c>
      <c r="E162" s="25"/>
      <c r="G162" s="63" t="s">
        <v>395</v>
      </c>
    </row>
    <row r="164" spans="2:36" x14ac:dyDescent="0.3">
      <c r="C164" s="17">
        <v>2</v>
      </c>
      <c r="D164" s="17" t="s">
        <v>314</v>
      </c>
      <c r="E164" s="17">
        <v>9</v>
      </c>
      <c r="F164" s="17" t="s">
        <v>315</v>
      </c>
      <c r="G164" s="17" t="s">
        <v>309</v>
      </c>
      <c r="H164" s="17" t="s">
        <v>310</v>
      </c>
      <c r="I164" s="63" t="s">
        <v>329</v>
      </c>
    </row>
    <row r="165" spans="2:36" x14ac:dyDescent="0.3">
      <c r="C165" s="15" t="s">
        <v>28</v>
      </c>
      <c r="D165" s="15" t="s">
        <v>29</v>
      </c>
      <c r="E165" s="15" t="s">
        <v>30</v>
      </c>
      <c r="G165" s="21" t="s">
        <v>35</v>
      </c>
      <c r="H165" s="20">
        <v>2</v>
      </c>
      <c r="I165" s="21" t="s">
        <v>33</v>
      </c>
      <c r="J165" s="69">
        <v>0</v>
      </c>
      <c r="K165" s="69">
        <v>9</v>
      </c>
      <c r="L165" s="2">
        <v>1</v>
      </c>
      <c r="M165" s="21" t="s">
        <v>36</v>
      </c>
      <c r="N165" s="21">
        <v>4</v>
      </c>
      <c r="O165" s="21" t="s">
        <v>11</v>
      </c>
      <c r="P165" s="21" t="s">
        <v>14</v>
      </c>
    </row>
    <row r="166" spans="2:36" ht="16.5" customHeight="1" x14ac:dyDescent="0.3">
      <c r="G166" s="21" t="s">
        <v>39</v>
      </c>
      <c r="H166" s="21" t="s">
        <v>47</v>
      </c>
      <c r="I166" s="21" t="s">
        <v>48</v>
      </c>
      <c r="J166" s="84" t="s">
        <v>49</v>
      </c>
      <c r="K166" s="84"/>
      <c r="L166" s="2" t="s">
        <v>343</v>
      </c>
      <c r="M166" s="80" t="s">
        <v>293</v>
      </c>
      <c r="N166" s="80"/>
      <c r="O166" s="85" t="s">
        <v>292</v>
      </c>
      <c r="P166" s="80"/>
    </row>
    <row r="167" spans="2:36" x14ac:dyDescent="0.3">
      <c r="C167" s="17"/>
      <c r="D167" s="17"/>
      <c r="E167" s="17"/>
      <c r="F167" s="17"/>
      <c r="G167" s="17"/>
      <c r="H167" s="17"/>
      <c r="I167" s="63"/>
    </row>
    <row r="168" spans="2:36" x14ac:dyDescent="0.3">
      <c r="C168" s="26" t="s">
        <v>55</v>
      </c>
      <c r="D168" s="89" t="s">
        <v>89</v>
      </c>
      <c r="E168" s="89" t="s">
        <v>57</v>
      </c>
      <c r="F168" s="89" t="s">
        <v>58</v>
      </c>
      <c r="G168" s="89" t="s">
        <v>59</v>
      </c>
      <c r="I168" s="15">
        <v>90</v>
      </c>
      <c r="J168" s="15" t="s">
        <v>60</v>
      </c>
      <c r="K168" s="15" t="s">
        <v>61</v>
      </c>
      <c r="L168" s="26" t="s">
        <v>62</v>
      </c>
    </row>
    <row r="169" spans="2:36" x14ac:dyDescent="0.3">
      <c r="I169" s="15" t="s">
        <v>67</v>
      </c>
      <c r="J169" s="15" t="s">
        <v>68</v>
      </c>
      <c r="K169" s="15" t="s">
        <v>69</v>
      </c>
      <c r="M169" s="19" t="s">
        <v>35</v>
      </c>
      <c r="N169" s="67">
        <v>2</v>
      </c>
      <c r="O169" s="19" t="s">
        <v>33</v>
      </c>
      <c r="P169" s="67">
        <v>0</v>
      </c>
      <c r="Q169" s="67">
        <v>9</v>
      </c>
      <c r="R169" s="1">
        <v>1</v>
      </c>
      <c r="S169" s="19" t="s">
        <v>36</v>
      </c>
      <c r="T169" s="19">
        <v>4</v>
      </c>
      <c r="U169" s="19" t="s">
        <v>295</v>
      </c>
      <c r="V169" s="19" t="s">
        <v>14</v>
      </c>
      <c r="X169" s="4" t="s">
        <v>70</v>
      </c>
      <c r="Y169" s="4" t="s">
        <v>71</v>
      </c>
      <c r="Z169" s="4">
        <v>101</v>
      </c>
      <c r="AA169" s="4" t="s">
        <v>72</v>
      </c>
      <c r="AB169" s="4" t="s">
        <v>73</v>
      </c>
      <c r="AC169" s="4" t="s">
        <v>70</v>
      </c>
      <c r="AD169" s="4" t="s">
        <v>71</v>
      </c>
      <c r="AE169" s="4">
        <v>160</v>
      </c>
      <c r="AF169" s="4" t="s">
        <v>72</v>
      </c>
      <c r="AG169" s="63" t="s">
        <v>318</v>
      </c>
      <c r="AH169" s="17"/>
      <c r="AI169" s="17"/>
      <c r="AJ169" s="17"/>
    </row>
    <row r="170" spans="2:36" x14ac:dyDescent="0.3">
      <c r="D170" s="27" t="s">
        <v>422</v>
      </c>
      <c r="M170" s="22"/>
      <c r="N170" s="65"/>
      <c r="O170" s="22"/>
      <c r="P170" s="65"/>
      <c r="Q170" s="65"/>
      <c r="R170" s="22"/>
      <c r="S170" s="22"/>
      <c r="T170" s="22"/>
      <c r="U170" s="22"/>
      <c r="V170" s="22"/>
    </row>
    <row r="171" spans="2:36" x14ac:dyDescent="0.3">
      <c r="M171" s="19" t="s">
        <v>35</v>
      </c>
      <c r="N171" s="67">
        <v>2</v>
      </c>
      <c r="O171" s="19" t="s">
        <v>33</v>
      </c>
      <c r="P171" s="67">
        <v>0</v>
      </c>
      <c r="Q171" s="67">
        <v>9</v>
      </c>
      <c r="R171" s="1">
        <v>1</v>
      </c>
      <c r="S171" s="19" t="s">
        <v>36</v>
      </c>
      <c r="T171" s="19">
        <v>4</v>
      </c>
      <c r="U171" s="19" t="s">
        <v>295</v>
      </c>
      <c r="V171" s="19" t="s">
        <v>14</v>
      </c>
      <c r="X171" s="15" t="s">
        <v>70</v>
      </c>
      <c r="Y171" s="15" t="s">
        <v>71</v>
      </c>
      <c r="Z171" s="15">
        <v>201</v>
      </c>
      <c r="AA171" s="15" t="s">
        <v>72</v>
      </c>
      <c r="AB171" s="15" t="s">
        <v>73</v>
      </c>
      <c r="AC171" s="15" t="s">
        <v>70</v>
      </c>
      <c r="AD171" s="15" t="s">
        <v>71</v>
      </c>
      <c r="AE171" s="15">
        <v>260</v>
      </c>
      <c r="AF171" s="15" t="s">
        <v>72</v>
      </c>
      <c r="AG171" s="63" t="s">
        <v>317</v>
      </c>
      <c r="AH171" s="17"/>
      <c r="AI171" s="17"/>
      <c r="AJ171" s="17"/>
    </row>
    <row r="173" spans="2:36" x14ac:dyDescent="0.3">
      <c r="C173" s="26" t="s">
        <v>75</v>
      </c>
      <c r="D173" s="89" t="s">
        <v>90</v>
      </c>
      <c r="E173" s="89" t="s">
        <v>57</v>
      </c>
      <c r="F173" s="89" t="s">
        <v>58</v>
      </c>
      <c r="G173" s="89" t="s">
        <v>59</v>
      </c>
      <c r="I173" s="15">
        <v>90</v>
      </c>
      <c r="J173" s="15" t="s">
        <v>60</v>
      </c>
      <c r="K173" s="15" t="s">
        <v>61</v>
      </c>
      <c r="L173" s="26" t="s">
        <v>62</v>
      </c>
    </row>
    <row r="174" spans="2:36" x14ac:dyDescent="0.3">
      <c r="I174" s="15" t="s">
        <v>67</v>
      </c>
      <c r="J174" s="15" t="s">
        <v>68</v>
      </c>
      <c r="K174" s="15" t="s">
        <v>69</v>
      </c>
      <c r="M174" s="19" t="s">
        <v>35</v>
      </c>
      <c r="N174" s="67">
        <v>2</v>
      </c>
      <c r="O174" s="19" t="s">
        <v>33</v>
      </c>
      <c r="P174" s="67">
        <v>0</v>
      </c>
      <c r="Q174" s="67">
        <v>9</v>
      </c>
      <c r="R174" s="1">
        <v>1</v>
      </c>
      <c r="S174" s="19" t="s">
        <v>36</v>
      </c>
      <c r="T174" s="19">
        <v>4</v>
      </c>
      <c r="U174" s="19" t="s">
        <v>295</v>
      </c>
      <c r="V174" s="19" t="s">
        <v>14</v>
      </c>
      <c r="X174" s="15" t="s">
        <v>70</v>
      </c>
      <c r="Y174" s="15" t="s">
        <v>71</v>
      </c>
      <c r="Z174" s="15">
        <v>301</v>
      </c>
      <c r="AA174" s="15" t="s">
        <v>72</v>
      </c>
      <c r="AB174" s="15" t="s">
        <v>73</v>
      </c>
      <c r="AC174" s="15" t="s">
        <v>70</v>
      </c>
      <c r="AD174" s="15" t="s">
        <v>71</v>
      </c>
      <c r="AE174" s="15">
        <v>360</v>
      </c>
      <c r="AF174" s="15" t="s">
        <v>72</v>
      </c>
    </row>
    <row r="175" spans="2:36" x14ac:dyDescent="0.3">
      <c r="M175" s="22"/>
      <c r="N175" s="65"/>
      <c r="O175" s="22"/>
      <c r="P175" s="65"/>
      <c r="Q175" s="65"/>
      <c r="R175" s="22"/>
      <c r="S175" s="22"/>
      <c r="T175" s="22"/>
      <c r="U175" s="22"/>
      <c r="V175" s="22"/>
    </row>
    <row r="176" spans="2:36" x14ac:dyDescent="0.3">
      <c r="M176" s="19" t="s">
        <v>35</v>
      </c>
      <c r="N176" s="67">
        <v>2</v>
      </c>
      <c r="O176" s="19" t="s">
        <v>33</v>
      </c>
      <c r="P176" s="67">
        <v>0</v>
      </c>
      <c r="Q176" s="67">
        <v>9</v>
      </c>
      <c r="R176" s="1">
        <v>1</v>
      </c>
      <c r="S176" s="19" t="s">
        <v>36</v>
      </c>
      <c r="T176" s="19">
        <v>4</v>
      </c>
      <c r="U176" s="19" t="s">
        <v>295</v>
      </c>
      <c r="V176" s="19" t="s">
        <v>14</v>
      </c>
      <c r="W176" s="14"/>
      <c r="X176" s="15" t="s">
        <v>70</v>
      </c>
      <c r="Y176" s="15" t="s">
        <v>71</v>
      </c>
      <c r="Z176" s="15">
        <v>401</v>
      </c>
      <c r="AA176" s="15" t="s">
        <v>72</v>
      </c>
      <c r="AB176" s="15" t="s">
        <v>73</v>
      </c>
      <c r="AC176" s="15" t="s">
        <v>70</v>
      </c>
      <c r="AD176" s="15" t="s">
        <v>71</v>
      </c>
      <c r="AE176" s="15">
        <v>460</v>
      </c>
      <c r="AF176" s="15" t="s">
        <v>72</v>
      </c>
    </row>
    <row r="177" spans="3:32" x14ac:dyDescent="0.3">
      <c r="W177" s="14"/>
    </row>
    <row r="178" spans="3:32" x14ac:dyDescent="0.3">
      <c r="C178" s="26" t="s">
        <v>76</v>
      </c>
      <c r="D178" s="89" t="s">
        <v>91</v>
      </c>
      <c r="E178" s="89" t="s">
        <v>57</v>
      </c>
      <c r="F178" s="89" t="s">
        <v>58</v>
      </c>
      <c r="G178" s="89" t="s">
        <v>59</v>
      </c>
      <c r="I178" s="15">
        <v>90</v>
      </c>
      <c r="J178" s="15" t="s">
        <v>60</v>
      </c>
      <c r="K178" s="15" t="s">
        <v>61</v>
      </c>
      <c r="L178" s="26" t="s">
        <v>62</v>
      </c>
    </row>
    <row r="179" spans="3:32" x14ac:dyDescent="0.3">
      <c r="I179" s="15" t="s">
        <v>67</v>
      </c>
      <c r="J179" s="15" t="s">
        <v>68</v>
      </c>
      <c r="K179" s="15" t="s">
        <v>69</v>
      </c>
      <c r="M179" s="19" t="s">
        <v>35</v>
      </c>
      <c r="N179" s="67">
        <v>2</v>
      </c>
      <c r="O179" s="19" t="s">
        <v>33</v>
      </c>
      <c r="P179" s="67">
        <v>0</v>
      </c>
      <c r="Q179" s="67">
        <v>9</v>
      </c>
      <c r="R179" s="1">
        <v>1</v>
      </c>
      <c r="S179" s="19" t="s">
        <v>36</v>
      </c>
      <c r="T179" s="19">
        <v>4</v>
      </c>
      <c r="U179" s="19" t="s">
        <v>295</v>
      </c>
      <c r="V179" s="19" t="s">
        <v>14</v>
      </c>
      <c r="X179" s="15" t="s">
        <v>70</v>
      </c>
      <c r="Y179" s="15" t="s">
        <v>71</v>
      </c>
      <c r="Z179" s="15">
        <v>501</v>
      </c>
      <c r="AA179" s="15" t="s">
        <v>72</v>
      </c>
      <c r="AB179" s="15" t="s">
        <v>73</v>
      </c>
      <c r="AC179" s="15" t="s">
        <v>70</v>
      </c>
      <c r="AD179" s="15" t="s">
        <v>71</v>
      </c>
      <c r="AE179" s="15">
        <v>560</v>
      </c>
      <c r="AF179" s="15" t="s">
        <v>72</v>
      </c>
    </row>
    <row r="180" spans="3:32" x14ac:dyDescent="0.3">
      <c r="M180" s="22"/>
      <c r="N180" s="65"/>
      <c r="O180" s="22"/>
      <c r="P180" s="65"/>
      <c r="Q180" s="65"/>
      <c r="R180" s="22"/>
      <c r="S180" s="22"/>
      <c r="T180" s="22"/>
      <c r="U180" s="22"/>
      <c r="V180" s="22"/>
    </row>
    <row r="181" spans="3:32" x14ac:dyDescent="0.3">
      <c r="M181" s="19" t="s">
        <v>35</v>
      </c>
      <c r="N181" s="67">
        <v>2</v>
      </c>
      <c r="O181" s="19" t="s">
        <v>33</v>
      </c>
      <c r="P181" s="67">
        <v>0</v>
      </c>
      <c r="Q181" s="67">
        <v>9</v>
      </c>
      <c r="R181" s="1">
        <v>1</v>
      </c>
      <c r="S181" s="19" t="s">
        <v>36</v>
      </c>
      <c r="T181" s="19">
        <v>4</v>
      </c>
      <c r="U181" s="19" t="s">
        <v>295</v>
      </c>
      <c r="V181" s="19" t="s">
        <v>14</v>
      </c>
      <c r="X181" s="15" t="s">
        <v>70</v>
      </c>
      <c r="Y181" s="15" t="s">
        <v>71</v>
      </c>
      <c r="Z181" s="15">
        <v>601</v>
      </c>
      <c r="AA181" s="15" t="s">
        <v>72</v>
      </c>
      <c r="AB181" s="15" t="s">
        <v>73</v>
      </c>
      <c r="AC181" s="15" t="s">
        <v>70</v>
      </c>
      <c r="AD181" s="15" t="s">
        <v>71</v>
      </c>
      <c r="AE181" s="15">
        <v>660</v>
      </c>
      <c r="AF181" s="15" t="s">
        <v>72</v>
      </c>
    </row>
    <row r="183" spans="3:32" x14ac:dyDescent="0.3">
      <c r="C183" s="26" t="s">
        <v>77</v>
      </c>
      <c r="D183" s="89" t="s">
        <v>92</v>
      </c>
      <c r="E183" s="89" t="s">
        <v>57</v>
      </c>
      <c r="F183" s="89" t="s">
        <v>58</v>
      </c>
      <c r="G183" s="89" t="s">
        <v>59</v>
      </c>
      <c r="I183" s="15">
        <v>90</v>
      </c>
      <c r="J183" s="15" t="s">
        <v>60</v>
      </c>
      <c r="K183" s="15" t="s">
        <v>61</v>
      </c>
      <c r="L183" s="26" t="s">
        <v>62</v>
      </c>
    </row>
    <row r="184" spans="3:32" x14ac:dyDescent="0.3">
      <c r="I184" s="15" t="s">
        <v>67</v>
      </c>
      <c r="J184" s="15" t="s">
        <v>68</v>
      </c>
      <c r="K184" s="15" t="s">
        <v>69</v>
      </c>
      <c r="M184" s="19" t="s">
        <v>35</v>
      </c>
      <c r="N184" s="67">
        <v>2</v>
      </c>
      <c r="O184" s="19" t="s">
        <v>33</v>
      </c>
      <c r="P184" s="67">
        <v>0</v>
      </c>
      <c r="Q184" s="67">
        <v>9</v>
      </c>
      <c r="R184" s="1">
        <v>1</v>
      </c>
      <c r="S184" s="19" t="s">
        <v>36</v>
      </c>
      <c r="T184" s="19">
        <v>4</v>
      </c>
      <c r="U184" s="19" t="s">
        <v>295</v>
      </c>
      <c r="V184" s="19" t="s">
        <v>14</v>
      </c>
      <c r="X184" s="15" t="s">
        <v>70</v>
      </c>
      <c r="Y184" s="15" t="s">
        <v>71</v>
      </c>
      <c r="Z184" s="15">
        <v>701</v>
      </c>
      <c r="AA184" s="15" t="s">
        <v>72</v>
      </c>
      <c r="AB184" s="15" t="s">
        <v>73</v>
      </c>
      <c r="AC184" s="15" t="s">
        <v>70</v>
      </c>
      <c r="AD184" s="15" t="s">
        <v>71</v>
      </c>
      <c r="AE184" s="15">
        <v>760</v>
      </c>
      <c r="AF184" s="15" t="s">
        <v>72</v>
      </c>
    </row>
    <row r="185" spans="3:32" x14ac:dyDescent="0.3">
      <c r="M185" s="22"/>
      <c r="N185" s="65"/>
      <c r="O185" s="22"/>
      <c r="P185" s="65"/>
      <c r="Q185" s="65"/>
      <c r="R185" s="22"/>
      <c r="S185" s="22"/>
      <c r="T185" s="22"/>
      <c r="U185" s="22"/>
      <c r="V185" s="22"/>
    </row>
    <row r="186" spans="3:32" x14ac:dyDescent="0.3">
      <c r="M186" s="19" t="s">
        <v>35</v>
      </c>
      <c r="N186" s="67">
        <v>2</v>
      </c>
      <c r="O186" s="19" t="s">
        <v>33</v>
      </c>
      <c r="P186" s="67">
        <v>0</v>
      </c>
      <c r="Q186" s="67">
        <v>9</v>
      </c>
      <c r="R186" s="1">
        <v>1</v>
      </c>
      <c r="S186" s="19" t="s">
        <v>36</v>
      </c>
      <c r="T186" s="19">
        <v>4</v>
      </c>
      <c r="U186" s="19" t="s">
        <v>295</v>
      </c>
      <c r="V186" s="19" t="s">
        <v>14</v>
      </c>
      <c r="X186" s="15" t="s">
        <v>70</v>
      </c>
      <c r="Y186" s="15" t="s">
        <v>71</v>
      </c>
      <c r="Z186" s="15">
        <v>801</v>
      </c>
      <c r="AA186" s="15" t="s">
        <v>72</v>
      </c>
      <c r="AB186" s="15" t="s">
        <v>73</v>
      </c>
      <c r="AC186" s="15" t="s">
        <v>70</v>
      </c>
      <c r="AD186" s="15" t="s">
        <v>71</v>
      </c>
      <c r="AE186" s="15">
        <v>860</v>
      </c>
      <c r="AF186" s="15" t="s">
        <v>72</v>
      </c>
    </row>
    <row r="187" spans="3:32" x14ac:dyDescent="0.3">
      <c r="M187" s="22"/>
      <c r="N187" s="65"/>
      <c r="O187" s="22"/>
      <c r="P187" s="65"/>
      <c r="Q187" s="65"/>
      <c r="R187" s="65"/>
      <c r="S187" s="65"/>
      <c r="T187" s="65"/>
      <c r="U187" s="65"/>
      <c r="V187" s="22"/>
    </row>
    <row r="188" spans="3:32" x14ac:dyDescent="0.3">
      <c r="C188" s="17">
        <v>2</v>
      </c>
      <c r="D188" s="17" t="s">
        <v>314</v>
      </c>
      <c r="E188" s="17">
        <v>10</v>
      </c>
      <c r="F188" s="17" t="s">
        <v>315</v>
      </c>
      <c r="G188" s="17" t="s">
        <v>309</v>
      </c>
      <c r="H188" s="17" t="s">
        <v>310</v>
      </c>
      <c r="I188" s="63" t="s">
        <v>330</v>
      </c>
      <c r="M188" s="25" t="s">
        <v>333</v>
      </c>
    </row>
    <row r="189" spans="3:32" x14ac:dyDescent="0.3">
      <c r="C189" s="15" t="s">
        <v>28</v>
      </c>
      <c r="D189" s="15" t="s">
        <v>29</v>
      </c>
      <c r="E189" s="15" t="s">
        <v>30</v>
      </c>
      <c r="G189" s="19" t="s">
        <v>35</v>
      </c>
      <c r="H189" s="20">
        <v>2</v>
      </c>
      <c r="I189" s="19" t="s">
        <v>33</v>
      </c>
      <c r="J189" s="20">
        <v>1</v>
      </c>
      <c r="K189" s="20">
        <v>0</v>
      </c>
      <c r="L189" s="2">
        <v>1</v>
      </c>
      <c r="M189" s="72" t="s">
        <v>36</v>
      </c>
      <c r="N189" s="72">
        <v>2</v>
      </c>
      <c r="O189" s="19" t="s">
        <v>11</v>
      </c>
      <c r="P189" s="19" t="s">
        <v>291</v>
      </c>
    </row>
    <row r="190" spans="3:32" x14ac:dyDescent="0.3">
      <c r="G190" s="19" t="s">
        <v>39</v>
      </c>
      <c r="H190" s="19" t="s">
        <v>47</v>
      </c>
      <c r="I190" s="19" t="s">
        <v>48</v>
      </c>
      <c r="J190" s="80" t="s">
        <v>49</v>
      </c>
      <c r="K190" s="80"/>
      <c r="L190" s="2" t="s">
        <v>334</v>
      </c>
      <c r="M190" s="84" t="s">
        <v>332</v>
      </c>
      <c r="N190" s="84"/>
      <c r="O190" s="85" t="s">
        <v>292</v>
      </c>
      <c r="P190" s="80"/>
    </row>
    <row r="191" spans="3:32" x14ac:dyDescent="0.3"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</row>
    <row r="192" spans="3:32" x14ac:dyDescent="0.3">
      <c r="C192" s="26" t="s">
        <v>55</v>
      </c>
      <c r="D192" s="89" t="s">
        <v>56</v>
      </c>
      <c r="E192" s="89" t="s">
        <v>57</v>
      </c>
      <c r="F192" s="89" t="s">
        <v>58</v>
      </c>
      <c r="G192" s="89" t="s">
        <v>59</v>
      </c>
      <c r="I192" s="15">
        <v>90</v>
      </c>
      <c r="J192" s="15" t="s">
        <v>60</v>
      </c>
      <c r="K192" s="15" t="s">
        <v>61</v>
      </c>
      <c r="L192" s="26" t="s">
        <v>62</v>
      </c>
      <c r="M192" s="15">
        <v>1.5</v>
      </c>
      <c r="N192" s="15" t="s">
        <v>63</v>
      </c>
      <c r="O192" s="15" t="s">
        <v>64</v>
      </c>
      <c r="P192" s="15">
        <v>60</v>
      </c>
      <c r="Q192" s="15" t="s">
        <v>65</v>
      </c>
      <c r="R192" s="15" t="s">
        <v>66</v>
      </c>
    </row>
    <row r="193" spans="3:36" x14ac:dyDescent="0.3">
      <c r="I193" s="15" t="s">
        <v>67</v>
      </c>
      <c r="J193" s="15" t="s">
        <v>68</v>
      </c>
      <c r="K193" s="15" t="s">
        <v>69</v>
      </c>
      <c r="M193" s="19" t="s">
        <v>35</v>
      </c>
      <c r="N193" s="66">
        <v>2</v>
      </c>
      <c r="O193" s="73" t="s">
        <v>33</v>
      </c>
      <c r="P193" s="66">
        <v>1</v>
      </c>
      <c r="Q193" s="66">
        <v>0</v>
      </c>
      <c r="R193" s="2">
        <v>1</v>
      </c>
      <c r="S193" s="67" t="s">
        <v>36</v>
      </c>
      <c r="T193" s="67">
        <v>2</v>
      </c>
      <c r="U193" s="19" t="s">
        <v>295</v>
      </c>
      <c r="V193" s="19" t="s">
        <v>14</v>
      </c>
      <c r="X193" s="4" t="s">
        <v>70</v>
      </c>
      <c r="Y193" s="4" t="s">
        <v>71</v>
      </c>
      <c r="Z193" s="4">
        <v>101</v>
      </c>
      <c r="AA193" s="4" t="s">
        <v>72</v>
      </c>
      <c r="AB193" s="4" t="s">
        <v>73</v>
      </c>
      <c r="AC193" s="4" t="s">
        <v>70</v>
      </c>
      <c r="AD193" s="4" t="s">
        <v>71</v>
      </c>
      <c r="AE193" s="4">
        <v>160</v>
      </c>
      <c r="AF193" s="4" t="s">
        <v>72</v>
      </c>
      <c r="AG193" s="63" t="s">
        <v>318</v>
      </c>
      <c r="AH193" s="17"/>
      <c r="AI193" s="17"/>
      <c r="AJ193" s="17"/>
    </row>
    <row r="194" spans="3:36" x14ac:dyDescent="0.3">
      <c r="D194" s="27" t="s">
        <v>421</v>
      </c>
      <c r="M194" s="22"/>
      <c r="N194" s="74"/>
      <c r="O194" s="74"/>
      <c r="P194" s="74"/>
      <c r="Q194" s="74"/>
      <c r="R194" s="22"/>
      <c r="S194" s="22"/>
      <c r="T194" s="22"/>
      <c r="U194" s="22"/>
      <c r="V194" s="22"/>
    </row>
    <row r="195" spans="3:36" x14ac:dyDescent="0.3">
      <c r="M195" s="19" t="s">
        <v>35</v>
      </c>
      <c r="N195" s="66">
        <v>2</v>
      </c>
      <c r="O195" s="73" t="s">
        <v>33</v>
      </c>
      <c r="P195" s="66">
        <v>1</v>
      </c>
      <c r="Q195" s="66">
        <v>0</v>
      </c>
      <c r="R195" s="2">
        <v>1</v>
      </c>
      <c r="S195" s="67" t="s">
        <v>36</v>
      </c>
      <c r="T195" s="67">
        <v>2</v>
      </c>
      <c r="U195" s="19" t="s">
        <v>295</v>
      </c>
      <c r="V195" s="19" t="s">
        <v>14</v>
      </c>
      <c r="X195" s="15" t="s">
        <v>70</v>
      </c>
      <c r="Y195" s="15" t="s">
        <v>71</v>
      </c>
      <c r="Z195" s="15">
        <v>201</v>
      </c>
      <c r="AA195" s="15" t="s">
        <v>72</v>
      </c>
      <c r="AB195" s="15" t="s">
        <v>73</v>
      </c>
      <c r="AC195" s="15" t="s">
        <v>70</v>
      </c>
      <c r="AD195" s="15" t="s">
        <v>71</v>
      </c>
      <c r="AE195" s="15">
        <v>260</v>
      </c>
      <c r="AF195" s="15" t="s">
        <v>72</v>
      </c>
      <c r="AG195" s="63" t="s">
        <v>317</v>
      </c>
      <c r="AH195" s="17"/>
      <c r="AI195" s="17"/>
      <c r="AJ195" s="17"/>
    </row>
    <row r="196" spans="3:36" x14ac:dyDescent="0.3">
      <c r="N196" s="75"/>
      <c r="O196" s="75"/>
      <c r="P196" s="75"/>
      <c r="Q196" s="75"/>
    </row>
    <row r="197" spans="3:36" x14ac:dyDescent="0.3">
      <c r="C197" s="26" t="s">
        <v>75</v>
      </c>
      <c r="D197" s="89" t="s">
        <v>81</v>
      </c>
      <c r="E197" s="89" t="s">
        <v>57</v>
      </c>
      <c r="F197" s="89" t="s">
        <v>58</v>
      </c>
      <c r="G197" s="89" t="s">
        <v>59</v>
      </c>
      <c r="I197" s="15">
        <v>90</v>
      </c>
      <c r="J197" s="15" t="s">
        <v>60</v>
      </c>
      <c r="K197" s="15" t="s">
        <v>61</v>
      </c>
      <c r="L197" s="26" t="s">
        <v>62</v>
      </c>
      <c r="N197" s="75"/>
      <c r="O197" s="75"/>
      <c r="P197" s="75"/>
      <c r="Q197" s="75"/>
    </row>
    <row r="198" spans="3:36" x14ac:dyDescent="0.3">
      <c r="I198" s="15" t="s">
        <v>67</v>
      </c>
      <c r="J198" s="15" t="s">
        <v>68</v>
      </c>
      <c r="K198" s="15" t="s">
        <v>69</v>
      </c>
      <c r="M198" s="19" t="s">
        <v>316</v>
      </c>
      <c r="N198" s="66">
        <v>2</v>
      </c>
      <c r="O198" s="73" t="s">
        <v>33</v>
      </c>
      <c r="P198" s="66">
        <v>1</v>
      </c>
      <c r="Q198" s="66">
        <v>0</v>
      </c>
      <c r="R198" s="2">
        <v>1</v>
      </c>
      <c r="S198" s="67" t="s">
        <v>36</v>
      </c>
      <c r="T198" s="67">
        <v>2</v>
      </c>
      <c r="U198" s="19" t="s">
        <v>295</v>
      </c>
      <c r="V198" s="19" t="s">
        <v>14</v>
      </c>
      <c r="X198" s="15" t="s">
        <v>70</v>
      </c>
      <c r="Y198" s="15" t="s">
        <v>71</v>
      </c>
      <c r="Z198" s="15">
        <v>301</v>
      </c>
      <c r="AA198" s="15" t="s">
        <v>72</v>
      </c>
      <c r="AB198" s="15" t="s">
        <v>73</v>
      </c>
      <c r="AC198" s="15" t="s">
        <v>70</v>
      </c>
      <c r="AD198" s="15" t="s">
        <v>71</v>
      </c>
      <c r="AE198" s="15">
        <v>360</v>
      </c>
      <c r="AF198" s="15" t="s">
        <v>72</v>
      </c>
      <c r="AG198" s="63"/>
      <c r="AH198" s="17"/>
      <c r="AI198" s="17"/>
      <c r="AJ198" s="17"/>
    </row>
    <row r="199" spans="3:36" x14ac:dyDescent="0.3">
      <c r="M199" s="22"/>
      <c r="N199" s="74"/>
      <c r="O199" s="74"/>
      <c r="P199" s="74"/>
      <c r="Q199" s="74"/>
      <c r="R199" s="22"/>
      <c r="S199" s="22"/>
      <c r="T199" s="22"/>
      <c r="U199" s="22"/>
      <c r="V199" s="22"/>
    </row>
    <row r="200" spans="3:36" x14ac:dyDescent="0.3">
      <c r="M200" s="19" t="s">
        <v>316</v>
      </c>
      <c r="N200" s="66">
        <v>2</v>
      </c>
      <c r="O200" s="73" t="s">
        <v>33</v>
      </c>
      <c r="P200" s="66">
        <v>1</v>
      </c>
      <c r="Q200" s="66">
        <v>0</v>
      </c>
      <c r="R200" s="2">
        <v>1</v>
      </c>
      <c r="S200" s="67" t="s">
        <v>36</v>
      </c>
      <c r="T200" s="67">
        <v>2</v>
      </c>
      <c r="U200" s="19" t="s">
        <v>295</v>
      </c>
      <c r="V200" s="19" t="s">
        <v>14</v>
      </c>
      <c r="X200" s="15" t="s">
        <v>70</v>
      </c>
      <c r="Y200" s="15" t="s">
        <v>71</v>
      </c>
      <c r="Z200" s="15">
        <v>401</v>
      </c>
      <c r="AA200" s="15" t="s">
        <v>72</v>
      </c>
      <c r="AB200" s="15" t="s">
        <v>73</v>
      </c>
      <c r="AC200" s="15" t="s">
        <v>70</v>
      </c>
      <c r="AD200" s="15" t="s">
        <v>71</v>
      </c>
      <c r="AE200" s="15">
        <v>460</v>
      </c>
      <c r="AF200" s="15" t="s">
        <v>72</v>
      </c>
      <c r="AG200" s="63"/>
      <c r="AH200" s="17"/>
      <c r="AI200" s="17"/>
      <c r="AJ200" s="17"/>
    </row>
    <row r="201" spans="3:36" x14ac:dyDescent="0.3">
      <c r="N201" s="75"/>
      <c r="O201" s="75"/>
      <c r="P201" s="75"/>
      <c r="Q201" s="75"/>
    </row>
    <row r="202" spans="3:36" x14ac:dyDescent="0.3">
      <c r="C202" s="26" t="s">
        <v>76</v>
      </c>
      <c r="D202" s="89" t="s">
        <v>88</v>
      </c>
      <c r="E202" s="89" t="s">
        <v>57</v>
      </c>
      <c r="F202" s="89" t="s">
        <v>58</v>
      </c>
      <c r="G202" s="89" t="s">
        <v>59</v>
      </c>
      <c r="I202" s="15">
        <v>90</v>
      </c>
      <c r="J202" s="15" t="s">
        <v>60</v>
      </c>
      <c r="K202" s="15" t="s">
        <v>61</v>
      </c>
      <c r="L202" s="26" t="s">
        <v>62</v>
      </c>
      <c r="N202" s="75"/>
      <c r="O202" s="75"/>
      <c r="P202" s="75"/>
      <c r="Q202" s="75"/>
    </row>
    <row r="203" spans="3:36" x14ac:dyDescent="0.3">
      <c r="I203" s="15" t="s">
        <v>67</v>
      </c>
      <c r="J203" s="15" t="s">
        <v>68</v>
      </c>
      <c r="K203" s="15" t="s">
        <v>69</v>
      </c>
      <c r="M203" s="19" t="s">
        <v>35</v>
      </c>
      <c r="N203" s="66">
        <v>2</v>
      </c>
      <c r="O203" s="73" t="s">
        <v>33</v>
      </c>
      <c r="P203" s="66">
        <v>1</v>
      </c>
      <c r="Q203" s="66">
        <v>0</v>
      </c>
      <c r="R203" s="2">
        <v>1</v>
      </c>
      <c r="S203" s="67" t="s">
        <v>36</v>
      </c>
      <c r="T203" s="67">
        <v>2</v>
      </c>
      <c r="U203" s="19" t="s">
        <v>295</v>
      </c>
      <c r="V203" s="19" t="s">
        <v>14</v>
      </c>
      <c r="X203" s="15" t="s">
        <v>70</v>
      </c>
      <c r="Y203" s="15" t="s">
        <v>71</v>
      </c>
      <c r="Z203" s="15">
        <v>501</v>
      </c>
      <c r="AA203" s="15" t="s">
        <v>72</v>
      </c>
      <c r="AB203" s="15" t="s">
        <v>73</v>
      </c>
      <c r="AC203" s="15" t="s">
        <v>70</v>
      </c>
      <c r="AD203" s="15" t="s">
        <v>71</v>
      </c>
      <c r="AE203" s="15">
        <v>560</v>
      </c>
      <c r="AF203" s="15" t="s">
        <v>72</v>
      </c>
    </row>
    <row r="204" spans="3:36" x14ac:dyDescent="0.3">
      <c r="M204" s="22"/>
      <c r="N204" s="74"/>
      <c r="O204" s="74"/>
      <c r="P204" s="74"/>
      <c r="Q204" s="74"/>
      <c r="R204" s="22"/>
      <c r="S204" s="22"/>
      <c r="T204" s="22"/>
      <c r="U204" s="22"/>
      <c r="V204" s="22"/>
    </row>
    <row r="205" spans="3:36" x14ac:dyDescent="0.3">
      <c r="M205" s="19" t="s">
        <v>35</v>
      </c>
      <c r="N205" s="66">
        <v>2</v>
      </c>
      <c r="O205" s="73" t="s">
        <v>33</v>
      </c>
      <c r="P205" s="66">
        <v>1</v>
      </c>
      <c r="Q205" s="66">
        <v>0</v>
      </c>
      <c r="R205" s="2">
        <v>1</v>
      </c>
      <c r="S205" s="67" t="s">
        <v>36</v>
      </c>
      <c r="T205" s="67">
        <v>2</v>
      </c>
      <c r="U205" s="19" t="s">
        <v>295</v>
      </c>
      <c r="V205" s="19" t="s">
        <v>14</v>
      </c>
      <c r="X205" s="15" t="s">
        <v>70</v>
      </c>
      <c r="Y205" s="15" t="s">
        <v>71</v>
      </c>
      <c r="Z205" s="15">
        <v>601</v>
      </c>
      <c r="AA205" s="15" t="s">
        <v>72</v>
      </c>
      <c r="AB205" s="15" t="s">
        <v>73</v>
      </c>
      <c r="AC205" s="15" t="s">
        <v>70</v>
      </c>
      <c r="AD205" s="15" t="s">
        <v>71</v>
      </c>
      <c r="AE205" s="15">
        <v>660</v>
      </c>
      <c r="AF205" s="15" t="s">
        <v>72</v>
      </c>
    </row>
    <row r="206" spans="3:36" x14ac:dyDescent="0.3"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</row>
  </sheetData>
  <mergeCells count="27">
    <mergeCell ref="J166:K166"/>
    <mergeCell ref="M166:N166"/>
    <mergeCell ref="O166:P166"/>
    <mergeCell ref="J190:K190"/>
    <mergeCell ref="M190:N190"/>
    <mergeCell ref="O190:P190"/>
    <mergeCell ref="J6:K6"/>
    <mergeCell ref="N6:O6"/>
    <mergeCell ref="J9:K9"/>
    <mergeCell ref="N9:O9"/>
    <mergeCell ref="J23:K23"/>
    <mergeCell ref="M23:N23"/>
    <mergeCell ref="O23:P23"/>
    <mergeCell ref="J74:K74"/>
    <mergeCell ref="M74:N74"/>
    <mergeCell ref="O74:P74"/>
    <mergeCell ref="D63:F63"/>
    <mergeCell ref="O63:R63"/>
    <mergeCell ref="J144:K144"/>
    <mergeCell ref="M144:N144"/>
    <mergeCell ref="O144:P144"/>
    <mergeCell ref="J93:K93"/>
    <mergeCell ref="M93:N93"/>
    <mergeCell ref="O93:P93"/>
    <mergeCell ref="J120:K120"/>
    <mergeCell ref="M120:N120"/>
    <mergeCell ref="O120:P120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343"/>
  <sheetViews>
    <sheetView topLeftCell="A19" zoomScaleNormal="100" workbookViewId="0">
      <selection activeCell="M263" sqref="M263"/>
    </sheetView>
  </sheetViews>
  <sheetFormatPr defaultRowHeight="16.5" x14ac:dyDescent="0.3"/>
  <cols>
    <col min="1" max="1" width="2.5" style="15" customWidth="1"/>
    <col min="2" max="3" width="2.375" style="15" customWidth="1"/>
    <col min="4" max="4" width="2.5" style="15" customWidth="1"/>
    <col min="5" max="5" width="3.625" style="15" customWidth="1"/>
    <col min="6" max="6" width="2.375" style="15" customWidth="1"/>
    <col min="7" max="7" width="4.25" style="15" customWidth="1"/>
    <col min="8" max="8" width="4" style="15" customWidth="1"/>
    <col min="9" max="9" width="9.125" style="15" customWidth="1"/>
    <col min="10" max="10" width="3.5" style="15" customWidth="1"/>
    <col min="11" max="11" width="3" style="15" customWidth="1"/>
    <col min="12" max="12" width="14.125" style="15" bestFit="1" customWidth="1"/>
    <col min="13" max="14" width="14.625" style="15" customWidth="1"/>
    <col min="15" max="16" width="9.875" style="15" customWidth="1"/>
    <col min="17" max="17" width="5.25" style="15" bestFit="1" customWidth="1"/>
    <col min="18" max="18" width="9.875" style="15" bestFit="1" customWidth="1"/>
    <col min="19" max="23" width="2.375" style="15" customWidth="1"/>
    <col min="24" max="24" width="1.25" style="15" customWidth="1"/>
    <col min="25" max="25" width="2.125" style="15" customWidth="1"/>
    <col min="26" max="26" width="4.625" style="15" customWidth="1"/>
    <col min="27" max="27" width="1.375" style="15" customWidth="1"/>
    <col min="28" max="28" width="4.875" style="15" customWidth="1"/>
    <col min="29" max="30" width="2.375" style="15" customWidth="1"/>
    <col min="31" max="31" width="4.625" style="15" customWidth="1"/>
    <col min="32" max="32" width="2" style="15" customWidth="1"/>
    <col min="33" max="48" width="2.375" style="15" customWidth="1"/>
    <col min="49" max="49" width="4.5" style="15" customWidth="1"/>
    <col min="50" max="50" width="3.75" style="15" customWidth="1"/>
    <col min="51" max="51" width="3.875" style="15" customWidth="1"/>
    <col min="52" max="53" width="4.5" style="15" bestFit="1" customWidth="1"/>
    <col min="54" max="16384" width="9" style="15"/>
  </cols>
  <sheetData>
    <row r="1" spans="2:36" ht="28.5" customHeight="1" x14ac:dyDescent="0.3">
      <c r="B1" s="16" t="s">
        <v>438</v>
      </c>
      <c r="N1" s="76" t="s">
        <v>336</v>
      </c>
      <c r="O1" s="27" t="s">
        <v>396</v>
      </c>
    </row>
    <row r="2" spans="2:36" ht="16.5" customHeight="1" x14ac:dyDescent="0.3">
      <c r="B2" s="16"/>
    </row>
    <row r="3" spans="2:36" x14ac:dyDescent="0.3">
      <c r="B3" s="17">
        <v>2</v>
      </c>
      <c r="C3" s="18">
        <v>0</v>
      </c>
      <c r="D3" s="17">
        <v>2</v>
      </c>
      <c r="E3" s="17">
        <v>0</v>
      </c>
      <c r="F3" s="17" t="s">
        <v>0</v>
      </c>
      <c r="G3" s="17">
        <v>0</v>
      </c>
      <c r="H3" s="17">
        <v>2</v>
      </c>
      <c r="I3" s="17" t="s">
        <v>1</v>
      </c>
      <c r="J3" s="17">
        <v>0</v>
      </c>
      <c r="K3" s="17">
        <v>7</v>
      </c>
      <c r="L3" s="17" t="s">
        <v>2</v>
      </c>
      <c r="M3" s="17"/>
      <c r="N3" s="17" t="s">
        <v>31</v>
      </c>
      <c r="O3" s="17" t="s">
        <v>32</v>
      </c>
      <c r="P3" s="17" t="s">
        <v>33</v>
      </c>
      <c r="Q3" s="18" t="s">
        <v>34</v>
      </c>
      <c r="R3" s="17" t="s">
        <v>3</v>
      </c>
      <c r="S3" s="17" t="s">
        <v>4</v>
      </c>
      <c r="T3" s="17">
        <v>2</v>
      </c>
      <c r="U3" s="17">
        <v>0</v>
      </c>
      <c r="V3" s="17">
        <v>3</v>
      </c>
      <c r="W3" s="17" t="s">
        <v>11</v>
      </c>
      <c r="X3" s="17"/>
      <c r="Y3" s="17" t="s">
        <v>6</v>
      </c>
      <c r="Z3" s="17" t="s">
        <v>7</v>
      </c>
    </row>
    <row r="4" spans="2:36" x14ac:dyDescent="0.3">
      <c r="B4" s="17"/>
      <c r="C4" s="18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8"/>
      <c r="R4" s="17"/>
      <c r="S4" s="17"/>
      <c r="T4" s="17"/>
      <c r="U4" s="17"/>
      <c r="V4" s="17"/>
      <c r="W4" s="17"/>
      <c r="X4" s="17"/>
      <c r="Y4" s="17"/>
      <c r="Z4" s="17"/>
    </row>
    <row r="5" spans="2:36" x14ac:dyDescent="0.3">
      <c r="B5" s="15" t="s">
        <v>21</v>
      </c>
      <c r="C5" s="15" t="s">
        <v>8</v>
      </c>
      <c r="D5" s="15" t="s">
        <v>9</v>
      </c>
      <c r="E5" s="15" t="s">
        <v>15</v>
      </c>
      <c r="F5" s="15" t="s">
        <v>16</v>
      </c>
      <c r="G5" s="15" t="s">
        <v>17</v>
      </c>
      <c r="H5" s="15" t="s">
        <v>20</v>
      </c>
      <c r="I5" s="19" t="s">
        <v>10</v>
      </c>
      <c r="J5" s="19" t="s">
        <v>11</v>
      </c>
      <c r="K5" s="19" t="s">
        <v>12</v>
      </c>
      <c r="L5" s="19" t="s">
        <v>13</v>
      </c>
      <c r="M5" s="19">
        <v>2</v>
      </c>
      <c r="N5" s="19">
        <v>0</v>
      </c>
      <c r="O5" s="20">
        <v>7</v>
      </c>
      <c r="P5" s="71" t="s">
        <v>14</v>
      </c>
      <c r="Q5" s="71">
        <v>1</v>
      </c>
      <c r="R5" s="19">
        <v>2</v>
      </c>
    </row>
    <row r="6" spans="2:36" x14ac:dyDescent="0.3">
      <c r="C6" s="15" t="s">
        <v>296</v>
      </c>
      <c r="E6" s="15" t="s">
        <v>297</v>
      </c>
      <c r="I6" s="19" t="s">
        <v>46</v>
      </c>
      <c r="J6" s="80" t="s">
        <v>38</v>
      </c>
      <c r="K6" s="80"/>
      <c r="L6" s="19" t="s">
        <v>39</v>
      </c>
      <c r="M6" s="19" t="s">
        <v>40</v>
      </c>
      <c r="N6" s="80" t="s">
        <v>41</v>
      </c>
      <c r="O6" s="80"/>
      <c r="P6" s="71" t="s">
        <v>42</v>
      </c>
      <c r="Q6" s="71" t="s">
        <v>43</v>
      </c>
      <c r="R6" s="19" t="s">
        <v>337</v>
      </c>
    </row>
    <row r="7" spans="2:36" x14ac:dyDescent="0.3">
      <c r="Q7" s="17"/>
      <c r="R7" s="17" t="s">
        <v>338</v>
      </c>
    </row>
    <row r="8" spans="2:36" x14ac:dyDescent="0.3">
      <c r="B8" s="15" t="s">
        <v>22</v>
      </c>
      <c r="C8" s="15" t="s">
        <v>6</v>
      </c>
      <c r="D8" s="15" t="s">
        <v>7</v>
      </c>
      <c r="E8" s="15" t="s">
        <v>18</v>
      </c>
      <c r="F8" s="15" t="s">
        <v>19</v>
      </c>
      <c r="G8" s="15" t="s">
        <v>17</v>
      </c>
      <c r="H8" s="15" t="s">
        <v>20</v>
      </c>
      <c r="I8" s="19" t="s">
        <v>10</v>
      </c>
      <c r="J8" s="19" t="s">
        <v>11</v>
      </c>
      <c r="K8" s="19" t="s">
        <v>12</v>
      </c>
      <c r="L8" s="19" t="s">
        <v>13</v>
      </c>
      <c r="M8" s="19">
        <v>2</v>
      </c>
      <c r="N8" s="19">
        <v>0</v>
      </c>
      <c r="O8" s="20">
        <v>7</v>
      </c>
      <c r="P8" s="1" t="s">
        <v>11</v>
      </c>
      <c r="Q8" s="1">
        <v>1</v>
      </c>
      <c r="R8" s="19">
        <v>2</v>
      </c>
    </row>
    <row r="9" spans="2:36" x14ac:dyDescent="0.3">
      <c r="C9" s="15" t="s">
        <v>296</v>
      </c>
      <c r="E9" s="15" t="s">
        <v>297</v>
      </c>
      <c r="I9" s="19" t="s">
        <v>46</v>
      </c>
      <c r="J9" s="80" t="s">
        <v>38</v>
      </c>
      <c r="K9" s="80"/>
      <c r="L9" s="19" t="s">
        <v>39</v>
      </c>
      <c r="M9" s="19" t="s">
        <v>40</v>
      </c>
      <c r="N9" s="80" t="s">
        <v>41</v>
      </c>
      <c r="O9" s="80"/>
      <c r="P9" s="1" t="s">
        <v>45</v>
      </c>
      <c r="Q9" s="1" t="s">
        <v>43</v>
      </c>
      <c r="R9" s="19" t="s">
        <v>339</v>
      </c>
      <c r="AJ9" s="17"/>
    </row>
    <row r="10" spans="2:36" x14ac:dyDescent="0.3">
      <c r="I10" s="22"/>
      <c r="J10" s="22"/>
      <c r="K10" s="22"/>
      <c r="L10" s="22"/>
      <c r="M10" s="22"/>
      <c r="N10" s="22"/>
      <c r="O10" s="22"/>
      <c r="P10" s="22"/>
      <c r="Q10" s="22"/>
      <c r="R10" s="22"/>
      <c r="AJ10" s="17"/>
    </row>
    <row r="11" spans="2:36" x14ac:dyDescent="0.3">
      <c r="B11" s="15" t="s">
        <v>23</v>
      </c>
      <c r="C11" s="17" t="s">
        <v>24</v>
      </c>
      <c r="D11" s="17" t="s">
        <v>7</v>
      </c>
      <c r="E11" s="17"/>
      <c r="F11" s="17" t="s">
        <v>25</v>
      </c>
      <c r="G11" s="17" t="s">
        <v>26</v>
      </c>
      <c r="H11" s="15" t="s">
        <v>20</v>
      </c>
      <c r="I11" s="62">
        <v>8</v>
      </c>
      <c r="J11" s="17">
        <v>1</v>
      </c>
      <c r="K11" s="17">
        <v>0</v>
      </c>
      <c r="L11" s="17" t="s">
        <v>27</v>
      </c>
    </row>
    <row r="12" spans="2:36" x14ac:dyDescent="0.3">
      <c r="I12" s="22"/>
      <c r="J12" s="22"/>
      <c r="K12" s="22"/>
      <c r="L12" s="22"/>
      <c r="M12" s="22"/>
      <c r="N12" s="22"/>
      <c r="O12" s="22"/>
      <c r="P12" s="22"/>
      <c r="Q12" s="22"/>
      <c r="R12" s="22"/>
      <c r="AJ12" s="17"/>
    </row>
    <row r="13" spans="2:36" x14ac:dyDescent="0.3">
      <c r="B13" s="15" t="s">
        <v>51</v>
      </c>
      <c r="C13" s="15" t="s">
        <v>6</v>
      </c>
      <c r="D13" s="15" t="s">
        <v>7</v>
      </c>
      <c r="E13" s="15" t="s">
        <v>18</v>
      </c>
      <c r="F13" s="15" t="s">
        <v>19</v>
      </c>
      <c r="G13" s="15" t="s">
        <v>17</v>
      </c>
      <c r="H13" s="15" t="s">
        <v>20</v>
      </c>
      <c r="I13" s="19" t="s">
        <v>10</v>
      </c>
      <c r="J13" s="19" t="s">
        <v>11</v>
      </c>
      <c r="K13" s="19" t="s">
        <v>12</v>
      </c>
      <c r="L13" s="19" t="s">
        <v>13</v>
      </c>
      <c r="M13" s="19">
        <v>2</v>
      </c>
      <c r="N13" s="19">
        <v>0</v>
      </c>
      <c r="O13" s="20">
        <v>7</v>
      </c>
      <c r="P13" s="1" t="s">
        <v>11</v>
      </c>
      <c r="Q13" s="1">
        <v>2</v>
      </c>
      <c r="R13" s="19">
        <v>2</v>
      </c>
      <c r="AJ13" s="17"/>
    </row>
    <row r="14" spans="2:36" x14ac:dyDescent="0.3">
      <c r="C14" s="15" t="s">
        <v>296</v>
      </c>
      <c r="E14" s="15" t="s">
        <v>297</v>
      </c>
      <c r="I14" s="19" t="s">
        <v>46</v>
      </c>
      <c r="J14" s="80" t="s">
        <v>38</v>
      </c>
      <c r="K14" s="80"/>
      <c r="L14" s="19" t="s">
        <v>39</v>
      </c>
      <c r="M14" s="19" t="s">
        <v>40</v>
      </c>
      <c r="N14" s="80" t="s">
        <v>41</v>
      </c>
      <c r="O14" s="80"/>
      <c r="P14" s="1" t="s">
        <v>45</v>
      </c>
      <c r="Q14" s="1" t="s">
        <v>43</v>
      </c>
      <c r="R14" s="19" t="s">
        <v>339</v>
      </c>
      <c r="AJ14" s="17"/>
    </row>
    <row r="15" spans="2:36" x14ac:dyDescent="0.3">
      <c r="I15" s="22"/>
      <c r="J15" s="22"/>
      <c r="K15" s="22"/>
      <c r="L15" s="22"/>
      <c r="M15" s="22"/>
      <c r="N15" s="22"/>
      <c r="O15" s="22"/>
      <c r="P15" s="22"/>
      <c r="Q15" s="22"/>
      <c r="R15" s="22"/>
      <c r="AJ15" s="17"/>
    </row>
    <row r="16" spans="2:36" x14ac:dyDescent="0.3">
      <c r="B16" s="15" t="s">
        <v>340</v>
      </c>
      <c r="C16" s="17" t="s">
        <v>24</v>
      </c>
      <c r="D16" s="17" t="s">
        <v>7</v>
      </c>
      <c r="E16" s="17"/>
      <c r="F16" s="17" t="s">
        <v>25</v>
      </c>
      <c r="G16" s="17" t="s">
        <v>26</v>
      </c>
      <c r="H16" s="15" t="s">
        <v>20</v>
      </c>
      <c r="I16" s="62">
        <v>8</v>
      </c>
      <c r="J16" s="17">
        <v>1</v>
      </c>
      <c r="K16" s="17">
        <v>0</v>
      </c>
      <c r="L16" s="17" t="s">
        <v>27</v>
      </c>
      <c r="M16" s="22"/>
      <c r="N16" s="22"/>
      <c r="O16" s="22"/>
      <c r="P16" s="22"/>
      <c r="Q16" s="22"/>
      <c r="R16" s="22"/>
      <c r="AJ16" s="17"/>
    </row>
    <row r="17" spans="2:36" x14ac:dyDescent="0.3">
      <c r="I17" s="22"/>
      <c r="J17" s="22"/>
      <c r="K17" s="22"/>
      <c r="L17" s="22"/>
      <c r="M17" s="22"/>
      <c r="N17" s="22"/>
      <c r="O17" s="22"/>
      <c r="P17" s="22"/>
      <c r="Q17" s="22"/>
      <c r="R17" s="22"/>
      <c r="AJ17" s="17"/>
    </row>
    <row r="18" spans="2:36" x14ac:dyDescent="0.3">
      <c r="B18" s="15" t="s">
        <v>341</v>
      </c>
      <c r="C18" s="15" t="s">
        <v>52</v>
      </c>
      <c r="D18" s="15" t="s">
        <v>53</v>
      </c>
      <c r="E18" s="15" t="s">
        <v>54</v>
      </c>
      <c r="F18" s="15" t="s">
        <v>20</v>
      </c>
      <c r="G18" s="15">
        <v>7</v>
      </c>
      <c r="H18" s="23" t="s">
        <v>82</v>
      </c>
      <c r="I18" s="15" t="s">
        <v>83</v>
      </c>
      <c r="J18" s="15" t="s">
        <v>85</v>
      </c>
      <c r="K18" s="15" t="s">
        <v>84</v>
      </c>
      <c r="L18" s="15" t="s">
        <v>86</v>
      </c>
      <c r="M18" s="24" t="s">
        <v>87</v>
      </c>
    </row>
    <row r="19" spans="2:36" x14ac:dyDescent="0.3">
      <c r="C19" s="25" t="s">
        <v>304</v>
      </c>
      <c r="J19" s="25"/>
    </row>
    <row r="20" spans="2:36" x14ac:dyDescent="0.3">
      <c r="C20" s="25"/>
      <c r="E20" s="25" t="s">
        <v>357</v>
      </c>
      <c r="J20" s="25"/>
    </row>
    <row r="21" spans="2:36" x14ac:dyDescent="0.3">
      <c r="C21" s="27" t="s">
        <v>475</v>
      </c>
    </row>
    <row r="22" spans="2:36" x14ac:dyDescent="0.3">
      <c r="C22" s="27"/>
    </row>
    <row r="24" spans="2:36" ht="15.75" customHeight="1" x14ac:dyDescent="0.3">
      <c r="B24" s="64" t="s">
        <v>306</v>
      </c>
      <c r="E24" s="25"/>
      <c r="G24" s="64" t="s">
        <v>385</v>
      </c>
      <c r="J24" s="25"/>
    </row>
    <row r="25" spans="2:36" ht="15.75" customHeight="1" x14ac:dyDescent="0.3">
      <c r="B25" s="64"/>
      <c r="E25" s="25"/>
      <c r="G25" s="64"/>
      <c r="J25" s="25"/>
    </row>
    <row r="26" spans="2:36" x14ac:dyDescent="0.3">
      <c r="C26" s="17">
        <v>2</v>
      </c>
      <c r="D26" s="17"/>
      <c r="E26" s="76" t="s">
        <v>342</v>
      </c>
      <c r="F26" s="17"/>
      <c r="G26" s="17" t="s">
        <v>309</v>
      </c>
      <c r="H26" s="17" t="s">
        <v>310</v>
      </c>
      <c r="I26" s="25" t="s">
        <v>346</v>
      </c>
      <c r="J26" s="25"/>
    </row>
    <row r="27" spans="2:36" x14ac:dyDescent="0.3">
      <c r="C27" s="15" t="s">
        <v>6</v>
      </c>
      <c r="D27" s="15" t="s">
        <v>7</v>
      </c>
      <c r="E27" s="15" t="s">
        <v>18</v>
      </c>
      <c r="F27" s="15" t="s">
        <v>19</v>
      </c>
      <c r="G27" s="15" t="s">
        <v>17</v>
      </c>
      <c r="H27" s="15" t="s">
        <v>20</v>
      </c>
      <c r="I27" s="19" t="s">
        <v>10</v>
      </c>
      <c r="J27" s="19" t="s">
        <v>11</v>
      </c>
      <c r="K27" s="19" t="s">
        <v>12</v>
      </c>
      <c r="L27" s="19" t="s">
        <v>13</v>
      </c>
      <c r="M27" s="19">
        <v>2</v>
      </c>
      <c r="N27" s="19">
        <v>0</v>
      </c>
      <c r="O27" s="69">
        <v>7</v>
      </c>
      <c r="P27" s="1" t="s">
        <v>11</v>
      </c>
      <c r="Q27" s="1">
        <v>1</v>
      </c>
      <c r="R27" s="19">
        <v>2</v>
      </c>
    </row>
    <row r="28" spans="2:36" x14ac:dyDescent="0.3">
      <c r="C28" s="15" t="s">
        <v>296</v>
      </c>
      <c r="E28" s="15" t="s">
        <v>297</v>
      </c>
      <c r="I28" s="19" t="s">
        <v>46</v>
      </c>
      <c r="J28" s="80" t="s">
        <v>38</v>
      </c>
      <c r="K28" s="80"/>
      <c r="L28" s="19" t="s">
        <v>39</v>
      </c>
      <c r="M28" s="19" t="s">
        <v>40</v>
      </c>
      <c r="N28" s="80" t="s">
        <v>41</v>
      </c>
      <c r="O28" s="80"/>
      <c r="P28" s="1" t="s">
        <v>45</v>
      </c>
      <c r="Q28" s="1" t="s">
        <v>43</v>
      </c>
      <c r="R28" s="19" t="s">
        <v>339</v>
      </c>
      <c r="AJ28" s="17"/>
    </row>
    <row r="30" spans="2:36" x14ac:dyDescent="0.3">
      <c r="C30" s="15" t="s">
        <v>28</v>
      </c>
      <c r="D30" s="15" t="s">
        <v>29</v>
      </c>
      <c r="E30" s="15" t="s">
        <v>30</v>
      </c>
      <c r="G30" s="19" t="s">
        <v>35</v>
      </c>
      <c r="H30" s="20">
        <v>2</v>
      </c>
      <c r="I30" s="19" t="s">
        <v>33</v>
      </c>
      <c r="J30" s="20">
        <v>0</v>
      </c>
      <c r="K30" s="20">
        <v>8</v>
      </c>
      <c r="L30" s="71">
        <v>1</v>
      </c>
      <c r="M30" s="19" t="s">
        <v>36</v>
      </c>
      <c r="N30" s="19">
        <v>4</v>
      </c>
      <c r="O30" s="19" t="s">
        <v>11</v>
      </c>
      <c r="P30" s="19" t="s">
        <v>291</v>
      </c>
    </row>
    <row r="31" spans="2:36" x14ac:dyDescent="0.3">
      <c r="G31" s="19" t="s">
        <v>39</v>
      </c>
      <c r="H31" s="19" t="s">
        <v>47</v>
      </c>
      <c r="I31" s="19" t="s">
        <v>48</v>
      </c>
      <c r="J31" s="80" t="s">
        <v>49</v>
      </c>
      <c r="K31" s="80"/>
      <c r="L31" s="71" t="s">
        <v>343</v>
      </c>
      <c r="M31" s="80" t="s">
        <v>293</v>
      </c>
      <c r="N31" s="80"/>
      <c r="O31" s="85" t="s">
        <v>292</v>
      </c>
      <c r="P31" s="80"/>
    </row>
    <row r="32" spans="2:36" x14ac:dyDescent="0.3">
      <c r="C32" s="64"/>
      <c r="E32" s="25"/>
      <c r="G32" s="63"/>
      <c r="J32" s="25"/>
    </row>
    <row r="33" spans="3:36" x14ac:dyDescent="0.3">
      <c r="C33" s="26" t="s">
        <v>55</v>
      </c>
      <c r="D33" s="15" t="s">
        <v>56</v>
      </c>
      <c r="E33" s="15" t="s">
        <v>57</v>
      </c>
      <c r="F33" s="15" t="s">
        <v>58</v>
      </c>
      <c r="G33" s="15" t="s">
        <v>59</v>
      </c>
      <c r="I33" s="15">
        <v>90</v>
      </c>
      <c r="J33" s="15" t="s">
        <v>60</v>
      </c>
      <c r="K33" s="15" t="s">
        <v>61</v>
      </c>
      <c r="L33" s="26" t="s">
        <v>62</v>
      </c>
      <c r="M33" s="15">
        <v>1.5</v>
      </c>
      <c r="N33" s="15" t="s">
        <v>63</v>
      </c>
      <c r="O33" s="15" t="s">
        <v>64</v>
      </c>
      <c r="P33" s="15">
        <v>60</v>
      </c>
      <c r="Q33" s="15" t="s">
        <v>65</v>
      </c>
      <c r="R33" s="15" t="s">
        <v>66</v>
      </c>
    </row>
    <row r="34" spans="3:36" x14ac:dyDescent="0.3">
      <c r="I34" s="15" t="s">
        <v>67</v>
      </c>
      <c r="J34" s="15" t="s">
        <v>68</v>
      </c>
      <c r="K34" s="15" t="s">
        <v>69</v>
      </c>
      <c r="M34" s="19" t="s">
        <v>35</v>
      </c>
      <c r="N34" s="20">
        <v>2</v>
      </c>
      <c r="O34" s="19" t="s">
        <v>33</v>
      </c>
      <c r="P34" s="20">
        <v>0</v>
      </c>
      <c r="Q34" s="20">
        <v>8</v>
      </c>
      <c r="R34" s="19">
        <v>1</v>
      </c>
      <c r="S34" s="19" t="s">
        <v>36</v>
      </c>
      <c r="T34" s="19">
        <v>4</v>
      </c>
      <c r="U34" s="19" t="s">
        <v>295</v>
      </c>
      <c r="V34" s="19" t="s">
        <v>14</v>
      </c>
      <c r="X34" s="15" t="s">
        <v>70</v>
      </c>
      <c r="Y34" s="15" t="s">
        <v>71</v>
      </c>
      <c r="Z34" s="15">
        <v>101</v>
      </c>
      <c r="AA34" s="15" t="s">
        <v>72</v>
      </c>
      <c r="AB34" s="15" t="s">
        <v>73</v>
      </c>
      <c r="AC34" s="15" t="s">
        <v>70</v>
      </c>
      <c r="AD34" s="15" t="s">
        <v>71</v>
      </c>
      <c r="AE34" s="15">
        <v>160</v>
      </c>
      <c r="AF34" s="15" t="s">
        <v>72</v>
      </c>
      <c r="AG34" s="63" t="s">
        <v>318</v>
      </c>
      <c r="AH34" s="17"/>
      <c r="AI34" s="17"/>
      <c r="AJ34" s="17"/>
    </row>
    <row r="35" spans="3:36" x14ac:dyDescent="0.3">
      <c r="D35" s="27" t="s">
        <v>423</v>
      </c>
      <c r="M35" s="22"/>
      <c r="N35" s="65"/>
      <c r="O35" s="22"/>
      <c r="P35" s="65"/>
      <c r="Q35" s="65"/>
      <c r="R35" s="22"/>
      <c r="S35" s="22"/>
      <c r="T35" s="22"/>
      <c r="U35" s="22"/>
      <c r="V35" s="22"/>
    </row>
    <row r="36" spans="3:36" x14ac:dyDescent="0.3">
      <c r="M36" s="19" t="s">
        <v>35</v>
      </c>
      <c r="N36" s="20">
        <v>2</v>
      </c>
      <c r="O36" s="19" t="s">
        <v>33</v>
      </c>
      <c r="P36" s="20">
        <v>0</v>
      </c>
      <c r="Q36" s="20">
        <v>8</v>
      </c>
      <c r="R36" s="19">
        <v>1</v>
      </c>
      <c r="S36" s="19" t="s">
        <v>36</v>
      </c>
      <c r="T36" s="19">
        <v>4</v>
      </c>
      <c r="U36" s="19" t="s">
        <v>295</v>
      </c>
      <c r="V36" s="19" t="s">
        <v>14</v>
      </c>
      <c r="X36" s="15" t="s">
        <v>70</v>
      </c>
      <c r="Y36" s="15" t="s">
        <v>71</v>
      </c>
      <c r="Z36" s="15">
        <v>201</v>
      </c>
      <c r="AA36" s="15" t="s">
        <v>72</v>
      </c>
      <c r="AB36" s="15" t="s">
        <v>73</v>
      </c>
      <c r="AC36" s="15" t="s">
        <v>70</v>
      </c>
      <c r="AD36" s="15" t="s">
        <v>71</v>
      </c>
      <c r="AE36" s="15">
        <v>260</v>
      </c>
      <c r="AF36" s="15" t="s">
        <v>72</v>
      </c>
    </row>
    <row r="37" spans="3:36" x14ac:dyDescent="0.3">
      <c r="M37" s="22"/>
      <c r="N37" s="65"/>
      <c r="O37" s="22"/>
      <c r="P37" s="65"/>
      <c r="Q37" s="65"/>
      <c r="R37" s="22"/>
      <c r="S37" s="22"/>
      <c r="T37" s="22"/>
      <c r="U37" s="22"/>
      <c r="V37" s="22"/>
      <c r="AG37" s="63"/>
      <c r="AH37" s="17"/>
      <c r="AI37" s="17"/>
      <c r="AJ37" s="17"/>
    </row>
    <row r="38" spans="3:36" x14ac:dyDescent="0.3">
      <c r="M38" s="19" t="s">
        <v>316</v>
      </c>
      <c r="N38" s="20">
        <v>2</v>
      </c>
      <c r="O38" s="19" t="s">
        <v>33</v>
      </c>
      <c r="P38" s="20">
        <v>0</v>
      </c>
      <c r="Q38" s="20">
        <v>8</v>
      </c>
      <c r="R38" s="19">
        <v>1</v>
      </c>
      <c r="S38" s="19" t="s">
        <v>36</v>
      </c>
      <c r="T38" s="19">
        <v>4</v>
      </c>
      <c r="U38" s="19" t="s">
        <v>295</v>
      </c>
      <c r="V38" s="19" t="s">
        <v>14</v>
      </c>
      <c r="X38" s="15" t="s">
        <v>70</v>
      </c>
      <c r="Y38" s="15" t="s">
        <v>71</v>
      </c>
      <c r="Z38" s="15">
        <v>301</v>
      </c>
      <c r="AA38" s="15" t="s">
        <v>72</v>
      </c>
      <c r="AB38" s="15" t="s">
        <v>73</v>
      </c>
      <c r="AC38" s="15" t="s">
        <v>70</v>
      </c>
      <c r="AD38" s="15" t="s">
        <v>71</v>
      </c>
      <c r="AE38" s="15">
        <v>360</v>
      </c>
      <c r="AF38" s="15" t="s">
        <v>72</v>
      </c>
      <c r="AG38" s="63"/>
      <c r="AH38" s="17"/>
      <c r="AI38" s="17"/>
      <c r="AJ38" s="17"/>
    </row>
    <row r="39" spans="3:36" x14ac:dyDescent="0.3">
      <c r="M39" s="22"/>
      <c r="N39" s="65"/>
      <c r="O39" s="22"/>
      <c r="P39" s="65"/>
      <c r="Q39" s="65"/>
      <c r="R39" s="22"/>
      <c r="S39" s="22"/>
      <c r="T39" s="22"/>
      <c r="U39" s="22"/>
      <c r="V39" s="22"/>
      <c r="AG39" s="63"/>
      <c r="AH39" s="17"/>
      <c r="AI39" s="17"/>
      <c r="AJ39" s="17"/>
    </row>
    <row r="40" spans="3:36" x14ac:dyDescent="0.3">
      <c r="M40" s="19" t="s">
        <v>316</v>
      </c>
      <c r="N40" s="20">
        <v>2</v>
      </c>
      <c r="O40" s="19" t="s">
        <v>33</v>
      </c>
      <c r="P40" s="20">
        <v>0</v>
      </c>
      <c r="Q40" s="20">
        <v>8</v>
      </c>
      <c r="R40" s="19">
        <v>1</v>
      </c>
      <c r="S40" s="19" t="s">
        <v>36</v>
      </c>
      <c r="T40" s="19">
        <v>4</v>
      </c>
      <c r="U40" s="19" t="s">
        <v>295</v>
      </c>
      <c r="V40" s="19" t="s">
        <v>14</v>
      </c>
      <c r="X40" s="15" t="s">
        <v>70</v>
      </c>
      <c r="Y40" s="15" t="s">
        <v>71</v>
      </c>
      <c r="Z40" s="15">
        <v>401</v>
      </c>
      <c r="AA40" s="15" t="s">
        <v>72</v>
      </c>
      <c r="AB40" s="15" t="s">
        <v>73</v>
      </c>
      <c r="AC40" s="15" t="s">
        <v>70</v>
      </c>
      <c r="AD40" s="15" t="s">
        <v>71</v>
      </c>
      <c r="AE40" s="15">
        <v>460</v>
      </c>
      <c r="AF40" s="15" t="s">
        <v>72</v>
      </c>
      <c r="AG40" s="63" t="s">
        <v>317</v>
      </c>
      <c r="AH40" s="17"/>
      <c r="AI40" s="17"/>
      <c r="AJ40" s="17"/>
    </row>
    <row r="42" spans="3:36" x14ac:dyDescent="0.3">
      <c r="C42" s="26" t="s">
        <v>75</v>
      </c>
      <c r="D42" s="15" t="s">
        <v>81</v>
      </c>
      <c r="E42" s="15" t="s">
        <v>57</v>
      </c>
      <c r="F42" s="15" t="s">
        <v>58</v>
      </c>
      <c r="G42" s="15" t="s">
        <v>59</v>
      </c>
      <c r="I42" s="15">
        <v>90</v>
      </c>
      <c r="J42" s="15" t="s">
        <v>60</v>
      </c>
      <c r="K42" s="15" t="s">
        <v>61</v>
      </c>
      <c r="L42" s="26" t="s">
        <v>62</v>
      </c>
    </row>
    <row r="43" spans="3:36" x14ac:dyDescent="0.3">
      <c r="I43" s="15" t="s">
        <v>67</v>
      </c>
      <c r="J43" s="15" t="s">
        <v>68</v>
      </c>
      <c r="K43" s="15" t="s">
        <v>69</v>
      </c>
      <c r="M43" s="19" t="s">
        <v>316</v>
      </c>
      <c r="N43" s="20">
        <v>2</v>
      </c>
      <c r="O43" s="19" t="s">
        <v>33</v>
      </c>
      <c r="P43" s="20">
        <v>0</v>
      </c>
      <c r="Q43" s="20">
        <v>8</v>
      </c>
      <c r="R43" s="19">
        <v>1</v>
      </c>
      <c r="S43" s="19" t="s">
        <v>36</v>
      </c>
      <c r="T43" s="19">
        <v>4</v>
      </c>
      <c r="U43" s="19" t="s">
        <v>295</v>
      </c>
      <c r="V43" s="19" t="s">
        <v>14</v>
      </c>
      <c r="X43" s="15" t="s">
        <v>70</v>
      </c>
      <c r="Y43" s="15" t="s">
        <v>71</v>
      </c>
      <c r="Z43" s="15">
        <v>501</v>
      </c>
      <c r="AA43" s="15" t="s">
        <v>72</v>
      </c>
      <c r="AB43" s="15" t="s">
        <v>73</v>
      </c>
      <c r="AC43" s="15" t="s">
        <v>70</v>
      </c>
      <c r="AD43" s="15" t="s">
        <v>71</v>
      </c>
      <c r="AE43" s="15">
        <v>560</v>
      </c>
      <c r="AF43" s="15" t="s">
        <v>72</v>
      </c>
      <c r="AG43" s="63"/>
      <c r="AH43" s="17"/>
      <c r="AI43" s="17"/>
      <c r="AJ43" s="17"/>
    </row>
    <row r="44" spans="3:36" x14ac:dyDescent="0.3">
      <c r="M44" s="22"/>
      <c r="N44" s="65"/>
      <c r="O44" s="22"/>
      <c r="P44" s="65"/>
      <c r="Q44" s="65"/>
      <c r="R44" s="22"/>
      <c r="S44" s="22"/>
      <c r="T44" s="22"/>
      <c r="U44" s="22"/>
      <c r="V44" s="22"/>
    </row>
    <row r="45" spans="3:36" x14ac:dyDescent="0.3">
      <c r="M45" s="19" t="s">
        <v>316</v>
      </c>
      <c r="N45" s="20">
        <v>2</v>
      </c>
      <c r="O45" s="19" t="s">
        <v>33</v>
      </c>
      <c r="P45" s="20">
        <v>0</v>
      </c>
      <c r="Q45" s="20">
        <v>8</v>
      </c>
      <c r="R45" s="19">
        <v>1</v>
      </c>
      <c r="S45" s="19" t="s">
        <v>36</v>
      </c>
      <c r="T45" s="19">
        <v>4</v>
      </c>
      <c r="U45" s="19" t="s">
        <v>295</v>
      </c>
      <c r="V45" s="19" t="s">
        <v>14</v>
      </c>
      <c r="X45" s="15" t="s">
        <v>70</v>
      </c>
      <c r="Y45" s="15" t="s">
        <v>71</v>
      </c>
      <c r="Z45" s="15">
        <v>601</v>
      </c>
      <c r="AA45" s="15" t="s">
        <v>72</v>
      </c>
      <c r="AB45" s="15" t="s">
        <v>73</v>
      </c>
      <c r="AC45" s="15" t="s">
        <v>70</v>
      </c>
      <c r="AD45" s="15" t="s">
        <v>71</v>
      </c>
      <c r="AE45" s="15">
        <v>660</v>
      </c>
      <c r="AF45" s="15" t="s">
        <v>72</v>
      </c>
      <c r="AG45" s="63"/>
      <c r="AH45" s="17"/>
      <c r="AI45" s="17"/>
      <c r="AJ45" s="17"/>
    </row>
    <row r="46" spans="3:36" x14ac:dyDescent="0.3">
      <c r="M46" s="22"/>
      <c r="N46" s="65"/>
      <c r="O46" s="22"/>
      <c r="P46" s="65"/>
      <c r="Q46" s="65"/>
      <c r="R46" s="22"/>
      <c r="S46" s="22"/>
      <c r="T46" s="22"/>
      <c r="U46" s="22"/>
      <c r="V46" s="22"/>
      <c r="AG46" s="63"/>
      <c r="AH46" s="17"/>
      <c r="AI46" s="17"/>
      <c r="AJ46" s="17"/>
    </row>
    <row r="47" spans="3:36" x14ac:dyDescent="0.3">
      <c r="M47" s="19" t="s">
        <v>316</v>
      </c>
      <c r="N47" s="20">
        <v>2</v>
      </c>
      <c r="O47" s="19" t="s">
        <v>33</v>
      </c>
      <c r="P47" s="20">
        <v>0</v>
      </c>
      <c r="Q47" s="20">
        <v>8</v>
      </c>
      <c r="R47" s="19">
        <v>1</v>
      </c>
      <c r="S47" s="19" t="s">
        <v>36</v>
      </c>
      <c r="T47" s="19">
        <v>4</v>
      </c>
      <c r="U47" s="19" t="s">
        <v>295</v>
      </c>
      <c r="V47" s="19" t="s">
        <v>14</v>
      </c>
      <c r="X47" s="15" t="s">
        <v>70</v>
      </c>
      <c r="Y47" s="15" t="s">
        <v>71</v>
      </c>
      <c r="Z47" s="15">
        <v>701</v>
      </c>
      <c r="AA47" s="15" t="s">
        <v>72</v>
      </c>
      <c r="AB47" s="15" t="s">
        <v>73</v>
      </c>
      <c r="AC47" s="15" t="s">
        <v>70</v>
      </c>
      <c r="AD47" s="15" t="s">
        <v>71</v>
      </c>
      <c r="AE47" s="15">
        <v>760</v>
      </c>
      <c r="AF47" s="15" t="s">
        <v>72</v>
      </c>
      <c r="AG47" s="63"/>
      <c r="AH47" s="17"/>
      <c r="AI47" s="17"/>
      <c r="AJ47" s="17"/>
    </row>
    <row r="48" spans="3:36" x14ac:dyDescent="0.3">
      <c r="M48" s="22"/>
      <c r="N48" s="65"/>
      <c r="O48" s="22"/>
      <c r="P48" s="65"/>
      <c r="Q48" s="65"/>
      <c r="R48" s="22"/>
      <c r="S48" s="22"/>
      <c r="T48" s="22"/>
      <c r="U48" s="22"/>
      <c r="V48" s="22"/>
      <c r="AG48" s="63"/>
      <c r="AH48" s="17"/>
      <c r="AI48" s="17"/>
      <c r="AJ48" s="17"/>
    </row>
    <row r="49" spans="3:36" x14ac:dyDescent="0.3">
      <c r="M49" s="19" t="s">
        <v>316</v>
      </c>
      <c r="N49" s="20">
        <v>2</v>
      </c>
      <c r="O49" s="19" t="s">
        <v>33</v>
      </c>
      <c r="P49" s="20">
        <v>0</v>
      </c>
      <c r="Q49" s="20">
        <v>8</v>
      </c>
      <c r="R49" s="19">
        <v>1</v>
      </c>
      <c r="S49" s="19" t="s">
        <v>36</v>
      </c>
      <c r="T49" s="19">
        <v>4</v>
      </c>
      <c r="U49" s="19" t="s">
        <v>295</v>
      </c>
      <c r="V49" s="19" t="s">
        <v>14</v>
      </c>
      <c r="X49" s="15" t="s">
        <v>70</v>
      </c>
      <c r="Y49" s="15" t="s">
        <v>71</v>
      </c>
      <c r="Z49" s="15">
        <v>801</v>
      </c>
      <c r="AA49" s="15" t="s">
        <v>72</v>
      </c>
      <c r="AB49" s="15" t="s">
        <v>73</v>
      </c>
      <c r="AC49" s="15" t="s">
        <v>70</v>
      </c>
      <c r="AD49" s="15" t="s">
        <v>71</v>
      </c>
      <c r="AE49" s="15">
        <v>860</v>
      </c>
      <c r="AF49" s="15" t="s">
        <v>72</v>
      </c>
      <c r="AG49" s="63"/>
      <c r="AH49" s="17"/>
      <c r="AI49" s="17"/>
      <c r="AJ49" s="17"/>
    </row>
    <row r="51" spans="3:36" x14ac:dyDescent="0.3">
      <c r="C51" s="26" t="s">
        <v>76</v>
      </c>
      <c r="D51" s="15" t="s">
        <v>88</v>
      </c>
      <c r="E51" s="15" t="s">
        <v>57</v>
      </c>
      <c r="F51" s="15" t="s">
        <v>58</v>
      </c>
      <c r="G51" s="15" t="s">
        <v>59</v>
      </c>
      <c r="I51" s="15">
        <v>90</v>
      </c>
      <c r="J51" s="15" t="s">
        <v>60</v>
      </c>
      <c r="K51" s="15" t="s">
        <v>61</v>
      </c>
      <c r="L51" s="26" t="s">
        <v>62</v>
      </c>
    </row>
    <row r="52" spans="3:36" x14ac:dyDescent="0.3">
      <c r="E52" s="15" t="s">
        <v>344</v>
      </c>
      <c r="I52" s="15" t="s">
        <v>67</v>
      </c>
      <c r="J52" s="15" t="s">
        <v>68</v>
      </c>
      <c r="K52" s="15" t="s">
        <v>69</v>
      </c>
      <c r="M52" s="19" t="s">
        <v>35</v>
      </c>
      <c r="N52" s="20">
        <v>2</v>
      </c>
      <c r="O52" s="19" t="s">
        <v>33</v>
      </c>
      <c r="P52" s="20">
        <v>0</v>
      </c>
      <c r="Q52" s="20">
        <v>8</v>
      </c>
      <c r="R52" s="19">
        <v>1</v>
      </c>
      <c r="S52" s="19" t="s">
        <v>36</v>
      </c>
      <c r="T52" s="19">
        <v>4</v>
      </c>
      <c r="U52" s="19" t="s">
        <v>295</v>
      </c>
      <c r="V52" s="19" t="s">
        <v>14</v>
      </c>
      <c r="X52" s="15" t="s">
        <v>70</v>
      </c>
      <c r="Y52" s="15" t="s">
        <v>71</v>
      </c>
      <c r="Z52" s="15">
        <v>901</v>
      </c>
      <c r="AA52" s="15" t="s">
        <v>72</v>
      </c>
      <c r="AB52" s="15" t="s">
        <v>73</v>
      </c>
      <c r="AC52" s="15" t="s">
        <v>70</v>
      </c>
      <c r="AD52" s="15" t="s">
        <v>71</v>
      </c>
      <c r="AE52" s="15">
        <v>960</v>
      </c>
      <c r="AF52" s="15" t="s">
        <v>72</v>
      </c>
    </row>
    <row r="53" spans="3:36" x14ac:dyDescent="0.3">
      <c r="E53" s="15" t="s">
        <v>344</v>
      </c>
      <c r="M53" s="22"/>
      <c r="N53" s="65"/>
      <c r="O53" s="22"/>
      <c r="P53" s="65"/>
      <c r="Q53" s="65"/>
      <c r="R53" s="22"/>
      <c r="S53" s="22"/>
      <c r="T53" s="22"/>
      <c r="U53" s="22"/>
      <c r="V53" s="22"/>
    </row>
    <row r="54" spans="3:36" x14ac:dyDescent="0.3">
      <c r="E54" s="15" t="s">
        <v>344</v>
      </c>
      <c r="M54" s="19" t="s">
        <v>35</v>
      </c>
      <c r="N54" s="20">
        <v>2</v>
      </c>
      <c r="O54" s="19" t="s">
        <v>33</v>
      </c>
      <c r="P54" s="20">
        <v>0</v>
      </c>
      <c r="Q54" s="20">
        <v>8</v>
      </c>
      <c r="R54" s="19">
        <v>1</v>
      </c>
      <c r="S54" s="19" t="s">
        <v>36</v>
      </c>
      <c r="T54" s="19">
        <v>4</v>
      </c>
      <c r="U54" s="19" t="s">
        <v>295</v>
      </c>
      <c r="V54" s="19" t="s">
        <v>14</v>
      </c>
      <c r="W54" s="4"/>
      <c r="X54" s="4" t="s">
        <v>70</v>
      </c>
      <c r="Y54" s="4" t="s">
        <v>71</v>
      </c>
      <c r="Z54" s="4">
        <v>1001</v>
      </c>
      <c r="AA54" s="4" t="s">
        <v>72</v>
      </c>
      <c r="AB54" s="4" t="s">
        <v>73</v>
      </c>
      <c r="AC54" s="4" t="s">
        <v>70</v>
      </c>
      <c r="AD54" s="4" t="s">
        <v>71</v>
      </c>
      <c r="AE54" s="4">
        <v>1060</v>
      </c>
      <c r="AF54" s="4" t="s">
        <v>72</v>
      </c>
    </row>
    <row r="55" spans="3:36" x14ac:dyDescent="0.3">
      <c r="E55" s="15" t="s">
        <v>345</v>
      </c>
      <c r="M55" s="22"/>
      <c r="N55" s="65"/>
      <c r="O55" s="22"/>
      <c r="P55" s="65"/>
      <c r="Q55" s="65"/>
      <c r="R55" s="22"/>
      <c r="S55" s="22"/>
      <c r="T55" s="22"/>
      <c r="U55" s="22"/>
      <c r="V55" s="22"/>
      <c r="W55" s="4" t="s">
        <v>328</v>
      </c>
      <c r="X55" s="4" t="s">
        <v>70</v>
      </c>
      <c r="Y55" s="4" t="s">
        <v>71</v>
      </c>
      <c r="Z55" s="4" t="s">
        <v>319</v>
      </c>
      <c r="AA55" s="4" t="s">
        <v>72</v>
      </c>
      <c r="AB55" s="4" t="s">
        <v>73</v>
      </c>
      <c r="AC55" s="4" t="s">
        <v>70</v>
      </c>
      <c r="AD55" s="4" t="s">
        <v>71</v>
      </c>
      <c r="AE55" s="4" t="s">
        <v>320</v>
      </c>
      <c r="AF55" s="4" t="s">
        <v>72</v>
      </c>
    </row>
    <row r="56" spans="3:36" x14ac:dyDescent="0.3">
      <c r="E56" s="15" t="s">
        <v>344</v>
      </c>
      <c r="M56" s="19" t="s">
        <v>35</v>
      </c>
      <c r="N56" s="20">
        <v>2</v>
      </c>
      <c r="O56" s="19" t="s">
        <v>33</v>
      </c>
      <c r="P56" s="20">
        <v>0</v>
      </c>
      <c r="Q56" s="20">
        <v>8</v>
      </c>
      <c r="R56" s="19">
        <v>1</v>
      </c>
      <c r="S56" s="19" t="s">
        <v>36</v>
      </c>
      <c r="T56" s="19">
        <v>4</v>
      </c>
      <c r="U56" s="19" t="s">
        <v>295</v>
      </c>
      <c r="V56" s="19" t="s">
        <v>14</v>
      </c>
      <c r="X56" s="15" t="s">
        <v>70</v>
      </c>
      <c r="Y56" s="15" t="s">
        <v>71</v>
      </c>
      <c r="Z56" s="15">
        <v>1101</v>
      </c>
      <c r="AA56" s="15" t="s">
        <v>72</v>
      </c>
      <c r="AB56" s="15" t="s">
        <v>73</v>
      </c>
      <c r="AC56" s="15" t="s">
        <v>70</v>
      </c>
      <c r="AD56" s="15" t="s">
        <v>71</v>
      </c>
      <c r="AE56" s="15">
        <v>1160</v>
      </c>
      <c r="AF56" s="15" t="s">
        <v>72</v>
      </c>
    </row>
    <row r="57" spans="3:36" x14ac:dyDescent="0.3">
      <c r="E57" s="15" t="s">
        <v>344</v>
      </c>
      <c r="M57" s="22"/>
      <c r="N57" s="65"/>
      <c r="O57" s="22"/>
      <c r="P57" s="65"/>
      <c r="Q57" s="65"/>
      <c r="R57" s="22"/>
      <c r="S57" s="22"/>
      <c r="T57" s="22"/>
      <c r="U57" s="22"/>
      <c r="V57" s="22"/>
      <c r="W57" s="15" t="s">
        <v>328</v>
      </c>
      <c r="X57" s="15" t="s">
        <v>70</v>
      </c>
      <c r="Y57" s="15" t="s">
        <v>71</v>
      </c>
      <c r="Z57" s="15" t="s">
        <v>321</v>
      </c>
      <c r="AA57" s="15" t="s">
        <v>72</v>
      </c>
      <c r="AB57" s="15" t="s">
        <v>73</v>
      </c>
      <c r="AC57" s="15" t="s">
        <v>70</v>
      </c>
      <c r="AD57" s="15" t="s">
        <v>71</v>
      </c>
      <c r="AE57" s="15" t="s">
        <v>322</v>
      </c>
      <c r="AF57" s="15" t="s">
        <v>72</v>
      </c>
    </row>
    <row r="58" spans="3:36" x14ac:dyDescent="0.3">
      <c r="E58" s="15" t="s">
        <v>345</v>
      </c>
      <c r="M58" s="19" t="s">
        <v>35</v>
      </c>
      <c r="N58" s="20">
        <v>2</v>
      </c>
      <c r="O58" s="19" t="s">
        <v>33</v>
      </c>
      <c r="P58" s="20">
        <v>0</v>
      </c>
      <c r="Q58" s="20">
        <v>8</v>
      </c>
      <c r="R58" s="19">
        <v>1</v>
      </c>
      <c r="S58" s="19" t="s">
        <v>36</v>
      </c>
      <c r="T58" s="19">
        <v>4</v>
      </c>
      <c r="U58" s="19" t="s">
        <v>295</v>
      </c>
      <c r="V58" s="19" t="s">
        <v>14</v>
      </c>
      <c r="X58" s="15" t="s">
        <v>70</v>
      </c>
      <c r="Y58" s="15" t="s">
        <v>71</v>
      </c>
      <c r="Z58" s="15">
        <v>1201</v>
      </c>
      <c r="AA58" s="15" t="s">
        <v>72</v>
      </c>
      <c r="AB58" s="15" t="s">
        <v>73</v>
      </c>
      <c r="AC58" s="15" t="s">
        <v>70</v>
      </c>
      <c r="AD58" s="15" t="s">
        <v>71</v>
      </c>
      <c r="AE58" s="15">
        <v>1260</v>
      </c>
      <c r="AF58" s="15" t="s">
        <v>72</v>
      </c>
    </row>
    <row r="59" spans="3:36" x14ac:dyDescent="0.3">
      <c r="E59" s="15" t="s">
        <v>344</v>
      </c>
      <c r="M59" s="22"/>
      <c r="N59" s="65"/>
      <c r="O59" s="22"/>
      <c r="P59" s="65"/>
      <c r="Q59" s="65"/>
      <c r="R59" s="22"/>
      <c r="S59" s="22"/>
      <c r="T59" s="22"/>
      <c r="U59" s="22"/>
      <c r="V59" s="22"/>
      <c r="W59" s="15" t="s">
        <v>328</v>
      </c>
      <c r="X59" s="15" t="s">
        <v>70</v>
      </c>
      <c r="Y59" s="15" t="s">
        <v>71</v>
      </c>
      <c r="Z59" s="15" t="s">
        <v>323</v>
      </c>
      <c r="AA59" s="15" t="s">
        <v>72</v>
      </c>
      <c r="AB59" s="15" t="s">
        <v>73</v>
      </c>
      <c r="AC59" s="15" t="s">
        <v>70</v>
      </c>
      <c r="AD59" s="15" t="s">
        <v>71</v>
      </c>
      <c r="AE59" s="15" t="s">
        <v>324</v>
      </c>
      <c r="AF59" s="15" t="s">
        <v>72</v>
      </c>
    </row>
    <row r="60" spans="3:36" x14ac:dyDescent="0.3">
      <c r="M60" s="22"/>
      <c r="N60" s="65"/>
      <c r="O60" s="22"/>
      <c r="P60" s="65"/>
      <c r="Q60" s="65"/>
      <c r="R60" s="22"/>
      <c r="S60" s="22"/>
      <c r="T60" s="22"/>
      <c r="U60" s="22"/>
      <c r="V60" s="22"/>
    </row>
    <row r="61" spans="3:36" x14ac:dyDescent="0.3">
      <c r="C61" s="17">
        <v>2</v>
      </c>
      <c r="D61" s="17"/>
      <c r="E61" s="17" t="s">
        <v>342</v>
      </c>
      <c r="F61" s="17"/>
      <c r="G61" s="17" t="s">
        <v>309</v>
      </c>
      <c r="H61" s="17" t="s">
        <v>310</v>
      </c>
      <c r="I61" s="25" t="s">
        <v>369</v>
      </c>
      <c r="J61" s="25"/>
    </row>
    <row r="62" spans="3:36" x14ac:dyDescent="0.3">
      <c r="C62" s="15" t="s">
        <v>6</v>
      </c>
      <c r="D62" s="15" t="s">
        <v>7</v>
      </c>
      <c r="E62" s="15" t="s">
        <v>18</v>
      </c>
      <c r="F62" s="15" t="s">
        <v>19</v>
      </c>
      <c r="G62" s="15" t="s">
        <v>17</v>
      </c>
      <c r="H62" s="15" t="s">
        <v>20</v>
      </c>
      <c r="I62" s="19" t="s">
        <v>10</v>
      </c>
      <c r="J62" s="19" t="s">
        <v>11</v>
      </c>
      <c r="K62" s="19" t="s">
        <v>12</v>
      </c>
      <c r="L62" s="19" t="s">
        <v>13</v>
      </c>
      <c r="M62" s="19">
        <v>2</v>
      </c>
      <c r="N62" s="19">
        <v>0</v>
      </c>
      <c r="O62" s="20">
        <v>7</v>
      </c>
      <c r="P62" s="1" t="s">
        <v>11</v>
      </c>
      <c r="Q62" s="1">
        <v>2</v>
      </c>
      <c r="R62" s="19">
        <v>2</v>
      </c>
    </row>
    <row r="63" spans="3:36" x14ac:dyDescent="0.3">
      <c r="C63" s="15" t="s">
        <v>296</v>
      </c>
      <c r="E63" s="15" t="s">
        <v>297</v>
      </c>
      <c r="I63" s="19" t="s">
        <v>46</v>
      </c>
      <c r="J63" s="80" t="s">
        <v>38</v>
      </c>
      <c r="K63" s="80"/>
      <c r="L63" s="19" t="s">
        <v>39</v>
      </c>
      <c r="M63" s="19" t="s">
        <v>40</v>
      </c>
      <c r="N63" s="80" t="s">
        <v>41</v>
      </c>
      <c r="O63" s="80"/>
      <c r="P63" s="1" t="s">
        <v>45</v>
      </c>
      <c r="Q63" s="1" t="s">
        <v>43</v>
      </c>
      <c r="R63" s="19" t="s">
        <v>339</v>
      </c>
      <c r="AJ63" s="17"/>
    </row>
    <row r="65" spans="2:36" x14ac:dyDescent="0.3">
      <c r="C65" s="15" t="s">
        <v>28</v>
      </c>
      <c r="D65" s="15" t="s">
        <v>29</v>
      </c>
      <c r="E65" s="15" t="s">
        <v>30</v>
      </c>
      <c r="G65" s="19" t="s">
        <v>35</v>
      </c>
      <c r="H65" s="20">
        <v>2</v>
      </c>
      <c r="I65" s="19" t="s">
        <v>33</v>
      </c>
      <c r="J65" s="20">
        <v>0</v>
      </c>
      <c r="K65" s="20">
        <v>8</v>
      </c>
      <c r="L65" s="2">
        <v>2</v>
      </c>
      <c r="M65" s="19" t="s">
        <v>36</v>
      </c>
      <c r="N65" s="19">
        <v>4</v>
      </c>
      <c r="O65" s="19" t="s">
        <v>11</v>
      </c>
      <c r="P65" s="19" t="s">
        <v>291</v>
      </c>
    </row>
    <row r="66" spans="2:36" x14ac:dyDescent="0.3">
      <c r="G66" s="19" t="s">
        <v>39</v>
      </c>
      <c r="H66" s="19" t="s">
        <v>47</v>
      </c>
      <c r="I66" s="19" t="s">
        <v>48</v>
      </c>
      <c r="J66" s="80" t="s">
        <v>49</v>
      </c>
      <c r="K66" s="80"/>
      <c r="L66" s="71" t="s">
        <v>343</v>
      </c>
      <c r="M66" s="80" t="s">
        <v>293</v>
      </c>
      <c r="N66" s="80"/>
      <c r="O66" s="85" t="s">
        <v>292</v>
      </c>
      <c r="P66" s="80"/>
    </row>
    <row r="67" spans="2:36" x14ac:dyDescent="0.3">
      <c r="C67" s="64"/>
      <c r="E67" s="25"/>
      <c r="G67" s="63"/>
      <c r="J67" s="25"/>
    </row>
    <row r="68" spans="2:36" x14ac:dyDescent="0.3">
      <c r="C68" s="26" t="s">
        <v>55</v>
      </c>
      <c r="D68" s="15" t="s">
        <v>56</v>
      </c>
      <c r="E68" s="15" t="s">
        <v>57</v>
      </c>
      <c r="F68" s="15" t="s">
        <v>58</v>
      </c>
      <c r="G68" s="15" t="s">
        <v>59</v>
      </c>
      <c r="I68" s="15">
        <v>90</v>
      </c>
      <c r="J68" s="15" t="s">
        <v>60</v>
      </c>
      <c r="K68" s="15" t="s">
        <v>61</v>
      </c>
      <c r="L68" s="26" t="s">
        <v>62</v>
      </c>
      <c r="M68" s="15">
        <v>1.5</v>
      </c>
      <c r="N68" s="15" t="s">
        <v>63</v>
      </c>
      <c r="O68" s="15" t="s">
        <v>64</v>
      </c>
      <c r="P68" s="15">
        <v>60</v>
      </c>
      <c r="Q68" s="15" t="s">
        <v>65</v>
      </c>
      <c r="R68" s="15" t="s">
        <v>66</v>
      </c>
    </row>
    <row r="69" spans="2:36" x14ac:dyDescent="0.3">
      <c r="I69" s="15" t="s">
        <v>67</v>
      </c>
      <c r="J69" s="15" t="s">
        <v>68</v>
      </c>
      <c r="K69" s="15" t="s">
        <v>69</v>
      </c>
      <c r="M69" s="19" t="s">
        <v>35</v>
      </c>
      <c r="N69" s="20">
        <v>2</v>
      </c>
      <c r="O69" s="19" t="s">
        <v>33</v>
      </c>
      <c r="P69" s="20">
        <v>0</v>
      </c>
      <c r="Q69" s="20">
        <v>8</v>
      </c>
      <c r="R69" s="2">
        <v>2</v>
      </c>
      <c r="S69" s="19" t="s">
        <v>36</v>
      </c>
      <c r="T69" s="19">
        <v>4</v>
      </c>
      <c r="U69" s="19" t="s">
        <v>295</v>
      </c>
      <c r="V69" s="19" t="s">
        <v>14</v>
      </c>
      <c r="X69" s="15" t="s">
        <v>70</v>
      </c>
      <c r="Y69" s="15" t="s">
        <v>71</v>
      </c>
      <c r="Z69" s="15">
        <v>101</v>
      </c>
      <c r="AA69" s="15" t="s">
        <v>72</v>
      </c>
      <c r="AB69" s="15" t="s">
        <v>73</v>
      </c>
      <c r="AC69" s="15" t="s">
        <v>70</v>
      </c>
      <c r="AD69" s="15" t="s">
        <v>71</v>
      </c>
      <c r="AE69" s="15">
        <v>160</v>
      </c>
      <c r="AF69" s="15" t="s">
        <v>72</v>
      </c>
      <c r="AG69" s="63" t="s">
        <v>318</v>
      </c>
      <c r="AH69" s="17"/>
      <c r="AI69" s="17"/>
      <c r="AJ69" s="17"/>
    </row>
    <row r="70" spans="2:36" x14ac:dyDescent="0.3">
      <c r="D70" s="27" t="s">
        <v>424</v>
      </c>
      <c r="M70" s="22"/>
      <c r="N70" s="65"/>
      <c r="O70" s="22"/>
      <c r="P70" s="65"/>
      <c r="Q70" s="65"/>
      <c r="R70" s="22"/>
      <c r="S70" s="22"/>
      <c r="T70" s="22"/>
      <c r="U70" s="22"/>
      <c r="V70" s="22"/>
    </row>
    <row r="71" spans="2:36" x14ac:dyDescent="0.3">
      <c r="E71" s="15" t="s">
        <v>344</v>
      </c>
      <c r="M71" s="19" t="s">
        <v>35</v>
      </c>
      <c r="N71" s="20">
        <v>2</v>
      </c>
      <c r="O71" s="19" t="s">
        <v>33</v>
      </c>
      <c r="P71" s="20">
        <v>0</v>
      </c>
      <c r="Q71" s="20">
        <v>8</v>
      </c>
      <c r="R71" s="2">
        <v>2</v>
      </c>
      <c r="S71" s="19" t="s">
        <v>36</v>
      </c>
      <c r="T71" s="19">
        <v>4</v>
      </c>
      <c r="U71" s="19" t="s">
        <v>295</v>
      </c>
      <c r="V71" s="19" t="s">
        <v>14</v>
      </c>
      <c r="X71" s="15" t="s">
        <v>70</v>
      </c>
      <c r="Y71" s="15" t="s">
        <v>71</v>
      </c>
      <c r="Z71" s="15">
        <v>201</v>
      </c>
      <c r="AA71" s="15" t="s">
        <v>72</v>
      </c>
      <c r="AB71" s="15" t="s">
        <v>73</v>
      </c>
      <c r="AC71" s="15" t="s">
        <v>70</v>
      </c>
      <c r="AD71" s="15" t="s">
        <v>71</v>
      </c>
      <c r="AE71" s="15">
        <v>260</v>
      </c>
      <c r="AF71" s="15" t="s">
        <v>72</v>
      </c>
    </row>
    <row r="72" spans="2:36" x14ac:dyDescent="0.3">
      <c r="E72" s="15" t="s">
        <v>344</v>
      </c>
      <c r="M72" s="22"/>
      <c r="N72" s="65"/>
      <c r="O72" s="22"/>
      <c r="P72" s="65"/>
      <c r="Q72" s="65"/>
      <c r="R72" s="22"/>
      <c r="S72" s="22"/>
      <c r="T72" s="22"/>
      <c r="U72" s="22"/>
      <c r="V72" s="22"/>
      <c r="AG72" s="63"/>
      <c r="AH72" s="17"/>
      <c r="AI72" s="17"/>
      <c r="AJ72" s="17"/>
    </row>
    <row r="73" spans="2:36" x14ac:dyDescent="0.3">
      <c r="E73" s="15" t="s">
        <v>345</v>
      </c>
      <c r="M73" s="19" t="s">
        <v>316</v>
      </c>
      <c r="N73" s="20">
        <v>2</v>
      </c>
      <c r="O73" s="19" t="s">
        <v>33</v>
      </c>
      <c r="P73" s="20">
        <v>0</v>
      </c>
      <c r="Q73" s="20">
        <v>8</v>
      </c>
      <c r="R73" s="2">
        <v>2</v>
      </c>
      <c r="S73" s="19" t="s">
        <v>36</v>
      </c>
      <c r="T73" s="19">
        <v>4</v>
      </c>
      <c r="U73" s="19" t="s">
        <v>295</v>
      </c>
      <c r="V73" s="19" t="s">
        <v>14</v>
      </c>
      <c r="X73" s="15" t="s">
        <v>70</v>
      </c>
      <c r="Y73" s="15" t="s">
        <v>71</v>
      </c>
      <c r="Z73" s="15">
        <v>301</v>
      </c>
      <c r="AA73" s="15" t="s">
        <v>72</v>
      </c>
      <c r="AB73" s="15" t="s">
        <v>73</v>
      </c>
      <c r="AC73" s="15" t="s">
        <v>70</v>
      </c>
      <c r="AD73" s="15" t="s">
        <v>71</v>
      </c>
      <c r="AE73" s="15">
        <v>360</v>
      </c>
      <c r="AF73" s="15" t="s">
        <v>72</v>
      </c>
      <c r="AG73" s="63"/>
      <c r="AH73" s="17"/>
      <c r="AI73" s="17"/>
      <c r="AJ73" s="17"/>
    </row>
    <row r="74" spans="2:36" x14ac:dyDescent="0.3">
      <c r="E74" s="15" t="s">
        <v>344</v>
      </c>
      <c r="M74" s="22"/>
      <c r="N74" s="65"/>
      <c r="O74" s="22"/>
      <c r="P74" s="65"/>
      <c r="Q74" s="65"/>
      <c r="R74" s="22"/>
      <c r="S74" s="22"/>
      <c r="T74" s="22"/>
      <c r="U74" s="22"/>
      <c r="V74" s="22"/>
      <c r="AG74" s="63"/>
      <c r="AH74" s="17"/>
      <c r="AI74" s="17"/>
      <c r="AJ74" s="17"/>
    </row>
    <row r="75" spans="2:36" x14ac:dyDescent="0.3">
      <c r="E75" s="15" t="s">
        <v>344</v>
      </c>
      <c r="M75" s="19" t="s">
        <v>316</v>
      </c>
      <c r="N75" s="20">
        <v>2</v>
      </c>
      <c r="O75" s="19" t="s">
        <v>33</v>
      </c>
      <c r="P75" s="20">
        <v>0</v>
      </c>
      <c r="Q75" s="20">
        <v>8</v>
      </c>
      <c r="R75" s="2">
        <v>2</v>
      </c>
      <c r="S75" s="19" t="s">
        <v>36</v>
      </c>
      <c r="T75" s="19">
        <v>4</v>
      </c>
      <c r="U75" s="19" t="s">
        <v>295</v>
      </c>
      <c r="V75" s="19" t="s">
        <v>14</v>
      </c>
      <c r="X75" s="15" t="s">
        <v>70</v>
      </c>
      <c r="Y75" s="15" t="s">
        <v>71</v>
      </c>
      <c r="Z75" s="15">
        <v>401</v>
      </c>
      <c r="AA75" s="15" t="s">
        <v>72</v>
      </c>
      <c r="AB75" s="15" t="s">
        <v>73</v>
      </c>
      <c r="AC75" s="15" t="s">
        <v>70</v>
      </c>
      <c r="AD75" s="15" t="s">
        <v>71</v>
      </c>
      <c r="AE75" s="15">
        <v>460</v>
      </c>
      <c r="AF75" s="15" t="s">
        <v>72</v>
      </c>
      <c r="AG75" s="63" t="s">
        <v>317</v>
      </c>
      <c r="AH75" s="17"/>
      <c r="AI75" s="17"/>
      <c r="AJ75" s="17"/>
    </row>
    <row r="76" spans="2:36" x14ac:dyDescent="0.3">
      <c r="E76" s="15" t="s">
        <v>345</v>
      </c>
    </row>
    <row r="78" spans="2:36" x14ac:dyDescent="0.3">
      <c r="M78" s="22"/>
      <c r="N78" s="65"/>
      <c r="O78" s="22"/>
      <c r="P78" s="65"/>
      <c r="Q78" s="65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</row>
    <row r="79" spans="2:36" ht="15.75" customHeight="1" x14ac:dyDescent="0.3">
      <c r="B79" s="64" t="s">
        <v>307</v>
      </c>
      <c r="E79" s="25"/>
      <c r="G79" s="27" t="s">
        <v>371</v>
      </c>
      <c r="J79" s="25"/>
    </row>
    <row r="80" spans="2:36" ht="17.25" x14ac:dyDescent="0.3">
      <c r="F80" s="27"/>
      <c r="G80" s="77" t="s">
        <v>348</v>
      </c>
      <c r="M80" s="78" t="s">
        <v>349</v>
      </c>
      <c r="N80" s="64" t="s">
        <v>370</v>
      </c>
    </row>
    <row r="81" spans="3:36" ht="17.25" x14ac:dyDescent="0.3">
      <c r="F81" s="27"/>
      <c r="G81" s="77"/>
      <c r="M81" s="78"/>
      <c r="N81" s="64"/>
    </row>
    <row r="82" spans="3:36" x14ac:dyDescent="0.3">
      <c r="C82" s="76">
        <v>2</v>
      </c>
      <c r="D82" s="76"/>
      <c r="E82" s="76" t="s">
        <v>342</v>
      </c>
      <c r="F82" s="76"/>
      <c r="G82" s="17" t="s">
        <v>309</v>
      </c>
      <c r="H82" s="17" t="s">
        <v>310</v>
      </c>
      <c r="I82" s="25" t="s">
        <v>346</v>
      </c>
      <c r="J82" s="25"/>
    </row>
    <row r="83" spans="3:36" x14ac:dyDescent="0.3">
      <c r="C83" s="15" t="s">
        <v>6</v>
      </c>
      <c r="D83" s="15" t="s">
        <v>7</v>
      </c>
      <c r="E83" s="15" t="s">
        <v>18</v>
      </c>
      <c r="F83" s="15" t="s">
        <v>19</v>
      </c>
      <c r="G83" s="15" t="s">
        <v>17</v>
      </c>
      <c r="H83" s="15" t="s">
        <v>20</v>
      </c>
      <c r="I83" s="19" t="s">
        <v>10</v>
      </c>
      <c r="J83" s="19" t="s">
        <v>11</v>
      </c>
      <c r="K83" s="19" t="s">
        <v>12</v>
      </c>
      <c r="L83" s="19" t="s">
        <v>13</v>
      </c>
      <c r="M83" s="19">
        <v>2</v>
      </c>
      <c r="N83" s="69">
        <v>0</v>
      </c>
      <c r="O83" s="69">
        <v>7</v>
      </c>
      <c r="P83" s="1" t="s">
        <v>11</v>
      </c>
      <c r="Q83" s="2">
        <v>2</v>
      </c>
      <c r="R83" s="19">
        <v>2</v>
      </c>
    </row>
    <row r="84" spans="3:36" x14ac:dyDescent="0.3">
      <c r="C84" s="15" t="s">
        <v>296</v>
      </c>
      <c r="E84" s="15" t="s">
        <v>297</v>
      </c>
      <c r="I84" s="19" t="s">
        <v>46</v>
      </c>
      <c r="J84" s="80" t="s">
        <v>38</v>
      </c>
      <c r="K84" s="80"/>
      <c r="L84" s="19" t="s">
        <v>39</v>
      </c>
      <c r="M84" s="19" t="s">
        <v>40</v>
      </c>
      <c r="N84" s="80" t="s">
        <v>41</v>
      </c>
      <c r="O84" s="80"/>
      <c r="P84" s="1" t="s">
        <v>45</v>
      </c>
      <c r="Q84" s="1" t="s">
        <v>43</v>
      </c>
      <c r="R84" s="19" t="s">
        <v>339</v>
      </c>
      <c r="AJ84" s="17"/>
    </row>
    <row r="86" spans="3:36" x14ac:dyDescent="0.3">
      <c r="C86" s="15" t="s">
        <v>28</v>
      </c>
      <c r="D86" s="15" t="s">
        <v>29</v>
      </c>
      <c r="E86" s="15" t="s">
        <v>30</v>
      </c>
      <c r="G86" s="19" t="s">
        <v>35</v>
      </c>
      <c r="H86" s="20">
        <v>2</v>
      </c>
      <c r="I86" s="19" t="s">
        <v>33</v>
      </c>
      <c r="J86" s="20">
        <v>0</v>
      </c>
      <c r="K86" s="20">
        <v>8</v>
      </c>
      <c r="L86" s="2">
        <v>1</v>
      </c>
      <c r="M86" s="19" t="s">
        <v>36</v>
      </c>
      <c r="N86" s="19">
        <v>4</v>
      </c>
      <c r="O86" s="19" t="s">
        <v>11</v>
      </c>
      <c r="P86" s="19" t="s">
        <v>291</v>
      </c>
    </row>
    <row r="87" spans="3:36" x14ac:dyDescent="0.3">
      <c r="G87" s="19" t="s">
        <v>39</v>
      </c>
      <c r="H87" s="19" t="s">
        <v>47</v>
      </c>
      <c r="I87" s="19" t="s">
        <v>48</v>
      </c>
      <c r="J87" s="80" t="s">
        <v>49</v>
      </c>
      <c r="K87" s="80"/>
      <c r="L87" s="2" t="s">
        <v>343</v>
      </c>
      <c r="M87" s="80" t="s">
        <v>293</v>
      </c>
      <c r="N87" s="80"/>
      <c r="O87" s="85" t="s">
        <v>292</v>
      </c>
      <c r="P87" s="80"/>
      <c r="R87" s="25" t="s">
        <v>350</v>
      </c>
    </row>
    <row r="88" spans="3:36" x14ac:dyDescent="0.3">
      <c r="C88" s="64"/>
      <c r="E88" s="25"/>
      <c r="G88" s="63"/>
      <c r="J88" s="25"/>
    </row>
    <row r="89" spans="3:36" x14ac:dyDescent="0.3">
      <c r="C89" s="26" t="s">
        <v>55</v>
      </c>
      <c r="D89" s="15" t="s">
        <v>56</v>
      </c>
      <c r="E89" s="15" t="s">
        <v>57</v>
      </c>
      <c r="F89" s="15" t="s">
        <v>58</v>
      </c>
      <c r="G89" s="15" t="s">
        <v>59</v>
      </c>
      <c r="I89" s="15">
        <v>90</v>
      </c>
      <c r="J89" s="15" t="s">
        <v>60</v>
      </c>
      <c r="K89" s="15" t="s">
        <v>61</v>
      </c>
      <c r="L89" s="26" t="s">
        <v>62</v>
      </c>
      <c r="M89" s="15">
        <v>1.5</v>
      </c>
      <c r="N89" s="15" t="s">
        <v>63</v>
      </c>
      <c r="O89" s="15" t="s">
        <v>64</v>
      </c>
      <c r="P89" s="15">
        <v>60</v>
      </c>
      <c r="Q89" s="15" t="s">
        <v>65</v>
      </c>
      <c r="R89" s="15" t="s">
        <v>66</v>
      </c>
    </row>
    <row r="90" spans="3:36" x14ac:dyDescent="0.3">
      <c r="I90" s="15" t="s">
        <v>67</v>
      </c>
      <c r="J90" s="15" t="s">
        <v>68</v>
      </c>
      <c r="K90" s="15" t="s">
        <v>69</v>
      </c>
      <c r="M90" s="19" t="s">
        <v>35</v>
      </c>
      <c r="N90" s="20">
        <v>2</v>
      </c>
      <c r="O90" s="19" t="s">
        <v>33</v>
      </c>
      <c r="P90" s="69">
        <v>0</v>
      </c>
      <c r="Q90" s="69">
        <v>8</v>
      </c>
      <c r="R90" s="2">
        <v>1</v>
      </c>
      <c r="S90" s="19" t="s">
        <v>36</v>
      </c>
      <c r="T90" s="19">
        <v>4</v>
      </c>
      <c r="U90" s="19" t="s">
        <v>295</v>
      </c>
      <c r="V90" s="19" t="s">
        <v>14</v>
      </c>
      <c r="X90" s="15" t="s">
        <v>70</v>
      </c>
      <c r="Y90" s="15" t="s">
        <v>71</v>
      </c>
      <c r="Z90" s="15">
        <v>101</v>
      </c>
      <c r="AA90" s="15" t="s">
        <v>72</v>
      </c>
      <c r="AB90" s="15" t="s">
        <v>73</v>
      </c>
      <c r="AC90" s="15" t="s">
        <v>70</v>
      </c>
      <c r="AD90" s="15" t="s">
        <v>71</v>
      </c>
      <c r="AE90" s="15">
        <v>160</v>
      </c>
      <c r="AF90" s="15" t="s">
        <v>72</v>
      </c>
      <c r="AG90" s="63" t="s">
        <v>318</v>
      </c>
      <c r="AH90" s="17"/>
      <c r="AI90" s="17"/>
      <c r="AJ90" s="17"/>
    </row>
    <row r="91" spans="3:36" x14ac:dyDescent="0.3">
      <c r="D91" s="27" t="s">
        <v>423</v>
      </c>
      <c r="M91" s="22"/>
      <c r="N91" s="65"/>
      <c r="O91" s="22"/>
      <c r="P91" s="65"/>
      <c r="Q91" s="65"/>
      <c r="R91" s="22"/>
      <c r="S91" s="22"/>
      <c r="T91" s="22"/>
      <c r="U91" s="22"/>
      <c r="V91" s="22"/>
    </row>
    <row r="92" spans="3:36" x14ac:dyDescent="0.3">
      <c r="M92" s="19" t="s">
        <v>35</v>
      </c>
      <c r="N92" s="20">
        <v>2</v>
      </c>
      <c r="O92" s="19" t="s">
        <v>33</v>
      </c>
      <c r="P92" s="20">
        <v>0</v>
      </c>
      <c r="Q92" s="20">
        <v>8</v>
      </c>
      <c r="R92" s="2">
        <v>1</v>
      </c>
      <c r="S92" s="19" t="s">
        <v>36</v>
      </c>
      <c r="T92" s="19">
        <v>4</v>
      </c>
      <c r="U92" s="19" t="s">
        <v>295</v>
      </c>
      <c r="V92" s="19" t="s">
        <v>14</v>
      </c>
      <c r="X92" s="15" t="s">
        <v>70</v>
      </c>
      <c r="Y92" s="15" t="s">
        <v>71</v>
      </c>
      <c r="Z92" s="15">
        <v>201</v>
      </c>
      <c r="AA92" s="15" t="s">
        <v>72</v>
      </c>
      <c r="AB92" s="15" t="s">
        <v>73</v>
      </c>
      <c r="AC92" s="15" t="s">
        <v>70</v>
      </c>
      <c r="AD92" s="15" t="s">
        <v>71</v>
      </c>
      <c r="AE92" s="15">
        <v>260</v>
      </c>
      <c r="AF92" s="15" t="s">
        <v>72</v>
      </c>
    </row>
    <row r="93" spans="3:36" x14ac:dyDescent="0.3">
      <c r="M93" s="22"/>
      <c r="N93" s="65"/>
      <c r="O93" s="22"/>
      <c r="P93" s="65"/>
      <c r="Q93" s="65"/>
      <c r="R93" s="22"/>
      <c r="S93" s="22"/>
      <c r="T93" s="22"/>
      <c r="U93" s="22"/>
      <c r="V93" s="22"/>
      <c r="AG93" s="63"/>
      <c r="AH93" s="17"/>
      <c r="AI93" s="17"/>
      <c r="AJ93" s="17"/>
    </row>
    <row r="94" spans="3:36" x14ac:dyDescent="0.3">
      <c r="M94" s="19" t="s">
        <v>316</v>
      </c>
      <c r="N94" s="20">
        <v>2</v>
      </c>
      <c r="O94" s="19" t="s">
        <v>33</v>
      </c>
      <c r="P94" s="20">
        <v>0</v>
      </c>
      <c r="Q94" s="20">
        <v>8</v>
      </c>
      <c r="R94" s="2">
        <v>1</v>
      </c>
      <c r="S94" s="19" t="s">
        <v>36</v>
      </c>
      <c r="T94" s="19">
        <v>4</v>
      </c>
      <c r="U94" s="19" t="s">
        <v>295</v>
      </c>
      <c r="V94" s="19" t="s">
        <v>14</v>
      </c>
      <c r="X94" s="15" t="s">
        <v>70</v>
      </c>
      <c r="Y94" s="15" t="s">
        <v>71</v>
      </c>
      <c r="Z94" s="15">
        <v>301</v>
      </c>
      <c r="AA94" s="15" t="s">
        <v>72</v>
      </c>
      <c r="AB94" s="15" t="s">
        <v>73</v>
      </c>
      <c r="AC94" s="15" t="s">
        <v>70</v>
      </c>
      <c r="AD94" s="15" t="s">
        <v>71</v>
      </c>
      <c r="AE94" s="15">
        <v>360</v>
      </c>
      <c r="AF94" s="15" t="s">
        <v>72</v>
      </c>
      <c r="AG94" s="63"/>
      <c r="AH94" s="17"/>
      <c r="AI94" s="17"/>
      <c r="AJ94" s="17"/>
    </row>
    <row r="95" spans="3:36" x14ac:dyDescent="0.3">
      <c r="M95" s="22"/>
      <c r="N95" s="65"/>
      <c r="O95" s="22"/>
      <c r="P95" s="65"/>
      <c r="Q95" s="65"/>
      <c r="R95" s="22"/>
      <c r="S95" s="22"/>
      <c r="T95" s="22"/>
      <c r="U95" s="22"/>
      <c r="V95" s="22"/>
      <c r="AG95" s="63"/>
      <c r="AH95" s="17"/>
      <c r="AI95" s="17"/>
      <c r="AJ95" s="17"/>
    </row>
    <row r="96" spans="3:36" x14ac:dyDescent="0.3">
      <c r="M96" s="19" t="s">
        <v>316</v>
      </c>
      <c r="N96" s="20">
        <v>2</v>
      </c>
      <c r="O96" s="19" t="s">
        <v>33</v>
      </c>
      <c r="P96" s="20">
        <v>0</v>
      </c>
      <c r="Q96" s="20">
        <v>8</v>
      </c>
      <c r="R96" s="2">
        <v>1</v>
      </c>
      <c r="S96" s="19" t="s">
        <v>36</v>
      </c>
      <c r="T96" s="19">
        <v>4</v>
      </c>
      <c r="U96" s="19" t="s">
        <v>295</v>
      </c>
      <c r="V96" s="19" t="s">
        <v>14</v>
      </c>
      <c r="X96" s="15" t="s">
        <v>70</v>
      </c>
      <c r="Y96" s="15" t="s">
        <v>71</v>
      </c>
      <c r="Z96" s="15">
        <v>401</v>
      </c>
      <c r="AA96" s="15" t="s">
        <v>72</v>
      </c>
      <c r="AB96" s="15" t="s">
        <v>73</v>
      </c>
      <c r="AC96" s="15" t="s">
        <v>70</v>
      </c>
      <c r="AD96" s="15" t="s">
        <v>71</v>
      </c>
      <c r="AE96" s="15">
        <v>460</v>
      </c>
      <c r="AF96" s="15" t="s">
        <v>72</v>
      </c>
      <c r="AG96" s="63" t="s">
        <v>317</v>
      </c>
      <c r="AH96" s="17"/>
      <c r="AI96" s="17"/>
      <c r="AJ96" s="17"/>
    </row>
    <row r="98" spans="3:36" x14ac:dyDescent="0.3">
      <c r="C98" s="26" t="s">
        <v>75</v>
      </c>
      <c r="D98" s="15" t="s">
        <v>81</v>
      </c>
      <c r="E98" s="15" t="s">
        <v>57</v>
      </c>
      <c r="F98" s="15" t="s">
        <v>58</v>
      </c>
      <c r="G98" s="15" t="s">
        <v>59</v>
      </c>
      <c r="I98" s="15">
        <v>90</v>
      </c>
      <c r="J98" s="15" t="s">
        <v>60</v>
      </c>
      <c r="K98" s="15" t="s">
        <v>61</v>
      </c>
      <c r="L98" s="26" t="s">
        <v>62</v>
      </c>
    </row>
    <row r="99" spans="3:36" x14ac:dyDescent="0.3">
      <c r="I99" s="15" t="s">
        <v>67</v>
      </c>
      <c r="J99" s="15" t="s">
        <v>68</v>
      </c>
      <c r="K99" s="15" t="s">
        <v>69</v>
      </c>
      <c r="M99" s="19" t="s">
        <v>316</v>
      </c>
      <c r="N99" s="20">
        <v>2</v>
      </c>
      <c r="O99" s="19" t="s">
        <v>33</v>
      </c>
      <c r="P99" s="20">
        <v>0</v>
      </c>
      <c r="Q99" s="20">
        <v>8</v>
      </c>
      <c r="R99" s="19">
        <v>1</v>
      </c>
      <c r="S99" s="19" t="s">
        <v>36</v>
      </c>
      <c r="T99" s="19">
        <v>4</v>
      </c>
      <c r="U99" s="19" t="s">
        <v>295</v>
      </c>
      <c r="V99" s="19" t="s">
        <v>14</v>
      </c>
      <c r="X99" s="15" t="s">
        <v>70</v>
      </c>
      <c r="Y99" s="15" t="s">
        <v>71</v>
      </c>
      <c r="Z99" s="15">
        <v>501</v>
      </c>
      <c r="AA99" s="15" t="s">
        <v>72</v>
      </c>
      <c r="AB99" s="15" t="s">
        <v>73</v>
      </c>
      <c r="AC99" s="15" t="s">
        <v>70</v>
      </c>
      <c r="AD99" s="15" t="s">
        <v>71</v>
      </c>
      <c r="AE99" s="15">
        <v>560</v>
      </c>
      <c r="AF99" s="15" t="s">
        <v>72</v>
      </c>
      <c r="AG99" s="63"/>
      <c r="AH99" s="17"/>
      <c r="AI99" s="17"/>
      <c r="AJ99" s="17"/>
    </row>
    <row r="100" spans="3:36" x14ac:dyDescent="0.3">
      <c r="M100" s="22"/>
      <c r="N100" s="65"/>
      <c r="O100" s="22"/>
      <c r="P100" s="65"/>
      <c r="Q100" s="65"/>
      <c r="R100" s="22"/>
      <c r="S100" s="22"/>
      <c r="T100" s="22"/>
      <c r="U100" s="22"/>
      <c r="V100" s="22"/>
    </row>
    <row r="101" spans="3:36" x14ac:dyDescent="0.3">
      <c r="M101" s="19" t="s">
        <v>316</v>
      </c>
      <c r="N101" s="20">
        <v>2</v>
      </c>
      <c r="O101" s="19" t="s">
        <v>33</v>
      </c>
      <c r="P101" s="20">
        <v>0</v>
      </c>
      <c r="Q101" s="20">
        <v>8</v>
      </c>
      <c r="R101" s="19">
        <v>1</v>
      </c>
      <c r="S101" s="19" t="s">
        <v>36</v>
      </c>
      <c r="T101" s="19">
        <v>4</v>
      </c>
      <c r="U101" s="19" t="s">
        <v>295</v>
      </c>
      <c r="V101" s="19" t="s">
        <v>14</v>
      </c>
      <c r="X101" s="15" t="s">
        <v>70</v>
      </c>
      <c r="Y101" s="15" t="s">
        <v>71</v>
      </c>
      <c r="Z101" s="15">
        <v>601</v>
      </c>
      <c r="AA101" s="15" t="s">
        <v>72</v>
      </c>
      <c r="AB101" s="15" t="s">
        <v>73</v>
      </c>
      <c r="AC101" s="15" t="s">
        <v>70</v>
      </c>
      <c r="AD101" s="15" t="s">
        <v>71</v>
      </c>
      <c r="AE101" s="15">
        <v>660</v>
      </c>
      <c r="AF101" s="15" t="s">
        <v>72</v>
      </c>
      <c r="AG101" s="63"/>
      <c r="AH101" s="17"/>
      <c r="AI101" s="17"/>
      <c r="AJ101" s="17"/>
    </row>
    <row r="102" spans="3:36" x14ac:dyDescent="0.3">
      <c r="M102" s="22"/>
      <c r="N102" s="65"/>
      <c r="O102" s="22"/>
      <c r="P102" s="65"/>
      <c r="Q102" s="65"/>
      <c r="R102" s="22"/>
      <c r="S102" s="22"/>
      <c r="T102" s="22"/>
      <c r="U102" s="22"/>
      <c r="V102" s="22"/>
      <c r="AG102" s="63"/>
      <c r="AH102" s="17"/>
      <c r="AI102" s="17"/>
      <c r="AJ102" s="17"/>
    </row>
    <row r="103" spans="3:36" x14ac:dyDescent="0.3">
      <c r="M103" s="19" t="s">
        <v>316</v>
      </c>
      <c r="N103" s="20">
        <v>2</v>
      </c>
      <c r="O103" s="19" t="s">
        <v>33</v>
      </c>
      <c r="P103" s="20">
        <v>0</v>
      </c>
      <c r="Q103" s="20">
        <v>8</v>
      </c>
      <c r="R103" s="19">
        <v>1</v>
      </c>
      <c r="S103" s="19" t="s">
        <v>36</v>
      </c>
      <c r="T103" s="19">
        <v>4</v>
      </c>
      <c r="U103" s="19" t="s">
        <v>295</v>
      </c>
      <c r="V103" s="19" t="s">
        <v>14</v>
      </c>
      <c r="X103" s="15" t="s">
        <v>70</v>
      </c>
      <c r="Y103" s="15" t="s">
        <v>71</v>
      </c>
      <c r="Z103" s="15">
        <v>701</v>
      </c>
      <c r="AA103" s="15" t="s">
        <v>72</v>
      </c>
      <c r="AB103" s="15" t="s">
        <v>73</v>
      </c>
      <c r="AC103" s="15" t="s">
        <v>70</v>
      </c>
      <c r="AD103" s="15" t="s">
        <v>71</v>
      </c>
      <c r="AE103" s="15">
        <v>760</v>
      </c>
      <c r="AF103" s="15" t="s">
        <v>72</v>
      </c>
      <c r="AG103" s="63"/>
      <c r="AH103" s="17"/>
      <c r="AI103" s="17"/>
      <c r="AJ103" s="17"/>
    </row>
    <row r="104" spans="3:36" x14ac:dyDescent="0.3">
      <c r="M104" s="22"/>
      <c r="N104" s="65"/>
      <c r="O104" s="22"/>
      <c r="P104" s="65"/>
      <c r="Q104" s="65"/>
      <c r="R104" s="22"/>
      <c r="S104" s="22"/>
      <c r="T104" s="22"/>
      <c r="U104" s="22"/>
      <c r="V104" s="22"/>
      <c r="AG104" s="63"/>
      <c r="AH104" s="17"/>
      <c r="AI104" s="17"/>
      <c r="AJ104" s="17"/>
    </row>
    <row r="105" spans="3:36" x14ac:dyDescent="0.3">
      <c r="M105" s="19" t="s">
        <v>316</v>
      </c>
      <c r="N105" s="20">
        <v>2</v>
      </c>
      <c r="O105" s="19" t="s">
        <v>33</v>
      </c>
      <c r="P105" s="20">
        <v>0</v>
      </c>
      <c r="Q105" s="20">
        <v>8</v>
      </c>
      <c r="R105" s="19">
        <v>1</v>
      </c>
      <c r="S105" s="19" t="s">
        <v>36</v>
      </c>
      <c r="T105" s="19">
        <v>4</v>
      </c>
      <c r="U105" s="19" t="s">
        <v>295</v>
      </c>
      <c r="V105" s="19" t="s">
        <v>14</v>
      </c>
      <c r="X105" s="15" t="s">
        <v>70</v>
      </c>
      <c r="Y105" s="15" t="s">
        <v>71</v>
      </c>
      <c r="Z105" s="15">
        <v>801</v>
      </c>
      <c r="AA105" s="15" t="s">
        <v>72</v>
      </c>
      <c r="AB105" s="15" t="s">
        <v>73</v>
      </c>
      <c r="AC105" s="15" t="s">
        <v>70</v>
      </c>
      <c r="AD105" s="15" t="s">
        <v>71</v>
      </c>
      <c r="AE105" s="15">
        <v>860</v>
      </c>
      <c r="AF105" s="15" t="s">
        <v>72</v>
      </c>
      <c r="AG105" s="63"/>
      <c r="AH105" s="17"/>
      <c r="AI105" s="17"/>
      <c r="AJ105" s="17"/>
    </row>
    <row r="107" spans="3:36" x14ac:dyDescent="0.3">
      <c r="C107" s="26" t="s">
        <v>76</v>
      </c>
      <c r="D107" s="15" t="s">
        <v>88</v>
      </c>
      <c r="E107" s="15" t="s">
        <v>57</v>
      </c>
      <c r="F107" s="15" t="s">
        <v>58</v>
      </c>
      <c r="G107" s="15" t="s">
        <v>59</v>
      </c>
      <c r="I107" s="15">
        <v>90</v>
      </c>
      <c r="J107" s="15" t="s">
        <v>60</v>
      </c>
      <c r="K107" s="15" t="s">
        <v>61</v>
      </c>
      <c r="L107" s="26" t="s">
        <v>62</v>
      </c>
    </row>
    <row r="108" spans="3:36" x14ac:dyDescent="0.3">
      <c r="E108" s="15" t="s">
        <v>344</v>
      </c>
      <c r="I108" s="15" t="s">
        <v>67</v>
      </c>
      <c r="J108" s="15" t="s">
        <v>68</v>
      </c>
      <c r="K108" s="15" t="s">
        <v>69</v>
      </c>
      <c r="M108" s="19" t="s">
        <v>35</v>
      </c>
      <c r="N108" s="20">
        <v>2</v>
      </c>
      <c r="O108" s="19" t="s">
        <v>33</v>
      </c>
      <c r="P108" s="20">
        <v>0</v>
      </c>
      <c r="Q108" s="20">
        <v>8</v>
      </c>
      <c r="R108" s="19">
        <v>1</v>
      </c>
      <c r="S108" s="19" t="s">
        <v>36</v>
      </c>
      <c r="T108" s="19">
        <v>4</v>
      </c>
      <c r="U108" s="19" t="s">
        <v>295</v>
      </c>
      <c r="V108" s="19" t="s">
        <v>14</v>
      </c>
      <c r="X108" s="15" t="s">
        <v>70</v>
      </c>
      <c r="Y108" s="15" t="s">
        <v>71</v>
      </c>
      <c r="Z108" s="15">
        <v>901</v>
      </c>
      <c r="AA108" s="15" t="s">
        <v>72</v>
      </c>
      <c r="AB108" s="15" t="s">
        <v>73</v>
      </c>
      <c r="AC108" s="15" t="s">
        <v>70</v>
      </c>
      <c r="AD108" s="15" t="s">
        <v>71</v>
      </c>
      <c r="AE108" s="15">
        <v>960</v>
      </c>
      <c r="AF108" s="15" t="s">
        <v>72</v>
      </c>
    </row>
    <row r="109" spans="3:36" x14ac:dyDescent="0.3">
      <c r="E109" s="15" t="s">
        <v>344</v>
      </c>
      <c r="M109" s="22"/>
      <c r="N109" s="65"/>
      <c r="O109" s="22"/>
      <c r="P109" s="65"/>
      <c r="Q109" s="65"/>
      <c r="R109" s="22"/>
      <c r="S109" s="22"/>
      <c r="T109" s="22"/>
      <c r="U109" s="22"/>
      <c r="V109" s="22"/>
    </row>
    <row r="110" spans="3:36" x14ac:dyDescent="0.3">
      <c r="E110" s="15" t="s">
        <v>344</v>
      </c>
      <c r="M110" s="19" t="s">
        <v>35</v>
      </c>
      <c r="N110" s="20">
        <v>2</v>
      </c>
      <c r="O110" s="19" t="s">
        <v>33</v>
      </c>
      <c r="P110" s="20">
        <v>0</v>
      </c>
      <c r="Q110" s="20">
        <v>8</v>
      </c>
      <c r="R110" s="19">
        <v>1</v>
      </c>
      <c r="S110" s="19" t="s">
        <v>36</v>
      </c>
      <c r="T110" s="19">
        <v>4</v>
      </c>
      <c r="U110" s="19" t="s">
        <v>295</v>
      </c>
      <c r="V110" s="19" t="s">
        <v>14</v>
      </c>
      <c r="W110" s="4"/>
      <c r="X110" s="4" t="s">
        <v>70</v>
      </c>
      <c r="Y110" s="4" t="s">
        <v>71</v>
      </c>
      <c r="Z110" s="4">
        <v>1001</v>
      </c>
      <c r="AA110" s="4" t="s">
        <v>72</v>
      </c>
      <c r="AB110" s="4" t="s">
        <v>73</v>
      </c>
      <c r="AC110" s="4" t="s">
        <v>70</v>
      </c>
      <c r="AD110" s="4" t="s">
        <v>71</v>
      </c>
      <c r="AE110" s="4">
        <v>1060</v>
      </c>
      <c r="AF110" s="4" t="s">
        <v>72</v>
      </c>
    </row>
    <row r="111" spans="3:36" x14ac:dyDescent="0.3">
      <c r="E111" s="15" t="s">
        <v>345</v>
      </c>
      <c r="M111" s="22"/>
      <c r="N111" s="65"/>
      <c r="O111" s="22"/>
      <c r="P111" s="65"/>
      <c r="Q111" s="65"/>
      <c r="R111" s="22"/>
      <c r="S111" s="22"/>
      <c r="T111" s="22"/>
      <c r="U111" s="22"/>
      <c r="V111" s="22"/>
      <c r="W111" s="4" t="s">
        <v>328</v>
      </c>
      <c r="X111" s="4" t="s">
        <v>70</v>
      </c>
      <c r="Y111" s="4" t="s">
        <v>71</v>
      </c>
      <c r="Z111" s="4" t="s">
        <v>319</v>
      </c>
      <c r="AA111" s="4" t="s">
        <v>72</v>
      </c>
      <c r="AB111" s="4" t="s">
        <v>73</v>
      </c>
      <c r="AC111" s="4" t="s">
        <v>70</v>
      </c>
      <c r="AD111" s="4" t="s">
        <v>71</v>
      </c>
      <c r="AE111" s="4" t="s">
        <v>320</v>
      </c>
      <c r="AF111" s="4" t="s">
        <v>72</v>
      </c>
    </row>
    <row r="112" spans="3:36" x14ac:dyDescent="0.3">
      <c r="E112" s="15" t="s">
        <v>344</v>
      </c>
      <c r="M112" s="19" t="s">
        <v>35</v>
      </c>
      <c r="N112" s="20">
        <v>2</v>
      </c>
      <c r="O112" s="19" t="s">
        <v>33</v>
      </c>
      <c r="P112" s="20">
        <v>0</v>
      </c>
      <c r="Q112" s="20">
        <v>8</v>
      </c>
      <c r="R112" s="19">
        <v>1</v>
      </c>
      <c r="S112" s="19" t="s">
        <v>36</v>
      </c>
      <c r="T112" s="19">
        <v>4</v>
      </c>
      <c r="U112" s="19" t="s">
        <v>295</v>
      </c>
      <c r="V112" s="19" t="s">
        <v>14</v>
      </c>
      <c r="X112" s="15" t="s">
        <v>70</v>
      </c>
      <c r="Y112" s="15" t="s">
        <v>71</v>
      </c>
      <c r="Z112" s="15">
        <v>1101</v>
      </c>
      <c r="AA112" s="15" t="s">
        <v>72</v>
      </c>
      <c r="AB112" s="15" t="s">
        <v>73</v>
      </c>
      <c r="AC112" s="15" t="s">
        <v>70</v>
      </c>
      <c r="AD112" s="15" t="s">
        <v>71</v>
      </c>
      <c r="AE112" s="15">
        <v>1160</v>
      </c>
      <c r="AF112" s="15" t="s">
        <v>72</v>
      </c>
    </row>
    <row r="113" spans="3:36" x14ac:dyDescent="0.3">
      <c r="E113" s="15" t="s">
        <v>344</v>
      </c>
      <c r="M113" s="22"/>
      <c r="N113" s="65"/>
      <c r="O113" s="22"/>
      <c r="P113" s="65"/>
      <c r="Q113" s="65"/>
      <c r="R113" s="22"/>
      <c r="S113" s="22"/>
      <c r="T113" s="22"/>
      <c r="U113" s="22"/>
      <c r="V113" s="22"/>
      <c r="W113" s="15" t="s">
        <v>328</v>
      </c>
      <c r="X113" s="15" t="s">
        <v>70</v>
      </c>
      <c r="Y113" s="15" t="s">
        <v>71</v>
      </c>
      <c r="Z113" s="15" t="s">
        <v>321</v>
      </c>
      <c r="AA113" s="15" t="s">
        <v>72</v>
      </c>
      <c r="AB113" s="15" t="s">
        <v>73</v>
      </c>
      <c r="AC113" s="15" t="s">
        <v>70</v>
      </c>
      <c r="AD113" s="15" t="s">
        <v>71</v>
      </c>
      <c r="AE113" s="15" t="s">
        <v>322</v>
      </c>
      <c r="AF113" s="15" t="s">
        <v>72</v>
      </c>
    </row>
    <row r="114" spans="3:36" x14ac:dyDescent="0.3">
      <c r="E114" s="15" t="s">
        <v>345</v>
      </c>
      <c r="M114" s="19" t="s">
        <v>35</v>
      </c>
      <c r="N114" s="20">
        <v>2</v>
      </c>
      <c r="O114" s="19" t="s">
        <v>33</v>
      </c>
      <c r="P114" s="20">
        <v>0</v>
      </c>
      <c r="Q114" s="20">
        <v>8</v>
      </c>
      <c r="R114" s="19">
        <v>1</v>
      </c>
      <c r="S114" s="19" t="s">
        <v>36</v>
      </c>
      <c r="T114" s="19">
        <v>4</v>
      </c>
      <c r="U114" s="19" t="s">
        <v>295</v>
      </c>
      <c r="V114" s="19" t="s">
        <v>14</v>
      </c>
      <c r="X114" s="15" t="s">
        <v>70</v>
      </c>
      <c r="Y114" s="15" t="s">
        <v>71</v>
      </c>
      <c r="Z114" s="15">
        <v>1201</v>
      </c>
      <c r="AA114" s="15" t="s">
        <v>72</v>
      </c>
      <c r="AB114" s="15" t="s">
        <v>73</v>
      </c>
      <c r="AC114" s="15" t="s">
        <v>70</v>
      </c>
      <c r="AD114" s="15" t="s">
        <v>71</v>
      </c>
      <c r="AE114" s="15">
        <v>1260</v>
      </c>
      <c r="AF114" s="15" t="s">
        <v>72</v>
      </c>
    </row>
    <row r="115" spans="3:36" x14ac:dyDescent="0.3">
      <c r="E115" s="15" t="s">
        <v>344</v>
      </c>
      <c r="M115" s="22"/>
      <c r="N115" s="65"/>
      <c r="O115" s="22"/>
      <c r="P115" s="65"/>
      <c r="Q115" s="65"/>
      <c r="R115" s="22"/>
      <c r="S115" s="22"/>
      <c r="T115" s="22"/>
      <c r="U115" s="22"/>
      <c r="V115" s="22"/>
      <c r="W115" s="15" t="s">
        <v>328</v>
      </c>
      <c r="X115" s="15" t="s">
        <v>70</v>
      </c>
      <c r="Y115" s="15" t="s">
        <v>71</v>
      </c>
      <c r="Z115" s="15" t="s">
        <v>323</v>
      </c>
      <c r="AA115" s="15" t="s">
        <v>72</v>
      </c>
      <c r="AB115" s="15" t="s">
        <v>73</v>
      </c>
      <c r="AC115" s="15" t="s">
        <v>70</v>
      </c>
      <c r="AD115" s="15" t="s">
        <v>71</v>
      </c>
      <c r="AE115" s="15" t="s">
        <v>324</v>
      </c>
      <c r="AF115" s="15" t="s">
        <v>72</v>
      </c>
    </row>
    <row r="116" spans="3:36" x14ac:dyDescent="0.3">
      <c r="M116" s="22"/>
      <c r="N116" s="65"/>
      <c r="O116" s="22"/>
      <c r="P116" s="65"/>
      <c r="Q116" s="65"/>
      <c r="R116" s="22"/>
      <c r="S116" s="22"/>
      <c r="T116" s="22"/>
      <c r="U116" s="22"/>
      <c r="V116" s="22"/>
    </row>
    <row r="117" spans="3:36" x14ac:dyDescent="0.3">
      <c r="C117" s="76">
        <v>2</v>
      </c>
      <c r="D117" s="76"/>
      <c r="E117" s="76" t="s">
        <v>351</v>
      </c>
      <c r="F117" s="76"/>
      <c r="G117" s="17" t="s">
        <v>309</v>
      </c>
      <c r="H117" s="17" t="s">
        <v>310</v>
      </c>
      <c r="I117" s="25" t="s">
        <v>358</v>
      </c>
      <c r="J117" s="25"/>
      <c r="O117" s="25"/>
    </row>
    <row r="118" spans="3:36" x14ac:dyDescent="0.3">
      <c r="C118" s="15" t="s">
        <v>6</v>
      </c>
      <c r="D118" s="15" t="s">
        <v>7</v>
      </c>
      <c r="E118" s="15" t="s">
        <v>18</v>
      </c>
      <c r="F118" s="15" t="s">
        <v>19</v>
      </c>
      <c r="G118" s="15" t="s">
        <v>17</v>
      </c>
      <c r="H118" s="15" t="s">
        <v>20</v>
      </c>
      <c r="I118" s="19" t="s">
        <v>10</v>
      </c>
      <c r="J118" s="19" t="s">
        <v>11</v>
      </c>
      <c r="K118" s="19" t="s">
        <v>12</v>
      </c>
      <c r="L118" s="19" t="s">
        <v>13</v>
      </c>
      <c r="M118" s="19">
        <v>2</v>
      </c>
      <c r="N118" s="69">
        <v>0</v>
      </c>
      <c r="O118" s="69">
        <v>7</v>
      </c>
      <c r="P118" s="1" t="s">
        <v>11</v>
      </c>
      <c r="Q118" s="2">
        <v>2</v>
      </c>
      <c r="R118" s="19">
        <v>2</v>
      </c>
    </row>
    <row r="119" spans="3:36" x14ac:dyDescent="0.3">
      <c r="C119" s="15" t="s">
        <v>296</v>
      </c>
      <c r="E119" s="15" t="s">
        <v>297</v>
      </c>
      <c r="I119" s="19" t="s">
        <v>46</v>
      </c>
      <c r="J119" s="80" t="s">
        <v>38</v>
      </c>
      <c r="K119" s="80"/>
      <c r="L119" s="19" t="s">
        <v>39</v>
      </c>
      <c r="M119" s="19" t="s">
        <v>40</v>
      </c>
      <c r="N119" s="80" t="s">
        <v>41</v>
      </c>
      <c r="O119" s="80"/>
      <c r="P119" s="1" t="s">
        <v>45</v>
      </c>
      <c r="Q119" s="1" t="s">
        <v>43</v>
      </c>
      <c r="R119" s="19" t="s">
        <v>339</v>
      </c>
      <c r="AJ119" s="17"/>
    </row>
    <row r="121" spans="3:36" x14ac:dyDescent="0.3">
      <c r="C121" s="15" t="s">
        <v>28</v>
      </c>
      <c r="D121" s="15" t="s">
        <v>29</v>
      </c>
      <c r="E121" s="15" t="s">
        <v>30</v>
      </c>
      <c r="G121" s="19" t="s">
        <v>35</v>
      </c>
      <c r="H121" s="20">
        <v>2</v>
      </c>
      <c r="I121" s="19" t="s">
        <v>33</v>
      </c>
      <c r="J121" s="20">
        <v>1</v>
      </c>
      <c r="K121" s="20">
        <v>1</v>
      </c>
      <c r="L121" s="2">
        <v>1</v>
      </c>
      <c r="M121" s="19" t="s">
        <v>36</v>
      </c>
      <c r="N121" s="19">
        <v>4</v>
      </c>
      <c r="O121" s="19" t="s">
        <v>11</v>
      </c>
      <c r="P121" s="19" t="s">
        <v>291</v>
      </c>
      <c r="R121" s="88" t="s">
        <v>360</v>
      </c>
      <c r="S121" s="89"/>
      <c r="T121" s="89"/>
      <c r="U121" s="89"/>
      <c r="V121" s="89"/>
      <c r="W121" s="89"/>
      <c r="X121" s="89"/>
      <c r="Y121" s="89"/>
      <c r="Z121" s="89"/>
      <c r="AA121" s="89"/>
      <c r="AB121" s="89"/>
      <c r="AC121" s="89"/>
      <c r="AD121" s="89"/>
      <c r="AE121" s="89"/>
      <c r="AF121" s="89"/>
    </row>
    <row r="122" spans="3:36" x14ac:dyDescent="0.3">
      <c r="G122" s="19" t="s">
        <v>39</v>
      </c>
      <c r="H122" s="19" t="s">
        <v>47</v>
      </c>
      <c r="I122" s="19" t="s">
        <v>48</v>
      </c>
      <c r="J122" s="80" t="s">
        <v>49</v>
      </c>
      <c r="K122" s="80"/>
      <c r="L122" s="2" t="s">
        <v>343</v>
      </c>
      <c r="M122" s="80" t="s">
        <v>293</v>
      </c>
      <c r="N122" s="80"/>
      <c r="O122" s="85" t="s">
        <v>292</v>
      </c>
      <c r="P122" s="80"/>
    </row>
    <row r="123" spans="3:36" x14ac:dyDescent="0.3">
      <c r="C123" s="64"/>
      <c r="E123" s="25"/>
      <c r="G123" s="63"/>
      <c r="J123" s="25"/>
    </row>
    <row r="124" spans="3:36" x14ac:dyDescent="0.3">
      <c r="C124" s="26" t="s">
        <v>55</v>
      </c>
      <c r="D124" s="89" t="s">
        <v>387</v>
      </c>
      <c r="E124" s="89" t="s">
        <v>57</v>
      </c>
      <c r="F124" s="89" t="s">
        <v>58</v>
      </c>
      <c r="G124" s="89" t="s">
        <v>59</v>
      </c>
      <c r="I124" s="15">
        <v>90</v>
      </c>
      <c r="J124" s="15" t="s">
        <v>60</v>
      </c>
      <c r="K124" s="15" t="s">
        <v>61</v>
      </c>
      <c r="L124" s="26" t="s">
        <v>62</v>
      </c>
      <c r="M124" s="15">
        <v>1.5</v>
      </c>
      <c r="N124" s="15" t="s">
        <v>63</v>
      </c>
      <c r="O124" s="15" t="s">
        <v>64</v>
      </c>
      <c r="P124" s="15">
        <v>60</v>
      </c>
      <c r="Q124" s="15" t="s">
        <v>65</v>
      </c>
      <c r="R124" s="15" t="s">
        <v>66</v>
      </c>
    </row>
    <row r="125" spans="3:36" x14ac:dyDescent="0.3">
      <c r="I125" s="15" t="s">
        <v>67</v>
      </c>
      <c r="J125" s="15" t="s">
        <v>68</v>
      </c>
      <c r="K125" s="15" t="s">
        <v>69</v>
      </c>
      <c r="M125" s="19" t="s">
        <v>35</v>
      </c>
      <c r="N125" s="20">
        <v>2</v>
      </c>
      <c r="O125" s="19" t="s">
        <v>33</v>
      </c>
      <c r="P125" s="69">
        <v>1</v>
      </c>
      <c r="Q125" s="69">
        <v>1</v>
      </c>
      <c r="R125" s="2">
        <v>1</v>
      </c>
      <c r="S125" s="19" t="s">
        <v>36</v>
      </c>
      <c r="T125" s="19">
        <v>4</v>
      </c>
      <c r="U125" s="19" t="s">
        <v>295</v>
      </c>
      <c r="V125" s="19" t="s">
        <v>14</v>
      </c>
      <c r="X125" s="15" t="s">
        <v>70</v>
      </c>
      <c r="Y125" s="15" t="s">
        <v>71</v>
      </c>
      <c r="Z125" s="15">
        <v>101</v>
      </c>
      <c r="AA125" s="15" t="s">
        <v>72</v>
      </c>
      <c r="AB125" s="15" t="s">
        <v>73</v>
      </c>
      <c r="AC125" s="15" t="s">
        <v>70</v>
      </c>
      <c r="AD125" s="15" t="s">
        <v>71</v>
      </c>
      <c r="AE125" s="15">
        <v>160</v>
      </c>
      <c r="AF125" s="15" t="s">
        <v>72</v>
      </c>
      <c r="AG125" s="63" t="s">
        <v>318</v>
      </c>
      <c r="AH125" s="17"/>
      <c r="AI125" s="17"/>
      <c r="AJ125" s="17"/>
    </row>
    <row r="126" spans="3:36" x14ac:dyDescent="0.3">
      <c r="D126" s="27" t="s">
        <v>425</v>
      </c>
      <c r="M126" s="22"/>
      <c r="N126" s="65"/>
      <c r="O126" s="22"/>
      <c r="P126" s="65"/>
      <c r="Q126" s="65"/>
      <c r="R126" s="22"/>
      <c r="S126" s="22"/>
      <c r="T126" s="22"/>
      <c r="U126" s="22"/>
      <c r="V126" s="22"/>
    </row>
    <row r="127" spans="3:36" x14ac:dyDescent="0.3">
      <c r="E127" s="15" t="s">
        <v>344</v>
      </c>
      <c r="M127" s="19" t="s">
        <v>35</v>
      </c>
      <c r="N127" s="20">
        <v>2</v>
      </c>
      <c r="O127" s="19" t="s">
        <v>33</v>
      </c>
      <c r="P127" s="20">
        <v>1</v>
      </c>
      <c r="Q127" s="20">
        <v>1</v>
      </c>
      <c r="R127" s="2">
        <v>1</v>
      </c>
      <c r="S127" s="19" t="s">
        <v>36</v>
      </c>
      <c r="T127" s="19">
        <v>4</v>
      </c>
      <c r="U127" s="19" t="s">
        <v>295</v>
      </c>
      <c r="V127" s="19" t="s">
        <v>14</v>
      </c>
      <c r="X127" s="15" t="s">
        <v>70</v>
      </c>
      <c r="Y127" s="15" t="s">
        <v>71</v>
      </c>
      <c r="Z127" s="15">
        <v>201</v>
      </c>
      <c r="AA127" s="15" t="s">
        <v>72</v>
      </c>
      <c r="AB127" s="15" t="s">
        <v>73</v>
      </c>
      <c r="AC127" s="15" t="s">
        <v>70</v>
      </c>
      <c r="AD127" s="15" t="s">
        <v>71</v>
      </c>
      <c r="AE127" s="15">
        <v>260</v>
      </c>
      <c r="AF127" s="15" t="s">
        <v>72</v>
      </c>
    </row>
    <row r="128" spans="3:36" x14ac:dyDescent="0.3">
      <c r="E128" s="15" t="s">
        <v>344</v>
      </c>
      <c r="M128" s="22"/>
      <c r="N128" s="65"/>
      <c r="O128" s="22"/>
      <c r="P128" s="65"/>
      <c r="Q128" s="65"/>
      <c r="R128" s="22"/>
      <c r="S128" s="22"/>
      <c r="T128" s="22"/>
      <c r="U128" s="22"/>
      <c r="V128" s="22"/>
      <c r="AG128" s="63"/>
      <c r="AH128" s="17"/>
      <c r="AI128" s="17"/>
      <c r="AJ128" s="17"/>
    </row>
    <row r="129" spans="2:36" x14ac:dyDescent="0.3">
      <c r="E129" s="15" t="s">
        <v>345</v>
      </c>
      <c r="M129" s="19" t="s">
        <v>316</v>
      </c>
      <c r="N129" s="20">
        <v>2</v>
      </c>
      <c r="O129" s="19" t="s">
        <v>33</v>
      </c>
      <c r="P129" s="20">
        <v>1</v>
      </c>
      <c r="Q129" s="20">
        <v>1</v>
      </c>
      <c r="R129" s="2">
        <v>1</v>
      </c>
      <c r="S129" s="19" t="s">
        <v>36</v>
      </c>
      <c r="T129" s="19">
        <v>4</v>
      </c>
      <c r="U129" s="19" t="s">
        <v>295</v>
      </c>
      <c r="V129" s="19" t="s">
        <v>14</v>
      </c>
      <c r="X129" s="15" t="s">
        <v>70</v>
      </c>
      <c r="Y129" s="15" t="s">
        <v>71</v>
      </c>
      <c r="Z129" s="15">
        <v>301</v>
      </c>
      <c r="AA129" s="15" t="s">
        <v>72</v>
      </c>
      <c r="AB129" s="15" t="s">
        <v>73</v>
      </c>
      <c r="AC129" s="15" t="s">
        <v>70</v>
      </c>
      <c r="AD129" s="15" t="s">
        <v>71</v>
      </c>
      <c r="AE129" s="15">
        <v>360</v>
      </c>
      <c r="AF129" s="15" t="s">
        <v>72</v>
      </c>
      <c r="AG129" s="63"/>
      <c r="AH129" s="17"/>
      <c r="AI129" s="17"/>
      <c r="AJ129" s="17"/>
    </row>
    <row r="130" spans="2:36" x14ac:dyDescent="0.3">
      <c r="E130" s="15" t="s">
        <v>344</v>
      </c>
      <c r="M130" s="22"/>
      <c r="N130" s="65"/>
      <c r="O130" s="22"/>
      <c r="P130" s="65"/>
      <c r="Q130" s="65"/>
      <c r="R130" s="22"/>
      <c r="S130" s="22"/>
      <c r="T130" s="22"/>
      <c r="U130" s="22"/>
      <c r="V130" s="22"/>
      <c r="AG130" s="63"/>
      <c r="AH130" s="17"/>
      <c r="AI130" s="17"/>
      <c r="AJ130" s="17"/>
    </row>
    <row r="131" spans="2:36" x14ac:dyDescent="0.3">
      <c r="E131" s="15" t="s">
        <v>344</v>
      </c>
      <c r="M131" s="19" t="s">
        <v>316</v>
      </c>
      <c r="N131" s="20">
        <v>2</v>
      </c>
      <c r="O131" s="19" t="s">
        <v>33</v>
      </c>
      <c r="P131" s="20">
        <v>1</v>
      </c>
      <c r="Q131" s="20">
        <v>1</v>
      </c>
      <c r="R131" s="2">
        <v>1</v>
      </c>
      <c r="S131" s="19" t="s">
        <v>36</v>
      </c>
      <c r="T131" s="19">
        <v>4</v>
      </c>
      <c r="U131" s="19" t="s">
        <v>295</v>
      </c>
      <c r="V131" s="19" t="s">
        <v>14</v>
      </c>
      <c r="X131" s="15" t="s">
        <v>70</v>
      </c>
      <c r="Y131" s="15" t="s">
        <v>71</v>
      </c>
      <c r="Z131" s="15">
        <v>401</v>
      </c>
      <c r="AA131" s="15" t="s">
        <v>72</v>
      </c>
      <c r="AB131" s="15" t="s">
        <v>73</v>
      </c>
      <c r="AC131" s="15" t="s">
        <v>70</v>
      </c>
      <c r="AD131" s="15" t="s">
        <v>71</v>
      </c>
      <c r="AE131" s="15">
        <v>460</v>
      </c>
      <c r="AF131" s="15" t="s">
        <v>72</v>
      </c>
      <c r="AG131" s="63" t="s">
        <v>317</v>
      </c>
      <c r="AH131" s="17"/>
      <c r="AI131" s="17"/>
      <c r="AJ131" s="17"/>
    </row>
    <row r="132" spans="2:36" x14ac:dyDescent="0.3">
      <c r="E132" s="15" t="s">
        <v>345</v>
      </c>
    </row>
    <row r="133" spans="2:36" x14ac:dyDescent="0.3">
      <c r="E133" s="15" t="s">
        <v>344</v>
      </c>
    </row>
    <row r="135" spans="2:36" x14ac:dyDescent="0.3">
      <c r="B135" s="64" t="s">
        <v>312</v>
      </c>
      <c r="E135" s="25"/>
      <c r="G135" s="63" t="s">
        <v>372</v>
      </c>
      <c r="Q135" s="27" t="s">
        <v>359</v>
      </c>
    </row>
    <row r="136" spans="2:36" x14ac:dyDescent="0.3">
      <c r="C136" s="64"/>
      <c r="E136" s="25"/>
      <c r="G136" s="25" t="s">
        <v>355</v>
      </c>
    </row>
    <row r="137" spans="2:36" x14ac:dyDescent="0.3">
      <c r="C137" s="64"/>
      <c r="E137" s="25"/>
      <c r="G137" s="25" t="s">
        <v>476</v>
      </c>
    </row>
    <row r="138" spans="2:36" x14ac:dyDescent="0.3">
      <c r="C138" s="64"/>
      <c r="E138" s="25"/>
      <c r="G138" s="25"/>
    </row>
    <row r="139" spans="2:36" x14ac:dyDescent="0.3">
      <c r="C139" s="17">
        <v>2</v>
      </c>
      <c r="D139" s="17" t="s">
        <v>314</v>
      </c>
      <c r="E139" s="90">
        <v>12</v>
      </c>
      <c r="F139" s="17" t="s">
        <v>315</v>
      </c>
      <c r="G139" s="17" t="s">
        <v>309</v>
      </c>
      <c r="H139" s="17" t="s">
        <v>310</v>
      </c>
      <c r="I139" s="63" t="s">
        <v>329</v>
      </c>
      <c r="M139" s="25" t="s">
        <v>352</v>
      </c>
      <c r="O139" s="88" t="s">
        <v>360</v>
      </c>
      <c r="P139" s="89"/>
      <c r="Q139" s="89"/>
      <c r="R139" s="89"/>
      <c r="S139" s="89"/>
      <c r="T139" s="89"/>
      <c r="U139" s="89"/>
      <c r="V139" s="89"/>
      <c r="W139" s="89"/>
    </row>
    <row r="140" spans="2:36" x14ac:dyDescent="0.3">
      <c r="C140" s="15" t="s">
        <v>6</v>
      </c>
      <c r="D140" s="15" t="s">
        <v>7</v>
      </c>
      <c r="E140" s="15" t="s">
        <v>18</v>
      </c>
      <c r="F140" s="15" t="s">
        <v>19</v>
      </c>
      <c r="G140" s="15" t="s">
        <v>17</v>
      </c>
      <c r="H140" s="15" t="s">
        <v>20</v>
      </c>
      <c r="I140" s="21" t="s">
        <v>10</v>
      </c>
      <c r="J140" s="21" t="s">
        <v>11</v>
      </c>
      <c r="K140" s="21" t="s">
        <v>12</v>
      </c>
      <c r="L140" s="21" t="s">
        <v>13</v>
      </c>
      <c r="M140" s="21">
        <v>2</v>
      </c>
      <c r="N140" s="21">
        <v>0</v>
      </c>
      <c r="O140" s="91">
        <v>7</v>
      </c>
      <c r="P140" s="71" t="s">
        <v>11</v>
      </c>
      <c r="Q140" s="2">
        <v>2</v>
      </c>
      <c r="R140" s="21">
        <v>2</v>
      </c>
    </row>
    <row r="141" spans="2:36" x14ac:dyDescent="0.3">
      <c r="C141" s="15" t="s">
        <v>296</v>
      </c>
      <c r="E141" s="15" t="s">
        <v>297</v>
      </c>
      <c r="I141" s="21" t="s">
        <v>46</v>
      </c>
      <c r="J141" s="80" t="s">
        <v>38</v>
      </c>
      <c r="K141" s="80"/>
      <c r="L141" s="21" t="s">
        <v>39</v>
      </c>
      <c r="M141" s="21" t="s">
        <v>40</v>
      </c>
      <c r="N141" s="80" t="s">
        <v>41</v>
      </c>
      <c r="O141" s="80"/>
      <c r="P141" s="71" t="s">
        <v>45</v>
      </c>
      <c r="Q141" s="71" t="s">
        <v>43</v>
      </c>
      <c r="R141" s="21" t="s">
        <v>337</v>
      </c>
      <c r="AJ141" s="17"/>
    </row>
    <row r="142" spans="2:36" x14ac:dyDescent="0.3"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</row>
    <row r="143" spans="2:36" x14ac:dyDescent="0.3">
      <c r="C143" s="26" t="s">
        <v>55</v>
      </c>
      <c r="D143" s="89" t="s">
        <v>374</v>
      </c>
      <c r="E143" s="89" t="s">
        <v>57</v>
      </c>
      <c r="F143" s="89" t="s">
        <v>58</v>
      </c>
      <c r="G143" s="89" t="s">
        <v>59</v>
      </c>
      <c r="I143" s="15">
        <v>90</v>
      </c>
      <c r="J143" s="15" t="s">
        <v>60</v>
      </c>
      <c r="K143" s="15" t="s">
        <v>61</v>
      </c>
      <c r="L143" s="26" t="s">
        <v>62</v>
      </c>
    </row>
    <row r="144" spans="2:36" x14ac:dyDescent="0.3">
      <c r="I144" s="15" t="s">
        <v>67</v>
      </c>
      <c r="J144" s="15" t="s">
        <v>68</v>
      </c>
      <c r="K144" s="15" t="s">
        <v>69</v>
      </c>
      <c r="M144" s="21" t="s">
        <v>35</v>
      </c>
      <c r="N144" s="67">
        <v>2</v>
      </c>
      <c r="O144" s="21" t="s">
        <v>33</v>
      </c>
      <c r="P144" s="67">
        <v>1</v>
      </c>
      <c r="Q144" s="67">
        <v>2</v>
      </c>
      <c r="R144" s="71">
        <v>1</v>
      </c>
      <c r="S144" s="21" t="s">
        <v>36</v>
      </c>
      <c r="T144" s="21">
        <v>4</v>
      </c>
      <c r="U144" s="21" t="s">
        <v>11</v>
      </c>
      <c r="V144" s="21" t="s">
        <v>14</v>
      </c>
      <c r="X144" s="4" t="s">
        <v>70</v>
      </c>
      <c r="Y144" s="4" t="s">
        <v>71</v>
      </c>
      <c r="Z144" s="4">
        <v>101</v>
      </c>
      <c r="AA144" s="4" t="s">
        <v>72</v>
      </c>
      <c r="AB144" s="4" t="s">
        <v>73</v>
      </c>
      <c r="AC144" s="4" t="s">
        <v>70</v>
      </c>
      <c r="AD144" s="4" t="s">
        <v>71</v>
      </c>
      <c r="AE144" s="4">
        <v>160</v>
      </c>
      <c r="AF144" s="4" t="s">
        <v>72</v>
      </c>
      <c r="AG144" s="63" t="s">
        <v>318</v>
      </c>
      <c r="AH144" s="17"/>
      <c r="AI144" s="17"/>
      <c r="AJ144" s="17"/>
    </row>
    <row r="145" spans="3:36" x14ac:dyDescent="0.3">
      <c r="D145" s="27" t="s">
        <v>424</v>
      </c>
      <c r="M145" s="22"/>
      <c r="N145" s="65"/>
      <c r="O145" s="22"/>
      <c r="P145" s="65"/>
      <c r="Q145" s="65"/>
      <c r="R145" s="22"/>
      <c r="S145" s="22"/>
      <c r="T145" s="22"/>
      <c r="U145" s="22"/>
      <c r="V145" s="22"/>
    </row>
    <row r="146" spans="3:36" x14ac:dyDescent="0.3">
      <c r="M146" s="21" t="s">
        <v>35</v>
      </c>
      <c r="N146" s="67">
        <v>2</v>
      </c>
      <c r="O146" s="21" t="s">
        <v>33</v>
      </c>
      <c r="P146" s="67">
        <v>1</v>
      </c>
      <c r="Q146" s="67">
        <v>2</v>
      </c>
      <c r="R146" s="71">
        <v>1</v>
      </c>
      <c r="S146" s="21" t="s">
        <v>36</v>
      </c>
      <c r="T146" s="21">
        <v>4</v>
      </c>
      <c r="U146" s="21" t="s">
        <v>11</v>
      </c>
      <c r="V146" s="21" t="s">
        <v>14</v>
      </c>
      <c r="X146" s="15" t="s">
        <v>70</v>
      </c>
      <c r="Y146" s="15" t="s">
        <v>71</v>
      </c>
      <c r="Z146" s="15">
        <v>201</v>
      </c>
      <c r="AA146" s="15" t="s">
        <v>72</v>
      </c>
      <c r="AB146" s="15" t="s">
        <v>73</v>
      </c>
      <c r="AC146" s="15" t="s">
        <v>70</v>
      </c>
      <c r="AD146" s="15" t="s">
        <v>71</v>
      </c>
      <c r="AE146" s="15">
        <v>260</v>
      </c>
      <c r="AF146" s="15" t="s">
        <v>72</v>
      </c>
      <c r="AG146" s="63"/>
      <c r="AH146" s="17"/>
      <c r="AI146" s="17"/>
      <c r="AJ146" s="17"/>
    </row>
    <row r="147" spans="3:36" x14ac:dyDescent="0.3">
      <c r="M147" s="22"/>
      <c r="N147" s="70"/>
      <c r="O147" s="22"/>
      <c r="P147" s="70"/>
      <c r="Q147" s="70"/>
      <c r="R147" s="70"/>
      <c r="S147" s="70"/>
      <c r="T147" s="70"/>
      <c r="U147" s="22"/>
      <c r="V147" s="22"/>
      <c r="AG147" s="63"/>
      <c r="AH147" s="17"/>
      <c r="AI147" s="17"/>
      <c r="AJ147" s="17"/>
    </row>
    <row r="148" spans="3:36" x14ac:dyDescent="0.3">
      <c r="M148" s="21" t="s">
        <v>35</v>
      </c>
      <c r="N148" s="67">
        <v>2</v>
      </c>
      <c r="O148" s="21" t="s">
        <v>33</v>
      </c>
      <c r="P148" s="67">
        <v>1</v>
      </c>
      <c r="Q148" s="67">
        <v>2</v>
      </c>
      <c r="R148" s="71">
        <v>1</v>
      </c>
      <c r="S148" s="21" t="s">
        <v>36</v>
      </c>
      <c r="T148" s="21">
        <v>4</v>
      </c>
      <c r="U148" s="21" t="s">
        <v>11</v>
      </c>
      <c r="V148" s="21" t="s">
        <v>14</v>
      </c>
      <c r="X148" s="15" t="s">
        <v>70</v>
      </c>
      <c r="Y148" s="15" t="s">
        <v>71</v>
      </c>
      <c r="Z148" s="15">
        <v>301</v>
      </c>
      <c r="AA148" s="15" t="s">
        <v>72</v>
      </c>
      <c r="AB148" s="15" t="s">
        <v>73</v>
      </c>
      <c r="AC148" s="15" t="s">
        <v>70</v>
      </c>
      <c r="AD148" s="15" t="s">
        <v>71</v>
      </c>
      <c r="AE148" s="15">
        <v>360</v>
      </c>
      <c r="AF148" s="15" t="s">
        <v>72</v>
      </c>
      <c r="AH148" s="17"/>
      <c r="AI148" s="17"/>
      <c r="AJ148" s="17"/>
    </row>
    <row r="149" spans="3:36" x14ac:dyDescent="0.3">
      <c r="M149" s="22"/>
      <c r="N149" s="65"/>
      <c r="O149" s="22"/>
      <c r="P149" s="65"/>
      <c r="Q149" s="65"/>
      <c r="R149" s="22"/>
      <c r="S149" s="22"/>
      <c r="T149" s="22"/>
      <c r="U149" s="22"/>
      <c r="V149" s="22"/>
      <c r="AH149" s="17"/>
      <c r="AI149" s="17"/>
      <c r="AJ149" s="17"/>
    </row>
    <row r="150" spans="3:36" x14ac:dyDescent="0.3">
      <c r="M150" s="21" t="s">
        <v>35</v>
      </c>
      <c r="N150" s="67">
        <v>2</v>
      </c>
      <c r="O150" s="21" t="s">
        <v>33</v>
      </c>
      <c r="P150" s="67">
        <v>1</v>
      </c>
      <c r="Q150" s="67">
        <v>2</v>
      </c>
      <c r="R150" s="71">
        <v>1</v>
      </c>
      <c r="S150" s="21" t="s">
        <v>36</v>
      </c>
      <c r="T150" s="21">
        <v>4</v>
      </c>
      <c r="U150" s="21" t="s">
        <v>11</v>
      </c>
      <c r="V150" s="21" t="s">
        <v>14</v>
      </c>
      <c r="X150" s="15" t="s">
        <v>70</v>
      </c>
      <c r="Y150" s="15" t="s">
        <v>71</v>
      </c>
      <c r="Z150" s="15">
        <v>401</v>
      </c>
      <c r="AA150" s="15" t="s">
        <v>72</v>
      </c>
      <c r="AB150" s="15" t="s">
        <v>73</v>
      </c>
      <c r="AC150" s="15" t="s">
        <v>70</v>
      </c>
      <c r="AD150" s="15" t="s">
        <v>71</v>
      </c>
      <c r="AE150" s="15">
        <v>460</v>
      </c>
      <c r="AF150" s="15" t="s">
        <v>72</v>
      </c>
      <c r="AG150" s="63" t="s">
        <v>317</v>
      </c>
    </row>
    <row r="151" spans="3:36" x14ac:dyDescent="0.3"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</row>
    <row r="152" spans="3:36" x14ac:dyDescent="0.3">
      <c r="C152" s="26" t="s">
        <v>75</v>
      </c>
      <c r="D152" s="89" t="s">
        <v>373</v>
      </c>
      <c r="E152" s="89" t="s">
        <v>57</v>
      </c>
      <c r="F152" s="89" t="s">
        <v>58</v>
      </c>
      <c r="G152" s="89" t="s">
        <v>59</v>
      </c>
      <c r="I152" s="15">
        <v>90</v>
      </c>
      <c r="J152" s="15" t="s">
        <v>60</v>
      </c>
      <c r="K152" s="15" t="s">
        <v>61</v>
      </c>
      <c r="L152" s="26" t="s">
        <v>62</v>
      </c>
    </row>
    <row r="153" spans="3:36" x14ac:dyDescent="0.3">
      <c r="I153" s="15" t="s">
        <v>67</v>
      </c>
      <c r="J153" s="15" t="s">
        <v>68</v>
      </c>
      <c r="K153" s="15" t="s">
        <v>69</v>
      </c>
      <c r="M153" s="21" t="s">
        <v>35</v>
      </c>
      <c r="N153" s="67">
        <v>2</v>
      </c>
      <c r="O153" s="21" t="s">
        <v>33</v>
      </c>
      <c r="P153" s="67">
        <v>1</v>
      </c>
      <c r="Q153" s="67">
        <v>2</v>
      </c>
      <c r="R153" s="71">
        <v>1</v>
      </c>
      <c r="S153" s="21" t="s">
        <v>36</v>
      </c>
      <c r="T153" s="21">
        <v>4</v>
      </c>
      <c r="U153" s="21" t="s">
        <v>11</v>
      </c>
      <c r="V153" s="21" t="s">
        <v>14</v>
      </c>
      <c r="X153" s="15" t="s">
        <v>70</v>
      </c>
      <c r="Y153" s="15" t="s">
        <v>71</v>
      </c>
      <c r="Z153" s="15">
        <v>501</v>
      </c>
      <c r="AA153" s="15" t="s">
        <v>72</v>
      </c>
      <c r="AB153" s="15" t="s">
        <v>73</v>
      </c>
      <c r="AC153" s="15" t="s">
        <v>70</v>
      </c>
      <c r="AD153" s="15" t="s">
        <v>71</v>
      </c>
      <c r="AE153" s="15">
        <v>560</v>
      </c>
      <c r="AF153" s="15" t="s">
        <v>72</v>
      </c>
      <c r="AG153" s="63"/>
      <c r="AH153" s="17"/>
      <c r="AI153" s="17"/>
      <c r="AJ153" s="17"/>
    </row>
    <row r="154" spans="3:36" x14ac:dyDescent="0.3">
      <c r="D154" s="27"/>
      <c r="M154" s="22"/>
      <c r="N154" s="65"/>
      <c r="O154" s="22"/>
      <c r="P154" s="65"/>
      <c r="Q154" s="65"/>
      <c r="R154" s="22"/>
      <c r="S154" s="22"/>
      <c r="T154" s="22"/>
      <c r="U154" s="22"/>
      <c r="V154" s="22"/>
    </row>
    <row r="155" spans="3:36" x14ac:dyDescent="0.3">
      <c r="M155" s="21" t="s">
        <v>35</v>
      </c>
      <c r="N155" s="67">
        <v>2</v>
      </c>
      <c r="O155" s="21" t="s">
        <v>33</v>
      </c>
      <c r="P155" s="67">
        <v>1</v>
      </c>
      <c r="Q155" s="67">
        <v>2</v>
      </c>
      <c r="R155" s="71">
        <v>1</v>
      </c>
      <c r="S155" s="21" t="s">
        <v>36</v>
      </c>
      <c r="T155" s="21">
        <v>4</v>
      </c>
      <c r="U155" s="21" t="s">
        <v>11</v>
      </c>
      <c r="V155" s="21" t="s">
        <v>14</v>
      </c>
      <c r="X155" s="15" t="s">
        <v>70</v>
      </c>
      <c r="Y155" s="15" t="s">
        <v>71</v>
      </c>
      <c r="Z155" s="15">
        <v>601</v>
      </c>
      <c r="AA155" s="15" t="s">
        <v>72</v>
      </c>
      <c r="AB155" s="15" t="s">
        <v>73</v>
      </c>
      <c r="AC155" s="15" t="s">
        <v>70</v>
      </c>
      <c r="AD155" s="15" t="s">
        <v>71</v>
      </c>
      <c r="AE155" s="15">
        <v>660</v>
      </c>
      <c r="AF155" s="15" t="s">
        <v>72</v>
      </c>
      <c r="AG155" s="63"/>
      <c r="AH155" s="17"/>
      <c r="AI155" s="17"/>
      <c r="AJ155" s="17"/>
    </row>
    <row r="156" spans="3:36" x14ac:dyDescent="0.3">
      <c r="M156" s="22"/>
      <c r="N156" s="70"/>
      <c r="O156" s="22"/>
      <c r="P156" s="70"/>
      <c r="Q156" s="70"/>
      <c r="R156" s="70"/>
      <c r="S156" s="70"/>
      <c r="T156" s="70"/>
      <c r="U156" s="22"/>
      <c r="V156" s="22"/>
      <c r="AG156" s="63"/>
      <c r="AH156" s="17"/>
      <c r="AI156" s="17"/>
      <c r="AJ156" s="17"/>
    </row>
    <row r="157" spans="3:36" x14ac:dyDescent="0.3">
      <c r="M157" s="21" t="s">
        <v>35</v>
      </c>
      <c r="N157" s="67">
        <v>2</v>
      </c>
      <c r="O157" s="21" t="s">
        <v>33</v>
      </c>
      <c r="P157" s="67">
        <v>1</v>
      </c>
      <c r="Q157" s="67">
        <v>2</v>
      </c>
      <c r="R157" s="71">
        <v>1</v>
      </c>
      <c r="S157" s="21" t="s">
        <v>36</v>
      </c>
      <c r="T157" s="21">
        <v>4</v>
      </c>
      <c r="U157" s="21" t="s">
        <v>11</v>
      </c>
      <c r="V157" s="21" t="s">
        <v>14</v>
      </c>
      <c r="X157" s="15" t="s">
        <v>70</v>
      </c>
      <c r="Y157" s="15" t="s">
        <v>71</v>
      </c>
      <c r="Z157" s="15">
        <v>701</v>
      </c>
      <c r="AA157" s="15" t="s">
        <v>72</v>
      </c>
      <c r="AB157" s="15" t="s">
        <v>73</v>
      </c>
      <c r="AC157" s="15" t="s">
        <v>70</v>
      </c>
      <c r="AD157" s="15" t="s">
        <v>71</v>
      </c>
      <c r="AE157" s="15">
        <v>760</v>
      </c>
      <c r="AF157" s="15" t="s">
        <v>72</v>
      </c>
      <c r="AH157" s="17"/>
      <c r="AI157" s="17"/>
      <c r="AJ157" s="17"/>
    </row>
    <row r="158" spans="3:36" x14ac:dyDescent="0.3">
      <c r="M158" s="22"/>
      <c r="N158" s="65"/>
      <c r="O158" s="22"/>
      <c r="P158" s="65"/>
      <c r="Q158" s="65"/>
      <c r="R158" s="22"/>
      <c r="S158" s="22"/>
      <c r="T158" s="22"/>
      <c r="U158" s="22"/>
      <c r="V158" s="22"/>
      <c r="AH158" s="17"/>
      <c r="AI158" s="17"/>
      <c r="AJ158" s="17"/>
    </row>
    <row r="159" spans="3:36" x14ac:dyDescent="0.3">
      <c r="M159" s="21" t="s">
        <v>35</v>
      </c>
      <c r="N159" s="67">
        <v>2</v>
      </c>
      <c r="O159" s="21" t="s">
        <v>33</v>
      </c>
      <c r="P159" s="67">
        <v>1</v>
      </c>
      <c r="Q159" s="67">
        <v>2</v>
      </c>
      <c r="R159" s="71">
        <v>1</v>
      </c>
      <c r="S159" s="21" t="s">
        <v>36</v>
      </c>
      <c r="T159" s="21">
        <v>4</v>
      </c>
      <c r="U159" s="21" t="s">
        <v>11</v>
      </c>
      <c r="V159" s="21" t="s">
        <v>14</v>
      </c>
      <c r="X159" s="15" t="s">
        <v>70</v>
      </c>
      <c r="Y159" s="15" t="s">
        <v>71</v>
      </c>
      <c r="Z159" s="15">
        <v>801</v>
      </c>
      <c r="AA159" s="15" t="s">
        <v>72</v>
      </c>
      <c r="AB159" s="15" t="s">
        <v>73</v>
      </c>
      <c r="AC159" s="15" t="s">
        <v>70</v>
      </c>
      <c r="AD159" s="15" t="s">
        <v>71</v>
      </c>
      <c r="AE159" s="15">
        <v>860</v>
      </c>
      <c r="AF159" s="15" t="s">
        <v>72</v>
      </c>
      <c r="AG159" s="63"/>
    </row>
    <row r="160" spans="3:36" x14ac:dyDescent="0.3">
      <c r="C160" s="17"/>
      <c r="E160" s="17"/>
      <c r="G160" s="17"/>
      <c r="I160" s="17"/>
      <c r="K160" s="17"/>
      <c r="M160" s="17"/>
      <c r="O160" s="17"/>
      <c r="Q160" s="17"/>
      <c r="S160" s="17"/>
      <c r="U160" s="17"/>
    </row>
    <row r="161" spans="3:36" x14ac:dyDescent="0.3">
      <c r="C161" s="26" t="s">
        <v>76</v>
      </c>
      <c r="D161" s="89" t="s">
        <v>89</v>
      </c>
      <c r="E161" s="89" t="s">
        <v>57</v>
      </c>
      <c r="F161" s="89" t="s">
        <v>58</v>
      </c>
      <c r="G161" s="89" t="s">
        <v>59</v>
      </c>
      <c r="I161" s="15">
        <v>90</v>
      </c>
      <c r="J161" s="15" t="s">
        <v>60</v>
      </c>
      <c r="K161" s="15" t="s">
        <v>61</v>
      </c>
      <c r="L161" s="26" t="s">
        <v>62</v>
      </c>
    </row>
    <row r="162" spans="3:36" x14ac:dyDescent="0.3">
      <c r="I162" s="15" t="s">
        <v>67</v>
      </c>
      <c r="J162" s="15" t="s">
        <v>68</v>
      </c>
      <c r="K162" s="15" t="s">
        <v>69</v>
      </c>
      <c r="M162" s="19" t="s">
        <v>35</v>
      </c>
      <c r="N162" s="67">
        <v>2</v>
      </c>
      <c r="O162" s="19" t="s">
        <v>33</v>
      </c>
      <c r="P162" s="67">
        <v>1</v>
      </c>
      <c r="Q162" s="67">
        <v>2</v>
      </c>
      <c r="R162" s="1">
        <v>1</v>
      </c>
      <c r="S162" s="19" t="s">
        <v>36</v>
      </c>
      <c r="T162" s="19">
        <v>4</v>
      </c>
      <c r="U162" s="19" t="s">
        <v>295</v>
      </c>
      <c r="V162" s="19" t="s">
        <v>14</v>
      </c>
      <c r="X162" s="15" t="s">
        <v>70</v>
      </c>
      <c r="Y162" s="15" t="s">
        <v>71</v>
      </c>
      <c r="Z162" s="15">
        <v>901</v>
      </c>
      <c r="AA162" s="15" t="s">
        <v>72</v>
      </c>
      <c r="AB162" s="15" t="s">
        <v>73</v>
      </c>
      <c r="AC162" s="15" t="s">
        <v>70</v>
      </c>
      <c r="AD162" s="15" t="s">
        <v>71</v>
      </c>
      <c r="AE162" s="15">
        <v>960</v>
      </c>
      <c r="AF162" s="15" t="s">
        <v>72</v>
      </c>
      <c r="AG162" s="63"/>
      <c r="AH162" s="17"/>
      <c r="AI162" s="17"/>
      <c r="AJ162" s="17"/>
    </row>
    <row r="163" spans="3:36" x14ac:dyDescent="0.3">
      <c r="D163" s="27"/>
      <c r="M163" s="22"/>
      <c r="N163" s="65"/>
      <c r="O163" s="22"/>
      <c r="P163" s="65"/>
      <c r="Q163" s="65"/>
      <c r="R163" s="22"/>
      <c r="S163" s="22"/>
      <c r="T163" s="22"/>
      <c r="U163" s="22"/>
      <c r="V163" s="22"/>
    </row>
    <row r="164" spans="3:36" x14ac:dyDescent="0.3">
      <c r="M164" s="19" t="s">
        <v>35</v>
      </c>
      <c r="N164" s="67">
        <v>2</v>
      </c>
      <c r="O164" s="19" t="s">
        <v>33</v>
      </c>
      <c r="P164" s="67">
        <v>1</v>
      </c>
      <c r="Q164" s="67">
        <v>2</v>
      </c>
      <c r="R164" s="1">
        <v>1</v>
      </c>
      <c r="S164" s="19" t="s">
        <v>36</v>
      </c>
      <c r="T164" s="19">
        <v>4</v>
      </c>
      <c r="U164" s="19" t="s">
        <v>295</v>
      </c>
      <c r="V164" s="19" t="s">
        <v>14</v>
      </c>
      <c r="W164" s="4"/>
      <c r="X164" s="4" t="s">
        <v>70</v>
      </c>
      <c r="Y164" s="4" t="s">
        <v>71</v>
      </c>
      <c r="Z164" s="4">
        <v>1001</v>
      </c>
      <c r="AA164" s="4" t="s">
        <v>72</v>
      </c>
      <c r="AB164" s="4" t="s">
        <v>73</v>
      </c>
      <c r="AC164" s="4" t="s">
        <v>70</v>
      </c>
      <c r="AD164" s="4" t="s">
        <v>71</v>
      </c>
      <c r="AE164" s="4">
        <v>1060</v>
      </c>
      <c r="AF164" s="4" t="s">
        <v>72</v>
      </c>
      <c r="AG164" s="63"/>
      <c r="AH164" s="17"/>
      <c r="AI164" s="17"/>
      <c r="AJ164" s="17"/>
    </row>
    <row r="165" spans="3:36" x14ac:dyDescent="0.3">
      <c r="M165" s="22"/>
      <c r="N165" s="70"/>
      <c r="O165" s="22"/>
      <c r="P165" s="70"/>
      <c r="Q165" s="70"/>
      <c r="R165" s="70"/>
      <c r="S165" s="70"/>
      <c r="T165" s="70"/>
      <c r="U165" s="22"/>
      <c r="V165" s="22"/>
      <c r="W165" s="4" t="s">
        <v>328</v>
      </c>
      <c r="X165" s="4" t="s">
        <v>70</v>
      </c>
      <c r="Y165" s="4" t="s">
        <v>71</v>
      </c>
      <c r="Z165" s="4" t="s">
        <v>319</v>
      </c>
      <c r="AA165" s="4" t="s">
        <v>72</v>
      </c>
      <c r="AB165" s="4" t="s">
        <v>73</v>
      </c>
      <c r="AC165" s="4" t="s">
        <v>70</v>
      </c>
      <c r="AD165" s="4" t="s">
        <v>71</v>
      </c>
      <c r="AE165" s="4" t="s">
        <v>320</v>
      </c>
      <c r="AF165" s="4" t="s">
        <v>72</v>
      </c>
      <c r="AG165" s="63"/>
      <c r="AH165" s="17"/>
      <c r="AI165" s="17"/>
      <c r="AJ165" s="17"/>
    </row>
    <row r="166" spans="3:36" x14ac:dyDescent="0.3">
      <c r="M166" s="19" t="s">
        <v>35</v>
      </c>
      <c r="N166" s="67">
        <v>2</v>
      </c>
      <c r="O166" s="19" t="s">
        <v>33</v>
      </c>
      <c r="P166" s="67">
        <v>1</v>
      </c>
      <c r="Q166" s="67">
        <v>2</v>
      </c>
      <c r="R166" s="1">
        <v>1</v>
      </c>
      <c r="S166" s="19" t="s">
        <v>36</v>
      </c>
      <c r="T166" s="19">
        <v>4</v>
      </c>
      <c r="U166" s="19" t="s">
        <v>295</v>
      </c>
      <c r="V166" s="19" t="s">
        <v>14</v>
      </c>
      <c r="X166" s="15" t="s">
        <v>70</v>
      </c>
      <c r="Y166" s="15" t="s">
        <v>71</v>
      </c>
      <c r="Z166" s="15">
        <v>1101</v>
      </c>
      <c r="AA166" s="15" t="s">
        <v>72</v>
      </c>
      <c r="AB166" s="15" t="s">
        <v>73</v>
      </c>
      <c r="AC166" s="15" t="s">
        <v>70</v>
      </c>
      <c r="AD166" s="15" t="s">
        <v>71</v>
      </c>
      <c r="AE166" s="15">
        <v>1160</v>
      </c>
      <c r="AF166" s="15" t="s">
        <v>72</v>
      </c>
      <c r="AH166" s="17"/>
      <c r="AI166" s="17"/>
      <c r="AJ166" s="17"/>
    </row>
    <row r="167" spans="3:36" x14ac:dyDescent="0.3">
      <c r="M167" s="22"/>
      <c r="N167" s="65"/>
      <c r="O167" s="22"/>
      <c r="P167" s="65"/>
      <c r="Q167" s="65"/>
      <c r="R167" s="22"/>
      <c r="S167" s="22"/>
      <c r="T167" s="22"/>
      <c r="U167" s="22"/>
      <c r="V167" s="22"/>
      <c r="W167" s="15" t="s">
        <v>328</v>
      </c>
      <c r="X167" s="15" t="s">
        <v>70</v>
      </c>
      <c r="Y167" s="15" t="s">
        <v>71</v>
      </c>
      <c r="Z167" s="15" t="s">
        <v>321</v>
      </c>
      <c r="AA167" s="15" t="s">
        <v>72</v>
      </c>
      <c r="AB167" s="15" t="s">
        <v>73</v>
      </c>
      <c r="AC167" s="15" t="s">
        <v>70</v>
      </c>
      <c r="AD167" s="15" t="s">
        <v>71</v>
      </c>
      <c r="AE167" s="15" t="s">
        <v>322</v>
      </c>
      <c r="AF167" s="15" t="s">
        <v>72</v>
      </c>
      <c r="AH167" s="17"/>
      <c r="AI167" s="17"/>
      <c r="AJ167" s="17"/>
    </row>
    <row r="168" spans="3:36" x14ac:dyDescent="0.3">
      <c r="M168" s="19" t="s">
        <v>35</v>
      </c>
      <c r="N168" s="67">
        <v>2</v>
      </c>
      <c r="O168" s="19" t="s">
        <v>33</v>
      </c>
      <c r="P168" s="67">
        <v>1</v>
      </c>
      <c r="Q168" s="67">
        <v>2</v>
      </c>
      <c r="R168" s="1">
        <v>1</v>
      </c>
      <c r="S168" s="19" t="s">
        <v>36</v>
      </c>
      <c r="T168" s="19">
        <v>4</v>
      </c>
      <c r="U168" s="19" t="s">
        <v>295</v>
      </c>
      <c r="V168" s="19" t="s">
        <v>14</v>
      </c>
      <c r="X168" s="15" t="s">
        <v>70</v>
      </c>
      <c r="Y168" s="15" t="s">
        <v>71</v>
      </c>
      <c r="Z168" s="15">
        <v>1201</v>
      </c>
      <c r="AA168" s="15" t="s">
        <v>72</v>
      </c>
      <c r="AB168" s="15" t="s">
        <v>73</v>
      </c>
      <c r="AC168" s="15" t="s">
        <v>70</v>
      </c>
      <c r="AD168" s="15" t="s">
        <v>71</v>
      </c>
      <c r="AE168" s="15">
        <v>1260</v>
      </c>
      <c r="AF168" s="15" t="s">
        <v>72</v>
      </c>
      <c r="AG168" s="63"/>
    </row>
    <row r="169" spans="3:36" x14ac:dyDescent="0.3">
      <c r="M169" s="22"/>
      <c r="N169" s="70"/>
      <c r="O169" s="22"/>
      <c r="P169" s="70"/>
      <c r="Q169" s="70"/>
      <c r="R169" s="70"/>
      <c r="S169" s="70"/>
      <c r="T169" s="22"/>
      <c r="U169" s="22"/>
      <c r="V169" s="22"/>
      <c r="W169" s="15" t="s">
        <v>328</v>
      </c>
      <c r="X169" s="15" t="s">
        <v>70</v>
      </c>
      <c r="Y169" s="15" t="s">
        <v>71</v>
      </c>
      <c r="Z169" s="15" t="s">
        <v>323</v>
      </c>
      <c r="AA169" s="15" t="s">
        <v>72</v>
      </c>
      <c r="AB169" s="15" t="s">
        <v>73</v>
      </c>
      <c r="AC169" s="15" t="s">
        <v>70</v>
      </c>
      <c r="AD169" s="15" t="s">
        <v>71</v>
      </c>
      <c r="AE169" s="15" t="s">
        <v>324</v>
      </c>
      <c r="AF169" s="15" t="s">
        <v>72</v>
      </c>
    </row>
    <row r="170" spans="3:36" x14ac:dyDescent="0.3">
      <c r="C170" s="26" t="s">
        <v>383</v>
      </c>
      <c r="D170" s="89" t="s">
        <v>90</v>
      </c>
      <c r="E170" s="89" t="s">
        <v>57</v>
      </c>
      <c r="F170" s="89" t="s">
        <v>58</v>
      </c>
      <c r="G170" s="89" t="s">
        <v>59</v>
      </c>
      <c r="I170" s="15">
        <v>90</v>
      </c>
      <c r="J170" s="15" t="s">
        <v>60</v>
      </c>
      <c r="K170" s="15" t="s">
        <v>61</v>
      </c>
      <c r="L170" s="26" t="s">
        <v>62</v>
      </c>
    </row>
    <row r="171" spans="3:36" x14ac:dyDescent="0.3">
      <c r="I171" s="15" t="s">
        <v>67</v>
      </c>
      <c r="J171" s="15" t="s">
        <v>68</v>
      </c>
      <c r="K171" s="15" t="s">
        <v>69</v>
      </c>
      <c r="M171" s="19" t="s">
        <v>35</v>
      </c>
      <c r="N171" s="67">
        <v>2</v>
      </c>
      <c r="O171" s="19" t="s">
        <v>33</v>
      </c>
      <c r="P171" s="67">
        <v>1</v>
      </c>
      <c r="Q171" s="67">
        <v>2</v>
      </c>
      <c r="R171" s="1">
        <v>1</v>
      </c>
      <c r="S171" s="19" t="s">
        <v>36</v>
      </c>
      <c r="T171" s="19">
        <v>4</v>
      </c>
      <c r="U171" s="19" t="s">
        <v>295</v>
      </c>
      <c r="V171" s="19" t="s">
        <v>14</v>
      </c>
      <c r="X171" s="15" t="s">
        <v>70</v>
      </c>
      <c r="Y171" s="15" t="s">
        <v>71</v>
      </c>
      <c r="Z171" s="15">
        <v>1301</v>
      </c>
      <c r="AA171" s="15" t="s">
        <v>72</v>
      </c>
      <c r="AB171" s="15" t="s">
        <v>73</v>
      </c>
      <c r="AC171" s="15" t="s">
        <v>70</v>
      </c>
      <c r="AD171" s="15" t="s">
        <v>71</v>
      </c>
      <c r="AE171" s="15">
        <v>1360</v>
      </c>
      <c r="AF171" s="15" t="s">
        <v>72</v>
      </c>
    </row>
    <row r="172" spans="3:36" x14ac:dyDescent="0.3">
      <c r="M172" s="22"/>
      <c r="N172" s="65"/>
      <c r="O172" s="22"/>
      <c r="P172" s="65"/>
      <c r="Q172" s="65"/>
      <c r="R172" s="22"/>
      <c r="S172" s="22"/>
      <c r="T172" s="22"/>
      <c r="U172" s="22"/>
      <c r="V172" s="22"/>
      <c r="W172" s="15" t="s">
        <v>328</v>
      </c>
      <c r="X172" s="15" t="s">
        <v>70</v>
      </c>
      <c r="Y172" s="15" t="s">
        <v>71</v>
      </c>
      <c r="Z172" s="15" t="s">
        <v>363</v>
      </c>
      <c r="AA172" s="15" t="s">
        <v>72</v>
      </c>
      <c r="AB172" s="15" t="s">
        <v>73</v>
      </c>
      <c r="AC172" s="15" t="s">
        <v>70</v>
      </c>
      <c r="AD172" s="15" t="s">
        <v>71</v>
      </c>
      <c r="AE172" s="15" t="s">
        <v>325</v>
      </c>
      <c r="AF172" s="15" t="s">
        <v>72</v>
      </c>
    </row>
    <row r="173" spans="3:36" x14ac:dyDescent="0.3">
      <c r="M173" s="19" t="s">
        <v>35</v>
      </c>
      <c r="N173" s="67">
        <v>2</v>
      </c>
      <c r="O173" s="19" t="s">
        <v>33</v>
      </c>
      <c r="P173" s="67">
        <v>1</v>
      </c>
      <c r="Q173" s="67">
        <v>2</v>
      </c>
      <c r="R173" s="1">
        <v>1</v>
      </c>
      <c r="S173" s="19" t="s">
        <v>36</v>
      </c>
      <c r="T173" s="19">
        <v>4</v>
      </c>
      <c r="U173" s="19" t="s">
        <v>295</v>
      </c>
      <c r="V173" s="19" t="s">
        <v>14</v>
      </c>
      <c r="X173" s="15" t="s">
        <v>70</v>
      </c>
      <c r="Y173" s="15" t="s">
        <v>71</v>
      </c>
      <c r="Z173" s="15">
        <v>1401</v>
      </c>
      <c r="AA173" s="15" t="s">
        <v>72</v>
      </c>
      <c r="AB173" s="15" t="s">
        <v>73</v>
      </c>
      <c r="AC173" s="15" t="s">
        <v>70</v>
      </c>
      <c r="AD173" s="15" t="s">
        <v>71</v>
      </c>
      <c r="AE173" s="15">
        <v>1460</v>
      </c>
      <c r="AF173" s="15" t="s">
        <v>72</v>
      </c>
    </row>
    <row r="174" spans="3:36" x14ac:dyDescent="0.3">
      <c r="M174" s="22"/>
      <c r="N174" s="70"/>
      <c r="O174" s="22"/>
      <c r="P174" s="70"/>
      <c r="Q174" s="70"/>
      <c r="R174" s="70"/>
      <c r="S174" s="70"/>
      <c r="T174" s="70"/>
      <c r="U174" s="70"/>
      <c r="V174" s="22"/>
      <c r="W174" s="15" t="s">
        <v>328</v>
      </c>
      <c r="X174" s="15" t="s">
        <v>70</v>
      </c>
      <c r="Y174" s="15" t="s">
        <v>71</v>
      </c>
      <c r="Z174" s="15" t="s">
        <v>95</v>
      </c>
      <c r="AA174" s="15" t="s">
        <v>72</v>
      </c>
      <c r="AB174" s="15" t="s">
        <v>73</v>
      </c>
      <c r="AC174" s="15" t="s">
        <v>70</v>
      </c>
      <c r="AD174" s="15" t="s">
        <v>71</v>
      </c>
      <c r="AE174" s="15" t="s">
        <v>364</v>
      </c>
      <c r="AF174" s="15" t="s">
        <v>72</v>
      </c>
    </row>
    <row r="175" spans="3:36" x14ac:dyDescent="0.3">
      <c r="M175" s="19" t="s">
        <v>35</v>
      </c>
      <c r="N175" s="67">
        <v>2</v>
      </c>
      <c r="O175" s="19" t="s">
        <v>33</v>
      </c>
      <c r="P175" s="67">
        <v>1</v>
      </c>
      <c r="Q175" s="67">
        <v>2</v>
      </c>
      <c r="R175" s="1">
        <v>1</v>
      </c>
      <c r="S175" s="19" t="s">
        <v>36</v>
      </c>
      <c r="T175" s="19">
        <v>4</v>
      </c>
      <c r="U175" s="19" t="s">
        <v>295</v>
      </c>
      <c r="V175" s="19" t="s">
        <v>14</v>
      </c>
      <c r="X175" s="15" t="s">
        <v>70</v>
      </c>
      <c r="Y175" s="15" t="s">
        <v>71</v>
      </c>
      <c r="Z175" s="15">
        <v>1501</v>
      </c>
      <c r="AA175" s="15" t="s">
        <v>72</v>
      </c>
      <c r="AB175" s="15" t="s">
        <v>73</v>
      </c>
      <c r="AC175" s="15" t="s">
        <v>70</v>
      </c>
      <c r="AD175" s="15" t="s">
        <v>71</v>
      </c>
      <c r="AE175" s="15">
        <v>1560</v>
      </c>
      <c r="AF175" s="15" t="s">
        <v>72</v>
      </c>
    </row>
    <row r="176" spans="3:36" x14ac:dyDescent="0.3">
      <c r="M176" s="22"/>
      <c r="N176" s="65"/>
      <c r="O176" s="22"/>
      <c r="P176" s="65"/>
      <c r="Q176" s="65"/>
      <c r="R176" s="22"/>
      <c r="S176" s="22"/>
      <c r="T176" s="22"/>
      <c r="U176" s="22"/>
      <c r="V176" s="22"/>
      <c r="W176" s="15" t="s">
        <v>328</v>
      </c>
      <c r="X176" s="15" t="s">
        <v>70</v>
      </c>
      <c r="Y176" s="15" t="s">
        <v>71</v>
      </c>
      <c r="Z176" s="15" t="s">
        <v>365</v>
      </c>
      <c r="AA176" s="15" t="s">
        <v>72</v>
      </c>
      <c r="AB176" s="15" t="s">
        <v>73</v>
      </c>
      <c r="AC176" s="15" t="s">
        <v>70</v>
      </c>
      <c r="AD176" s="15" t="s">
        <v>71</v>
      </c>
      <c r="AE176" s="15" t="s">
        <v>327</v>
      </c>
      <c r="AF176" s="15" t="s">
        <v>72</v>
      </c>
    </row>
    <row r="177" spans="3:32" x14ac:dyDescent="0.3">
      <c r="M177" s="19" t="s">
        <v>35</v>
      </c>
      <c r="N177" s="67">
        <v>2</v>
      </c>
      <c r="O177" s="19" t="s">
        <v>33</v>
      </c>
      <c r="P177" s="67">
        <v>1</v>
      </c>
      <c r="Q177" s="67">
        <v>2</v>
      </c>
      <c r="R177" s="1">
        <v>1</v>
      </c>
      <c r="S177" s="19" t="s">
        <v>36</v>
      </c>
      <c r="T177" s="19">
        <v>4</v>
      </c>
      <c r="U177" s="19" t="s">
        <v>295</v>
      </c>
      <c r="V177" s="19" t="s">
        <v>14</v>
      </c>
      <c r="X177" s="15" t="s">
        <v>70</v>
      </c>
      <c r="Y177" s="15" t="s">
        <v>71</v>
      </c>
      <c r="Z177" s="15">
        <v>1601</v>
      </c>
      <c r="AA177" s="15" t="s">
        <v>72</v>
      </c>
      <c r="AB177" s="15" t="s">
        <v>73</v>
      </c>
      <c r="AC177" s="15" t="s">
        <v>70</v>
      </c>
      <c r="AD177" s="15" t="s">
        <v>71</v>
      </c>
      <c r="AE177" s="15">
        <v>1660</v>
      </c>
      <c r="AF177" s="15" t="s">
        <v>72</v>
      </c>
    </row>
    <row r="178" spans="3:32" x14ac:dyDescent="0.3">
      <c r="W178" s="15" t="s">
        <v>328</v>
      </c>
      <c r="X178" s="15" t="s">
        <v>70</v>
      </c>
      <c r="Y178" s="15" t="s">
        <v>71</v>
      </c>
      <c r="Z178" s="15" t="s">
        <v>366</v>
      </c>
      <c r="AA178" s="15" t="s">
        <v>72</v>
      </c>
      <c r="AB178" s="15" t="s">
        <v>73</v>
      </c>
      <c r="AC178" s="15" t="s">
        <v>70</v>
      </c>
      <c r="AD178" s="15" t="s">
        <v>71</v>
      </c>
      <c r="AE178" s="15" t="s">
        <v>367</v>
      </c>
      <c r="AF178" s="15" t="s">
        <v>72</v>
      </c>
    </row>
    <row r="179" spans="3:32" x14ac:dyDescent="0.3">
      <c r="C179" s="26" t="s">
        <v>384</v>
      </c>
      <c r="D179" s="89" t="s">
        <v>91</v>
      </c>
      <c r="E179" s="89" t="s">
        <v>57</v>
      </c>
      <c r="F179" s="89" t="s">
        <v>58</v>
      </c>
      <c r="G179" s="89" t="s">
        <v>59</v>
      </c>
      <c r="I179" s="15">
        <v>90</v>
      </c>
      <c r="J179" s="15" t="s">
        <v>60</v>
      </c>
      <c r="K179" s="15" t="s">
        <v>61</v>
      </c>
      <c r="L179" s="26" t="s">
        <v>62</v>
      </c>
    </row>
    <row r="180" spans="3:32" x14ac:dyDescent="0.3">
      <c r="I180" s="15" t="s">
        <v>67</v>
      </c>
      <c r="J180" s="15" t="s">
        <v>68</v>
      </c>
      <c r="K180" s="15" t="s">
        <v>69</v>
      </c>
      <c r="M180" s="19" t="s">
        <v>35</v>
      </c>
      <c r="N180" s="67">
        <v>2</v>
      </c>
      <c r="O180" s="19" t="s">
        <v>33</v>
      </c>
      <c r="P180" s="67">
        <v>1</v>
      </c>
      <c r="Q180" s="67">
        <v>2</v>
      </c>
      <c r="R180" s="1">
        <v>1</v>
      </c>
      <c r="S180" s="19" t="s">
        <v>36</v>
      </c>
      <c r="T180" s="19">
        <v>4</v>
      </c>
      <c r="U180" s="19" t="s">
        <v>295</v>
      </c>
      <c r="V180" s="19" t="s">
        <v>14</v>
      </c>
      <c r="X180" s="15" t="s">
        <v>70</v>
      </c>
      <c r="Y180" s="15" t="s">
        <v>71</v>
      </c>
      <c r="Z180" s="15">
        <v>1701</v>
      </c>
      <c r="AA180" s="15" t="s">
        <v>72</v>
      </c>
      <c r="AB180" s="15" t="s">
        <v>73</v>
      </c>
      <c r="AC180" s="15" t="s">
        <v>70</v>
      </c>
      <c r="AD180" s="15" t="s">
        <v>71</v>
      </c>
      <c r="AE180" s="15">
        <v>1760</v>
      </c>
      <c r="AF180" s="15" t="s">
        <v>72</v>
      </c>
    </row>
    <row r="181" spans="3:32" x14ac:dyDescent="0.3">
      <c r="M181" s="22"/>
      <c r="N181" s="65"/>
      <c r="O181" s="22"/>
      <c r="P181" s="65"/>
      <c r="Q181" s="65"/>
      <c r="R181" s="22"/>
      <c r="S181" s="22"/>
      <c r="T181" s="22"/>
      <c r="U181" s="22"/>
      <c r="V181" s="22"/>
      <c r="W181" s="15" t="s">
        <v>328</v>
      </c>
      <c r="X181" s="15" t="s">
        <v>70</v>
      </c>
      <c r="Y181" s="15" t="s">
        <v>71</v>
      </c>
      <c r="Z181" s="15" t="s">
        <v>375</v>
      </c>
      <c r="AA181" s="15" t="s">
        <v>72</v>
      </c>
      <c r="AB181" s="15" t="s">
        <v>73</v>
      </c>
      <c r="AC181" s="15" t="s">
        <v>70</v>
      </c>
      <c r="AD181" s="15" t="s">
        <v>71</v>
      </c>
      <c r="AE181" s="15" t="s">
        <v>376</v>
      </c>
      <c r="AF181" s="15" t="s">
        <v>72</v>
      </c>
    </row>
    <row r="182" spans="3:32" x14ac:dyDescent="0.3">
      <c r="M182" s="19" t="s">
        <v>35</v>
      </c>
      <c r="N182" s="67">
        <v>2</v>
      </c>
      <c r="O182" s="19" t="s">
        <v>33</v>
      </c>
      <c r="P182" s="67">
        <v>1</v>
      </c>
      <c r="Q182" s="67">
        <v>2</v>
      </c>
      <c r="R182" s="1">
        <v>1</v>
      </c>
      <c r="S182" s="19" t="s">
        <v>36</v>
      </c>
      <c r="T182" s="19">
        <v>4</v>
      </c>
      <c r="U182" s="19" t="s">
        <v>295</v>
      </c>
      <c r="V182" s="19" t="s">
        <v>14</v>
      </c>
      <c r="W182" s="89"/>
      <c r="X182" s="89" t="s">
        <v>70</v>
      </c>
      <c r="Y182" s="89" t="s">
        <v>71</v>
      </c>
      <c r="Z182" s="89">
        <v>1801</v>
      </c>
      <c r="AA182" s="89" t="s">
        <v>72</v>
      </c>
      <c r="AB182" s="89" t="s">
        <v>73</v>
      </c>
      <c r="AC182" s="89" t="s">
        <v>70</v>
      </c>
      <c r="AD182" s="89" t="s">
        <v>71</v>
      </c>
      <c r="AE182" s="89">
        <v>1860</v>
      </c>
      <c r="AF182" s="89" t="s">
        <v>72</v>
      </c>
    </row>
    <row r="183" spans="3:32" x14ac:dyDescent="0.3">
      <c r="M183" s="22"/>
      <c r="N183" s="70"/>
      <c r="O183" s="22"/>
      <c r="P183" s="70"/>
      <c r="Q183" s="70"/>
      <c r="R183" s="70"/>
      <c r="S183" s="70"/>
      <c r="T183" s="70"/>
      <c r="U183" s="70"/>
      <c r="V183" s="70"/>
      <c r="W183" s="89" t="s">
        <v>328</v>
      </c>
      <c r="X183" s="89" t="s">
        <v>70</v>
      </c>
      <c r="Y183" s="89" t="s">
        <v>71</v>
      </c>
      <c r="Z183" s="92" t="s">
        <v>378</v>
      </c>
      <c r="AA183" s="89" t="s">
        <v>72</v>
      </c>
      <c r="AB183" s="89" t="s">
        <v>73</v>
      </c>
      <c r="AC183" s="89" t="s">
        <v>70</v>
      </c>
      <c r="AD183" s="89" t="s">
        <v>71</v>
      </c>
      <c r="AE183" s="92" t="s">
        <v>377</v>
      </c>
      <c r="AF183" s="89" t="s">
        <v>72</v>
      </c>
    </row>
    <row r="184" spans="3:32" x14ac:dyDescent="0.3">
      <c r="M184" s="19" t="s">
        <v>35</v>
      </c>
      <c r="N184" s="67">
        <v>2</v>
      </c>
      <c r="O184" s="19" t="s">
        <v>33</v>
      </c>
      <c r="P184" s="67">
        <v>1</v>
      </c>
      <c r="Q184" s="67">
        <v>2</v>
      </c>
      <c r="R184" s="1">
        <v>1</v>
      </c>
      <c r="S184" s="19" t="s">
        <v>36</v>
      </c>
      <c r="T184" s="19">
        <v>4</v>
      </c>
      <c r="U184" s="19" t="s">
        <v>295</v>
      </c>
      <c r="V184" s="19" t="s">
        <v>14</v>
      </c>
      <c r="X184" s="15" t="s">
        <v>70</v>
      </c>
      <c r="Y184" s="15" t="s">
        <v>71</v>
      </c>
      <c r="Z184" s="15">
        <v>1901</v>
      </c>
      <c r="AA184" s="15" t="s">
        <v>72</v>
      </c>
      <c r="AB184" s="15" t="s">
        <v>73</v>
      </c>
      <c r="AC184" s="15" t="s">
        <v>70</v>
      </c>
      <c r="AD184" s="15" t="s">
        <v>71</v>
      </c>
      <c r="AE184" s="15">
        <v>1960</v>
      </c>
      <c r="AF184" s="15" t="s">
        <v>72</v>
      </c>
    </row>
    <row r="185" spans="3:32" x14ac:dyDescent="0.3">
      <c r="M185" s="22"/>
      <c r="N185" s="65"/>
      <c r="O185" s="22"/>
      <c r="P185" s="65"/>
      <c r="Q185" s="65"/>
      <c r="R185" s="22"/>
      <c r="S185" s="22"/>
      <c r="T185" s="22"/>
      <c r="U185" s="22"/>
      <c r="V185" s="22"/>
      <c r="W185" s="15" t="s">
        <v>328</v>
      </c>
      <c r="X185" s="15" t="s">
        <v>70</v>
      </c>
      <c r="Y185" s="15" t="s">
        <v>71</v>
      </c>
      <c r="Z185" s="15" t="s">
        <v>379</v>
      </c>
      <c r="AA185" s="15" t="s">
        <v>72</v>
      </c>
      <c r="AB185" s="15" t="s">
        <v>73</v>
      </c>
      <c r="AC185" s="15" t="s">
        <v>70</v>
      </c>
      <c r="AD185" s="15" t="s">
        <v>71</v>
      </c>
      <c r="AE185" s="15" t="s">
        <v>380</v>
      </c>
      <c r="AF185" s="15" t="s">
        <v>72</v>
      </c>
    </row>
    <row r="186" spans="3:32" x14ac:dyDescent="0.3">
      <c r="M186" s="19" t="s">
        <v>35</v>
      </c>
      <c r="N186" s="67">
        <v>2</v>
      </c>
      <c r="O186" s="19" t="s">
        <v>33</v>
      </c>
      <c r="P186" s="67">
        <v>1</v>
      </c>
      <c r="Q186" s="67">
        <v>2</v>
      </c>
      <c r="R186" s="1">
        <v>1</v>
      </c>
      <c r="S186" s="19" t="s">
        <v>36</v>
      </c>
      <c r="T186" s="19">
        <v>4</v>
      </c>
      <c r="U186" s="19" t="s">
        <v>295</v>
      </c>
      <c r="V186" s="19" t="s">
        <v>14</v>
      </c>
      <c r="X186" s="15" t="s">
        <v>70</v>
      </c>
      <c r="Y186" s="15" t="s">
        <v>71</v>
      </c>
      <c r="Z186" s="15">
        <v>2001</v>
      </c>
      <c r="AA186" s="15" t="s">
        <v>72</v>
      </c>
      <c r="AB186" s="15" t="s">
        <v>73</v>
      </c>
      <c r="AC186" s="15" t="s">
        <v>70</v>
      </c>
      <c r="AD186" s="15" t="s">
        <v>71</v>
      </c>
      <c r="AE186" s="15">
        <v>2060</v>
      </c>
      <c r="AF186" s="15" t="s">
        <v>72</v>
      </c>
    </row>
    <row r="187" spans="3:32" x14ac:dyDescent="0.3">
      <c r="W187" s="15" t="s">
        <v>328</v>
      </c>
      <c r="X187" s="15" t="s">
        <v>70</v>
      </c>
      <c r="Y187" s="15" t="s">
        <v>71</v>
      </c>
      <c r="Z187" s="15" t="s">
        <v>381</v>
      </c>
      <c r="AA187" s="15" t="s">
        <v>72</v>
      </c>
      <c r="AB187" s="15" t="s">
        <v>73</v>
      </c>
      <c r="AC187" s="15" t="s">
        <v>70</v>
      </c>
      <c r="AD187" s="15" t="s">
        <v>71</v>
      </c>
      <c r="AE187" s="15" t="s">
        <v>382</v>
      </c>
      <c r="AF187" s="15" t="s">
        <v>72</v>
      </c>
    </row>
    <row r="188" spans="3:32" x14ac:dyDescent="0.3">
      <c r="M188" s="22"/>
      <c r="N188" s="65"/>
      <c r="O188" s="22"/>
      <c r="P188" s="65"/>
      <c r="Q188" s="65"/>
      <c r="R188" s="65"/>
      <c r="S188" s="65"/>
      <c r="T188" s="65"/>
      <c r="U188" s="65"/>
      <c r="V188" s="22"/>
    </row>
    <row r="189" spans="3:32" x14ac:dyDescent="0.3">
      <c r="C189" s="17">
        <v>2</v>
      </c>
      <c r="D189" s="17" t="s">
        <v>314</v>
      </c>
      <c r="E189" s="90">
        <v>12</v>
      </c>
      <c r="F189" s="17" t="s">
        <v>315</v>
      </c>
      <c r="G189" s="17" t="s">
        <v>309</v>
      </c>
      <c r="H189" s="17" t="s">
        <v>310</v>
      </c>
      <c r="I189" s="63" t="s">
        <v>330</v>
      </c>
      <c r="M189" s="25" t="s">
        <v>331</v>
      </c>
    </row>
    <row r="190" spans="3:32" x14ac:dyDescent="0.3">
      <c r="C190" s="15" t="s">
        <v>28</v>
      </c>
      <c r="D190" s="15" t="s">
        <v>29</v>
      </c>
      <c r="E190" s="15" t="s">
        <v>30</v>
      </c>
      <c r="G190" s="19" t="s">
        <v>35</v>
      </c>
      <c r="H190" s="20">
        <v>2</v>
      </c>
      <c r="I190" s="19" t="s">
        <v>33</v>
      </c>
      <c r="J190" s="20">
        <v>1</v>
      </c>
      <c r="K190" s="20">
        <v>5</v>
      </c>
      <c r="L190" s="2">
        <v>2</v>
      </c>
      <c r="M190" s="72" t="s">
        <v>36</v>
      </c>
      <c r="N190" s="72">
        <v>2</v>
      </c>
      <c r="O190" s="19" t="s">
        <v>11</v>
      </c>
      <c r="P190" s="19" t="s">
        <v>291</v>
      </c>
    </row>
    <row r="191" spans="3:32" x14ac:dyDescent="0.3">
      <c r="G191" s="19" t="s">
        <v>39</v>
      </c>
      <c r="H191" s="19" t="s">
        <v>47</v>
      </c>
      <c r="I191" s="19" t="s">
        <v>48</v>
      </c>
      <c r="J191" s="80" t="s">
        <v>49</v>
      </c>
      <c r="K191" s="80"/>
      <c r="L191" s="2" t="s">
        <v>334</v>
      </c>
      <c r="M191" s="84" t="s">
        <v>332</v>
      </c>
      <c r="N191" s="84"/>
      <c r="O191" s="85" t="s">
        <v>292</v>
      </c>
      <c r="P191" s="80"/>
    </row>
    <row r="192" spans="3:32" x14ac:dyDescent="0.3"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</row>
    <row r="193" spans="3:36" x14ac:dyDescent="0.3">
      <c r="C193" s="26" t="s">
        <v>55</v>
      </c>
      <c r="D193" s="89" t="s">
        <v>56</v>
      </c>
      <c r="E193" s="89" t="s">
        <v>57</v>
      </c>
      <c r="F193" s="89" t="s">
        <v>58</v>
      </c>
      <c r="G193" s="89" t="s">
        <v>59</v>
      </c>
      <c r="I193" s="15">
        <v>90</v>
      </c>
      <c r="J193" s="15" t="s">
        <v>60</v>
      </c>
      <c r="K193" s="15" t="s">
        <v>61</v>
      </c>
      <c r="L193" s="26" t="s">
        <v>62</v>
      </c>
      <c r="M193" s="15">
        <v>1.5</v>
      </c>
      <c r="N193" s="15" t="s">
        <v>63</v>
      </c>
      <c r="O193" s="15" t="s">
        <v>64</v>
      </c>
      <c r="P193" s="15">
        <v>60</v>
      </c>
      <c r="Q193" s="15" t="s">
        <v>65</v>
      </c>
      <c r="R193" s="15" t="s">
        <v>66</v>
      </c>
    </row>
    <row r="194" spans="3:36" x14ac:dyDescent="0.3">
      <c r="I194" s="15" t="s">
        <v>67</v>
      </c>
      <c r="J194" s="15" t="s">
        <v>68</v>
      </c>
      <c r="K194" s="15" t="s">
        <v>69</v>
      </c>
      <c r="M194" s="19" t="s">
        <v>35</v>
      </c>
      <c r="N194" s="67">
        <v>2</v>
      </c>
      <c r="O194" s="73" t="s">
        <v>33</v>
      </c>
      <c r="P194" s="67">
        <v>1</v>
      </c>
      <c r="Q194" s="67">
        <v>2</v>
      </c>
      <c r="R194" s="2">
        <v>2</v>
      </c>
      <c r="S194" s="67" t="s">
        <v>36</v>
      </c>
      <c r="T194" s="67">
        <v>2</v>
      </c>
      <c r="U194" s="19" t="s">
        <v>295</v>
      </c>
      <c r="V194" s="19" t="s">
        <v>14</v>
      </c>
      <c r="X194" s="4" t="s">
        <v>70</v>
      </c>
      <c r="Y194" s="4" t="s">
        <v>71</v>
      </c>
      <c r="Z194" s="4">
        <v>101</v>
      </c>
      <c r="AA194" s="4" t="s">
        <v>72</v>
      </c>
      <c r="AB194" s="4" t="s">
        <v>73</v>
      </c>
      <c r="AC194" s="4" t="s">
        <v>70</v>
      </c>
      <c r="AD194" s="4" t="s">
        <v>71</v>
      </c>
      <c r="AE194" s="4">
        <v>160</v>
      </c>
      <c r="AF194" s="4" t="s">
        <v>72</v>
      </c>
      <c r="AG194" s="63" t="s">
        <v>318</v>
      </c>
      <c r="AH194" s="17"/>
      <c r="AI194" s="17"/>
      <c r="AJ194" s="17"/>
    </row>
    <row r="195" spans="3:36" x14ac:dyDescent="0.3">
      <c r="D195" s="27" t="s">
        <v>426</v>
      </c>
      <c r="M195" s="22"/>
      <c r="N195" s="70"/>
      <c r="O195" s="74"/>
      <c r="P195" s="70"/>
      <c r="Q195" s="70"/>
      <c r="R195" s="22"/>
      <c r="S195" s="22"/>
      <c r="T195" s="22"/>
      <c r="U195" s="22"/>
      <c r="V195" s="22"/>
    </row>
    <row r="196" spans="3:36" x14ac:dyDescent="0.3">
      <c r="M196" s="19" t="s">
        <v>35</v>
      </c>
      <c r="N196" s="67">
        <v>2</v>
      </c>
      <c r="O196" s="73" t="s">
        <v>33</v>
      </c>
      <c r="P196" s="67">
        <v>1</v>
      </c>
      <c r="Q196" s="67">
        <v>2</v>
      </c>
      <c r="R196" s="2">
        <v>2</v>
      </c>
      <c r="S196" s="67" t="s">
        <v>36</v>
      </c>
      <c r="T196" s="67">
        <v>2</v>
      </c>
      <c r="U196" s="19" t="s">
        <v>295</v>
      </c>
      <c r="V196" s="19" t="s">
        <v>14</v>
      </c>
      <c r="X196" s="15" t="s">
        <v>70</v>
      </c>
      <c r="Y196" s="15" t="s">
        <v>71</v>
      </c>
      <c r="Z196" s="15">
        <v>201</v>
      </c>
      <c r="AA196" s="15" t="s">
        <v>72</v>
      </c>
      <c r="AB196" s="15" t="s">
        <v>73</v>
      </c>
      <c r="AC196" s="15" t="s">
        <v>70</v>
      </c>
      <c r="AD196" s="15" t="s">
        <v>71</v>
      </c>
      <c r="AE196" s="15">
        <v>260</v>
      </c>
      <c r="AF196" s="15" t="s">
        <v>72</v>
      </c>
    </row>
    <row r="197" spans="3:36" x14ac:dyDescent="0.3">
      <c r="M197" s="22"/>
      <c r="N197" s="70"/>
      <c r="O197" s="74"/>
      <c r="P197" s="70"/>
      <c r="Q197" s="70"/>
      <c r="R197" s="74"/>
      <c r="S197" s="74"/>
      <c r="T197" s="74"/>
      <c r="U197" s="74"/>
      <c r="V197" s="74"/>
      <c r="W197" s="74"/>
      <c r="X197" s="74"/>
      <c r="Y197" s="74"/>
      <c r="Z197" s="74"/>
      <c r="AG197" s="63"/>
      <c r="AH197" s="17"/>
      <c r="AI197" s="17"/>
      <c r="AJ197" s="17"/>
    </row>
    <row r="198" spans="3:36" x14ac:dyDescent="0.3">
      <c r="M198" s="19" t="s">
        <v>35</v>
      </c>
      <c r="N198" s="67">
        <v>2</v>
      </c>
      <c r="O198" s="73" t="s">
        <v>33</v>
      </c>
      <c r="P198" s="67">
        <v>1</v>
      </c>
      <c r="Q198" s="67">
        <v>2</v>
      </c>
      <c r="R198" s="2">
        <v>2</v>
      </c>
      <c r="S198" s="67" t="s">
        <v>36</v>
      </c>
      <c r="T198" s="67">
        <v>2</v>
      </c>
      <c r="U198" s="19" t="s">
        <v>295</v>
      </c>
      <c r="V198" s="19" t="s">
        <v>14</v>
      </c>
      <c r="X198" s="15" t="s">
        <v>70</v>
      </c>
      <c r="Y198" s="15" t="s">
        <v>71</v>
      </c>
      <c r="Z198" s="15">
        <v>301</v>
      </c>
      <c r="AA198" s="15" t="s">
        <v>72</v>
      </c>
      <c r="AB198" s="15" t="s">
        <v>73</v>
      </c>
      <c r="AC198" s="15" t="s">
        <v>70</v>
      </c>
      <c r="AD198" s="15" t="s">
        <v>71</v>
      </c>
      <c r="AE198" s="15">
        <v>360</v>
      </c>
      <c r="AF198" s="15" t="s">
        <v>72</v>
      </c>
      <c r="AG198" s="63"/>
      <c r="AH198" s="17"/>
      <c r="AI198" s="17"/>
      <c r="AJ198" s="17"/>
    </row>
    <row r="199" spans="3:36" x14ac:dyDescent="0.3">
      <c r="M199" s="22"/>
      <c r="N199" s="70"/>
      <c r="O199" s="74"/>
      <c r="P199" s="70"/>
      <c r="Q199" s="70"/>
      <c r="R199" s="22"/>
      <c r="S199" s="22"/>
      <c r="T199" s="22"/>
      <c r="U199" s="22"/>
      <c r="V199" s="22"/>
      <c r="AH199" s="17"/>
      <c r="AI199" s="17"/>
      <c r="AJ199" s="17"/>
    </row>
    <row r="200" spans="3:36" x14ac:dyDescent="0.3">
      <c r="M200" s="19" t="s">
        <v>35</v>
      </c>
      <c r="N200" s="67">
        <v>2</v>
      </c>
      <c r="O200" s="73" t="s">
        <v>33</v>
      </c>
      <c r="P200" s="67">
        <v>1</v>
      </c>
      <c r="Q200" s="67">
        <v>2</v>
      </c>
      <c r="R200" s="2">
        <v>2</v>
      </c>
      <c r="S200" s="67" t="s">
        <v>36</v>
      </c>
      <c r="T200" s="67">
        <v>2</v>
      </c>
      <c r="U200" s="19" t="s">
        <v>295</v>
      </c>
      <c r="V200" s="19" t="s">
        <v>14</v>
      </c>
      <c r="X200" s="15" t="s">
        <v>70</v>
      </c>
      <c r="Y200" s="15" t="s">
        <v>71</v>
      </c>
      <c r="Z200" s="15">
        <v>401</v>
      </c>
      <c r="AA200" s="15" t="s">
        <v>72</v>
      </c>
      <c r="AB200" s="15" t="s">
        <v>73</v>
      </c>
      <c r="AC200" s="15" t="s">
        <v>70</v>
      </c>
      <c r="AD200" s="15" t="s">
        <v>71</v>
      </c>
      <c r="AE200" s="15">
        <v>460</v>
      </c>
      <c r="AF200" s="15" t="s">
        <v>72</v>
      </c>
      <c r="AG200" s="63"/>
      <c r="AH200" s="17"/>
      <c r="AI200" s="17"/>
      <c r="AJ200" s="17"/>
    </row>
    <row r="201" spans="3:36" x14ac:dyDescent="0.3">
      <c r="M201" s="22"/>
      <c r="N201" s="70"/>
      <c r="O201" s="74"/>
      <c r="P201" s="70"/>
      <c r="Q201" s="70"/>
      <c r="R201" s="74"/>
      <c r="S201" s="70"/>
      <c r="T201" s="70"/>
      <c r="U201" s="22"/>
      <c r="V201" s="22"/>
    </row>
    <row r="202" spans="3:36" x14ac:dyDescent="0.3">
      <c r="M202" s="19" t="s">
        <v>316</v>
      </c>
      <c r="N202" s="67">
        <v>2</v>
      </c>
      <c r="O202" s="73" t="s">
        <v>33</v>
      </c>
      <c r="P202" s="67">
        <v>1</v>
      </c>
      <c r="Q202" s="67">
        <v>2</v>
      </c>
      <c r="R202" s="2">
        <v>2</v>
      </c>
      <c r="S202" s="67" t="s">
        <v>36</v>
      </c>
      <c r="T202" s="67">
        <v>2</v>
      </c>
      <c r="U202" s="19" t="s">
        <v>295</v>
      </c>
      <c r="V202" s="19" t="s">
        <v>14</v>
      </c>
      <c r="X202" s="15" t="s">
        <v>70</v>
      </c>
      <c r="Y202" s="15" t="s">
        <v>71</v>
      </c>
      <c r="Z202" s="15">
        <v>501</v>
      </c>
      <c r="AA202" s="15" t="s">
        <v>72</v>
      </c>
      <c r="AB202" s="15" t="s">
        <v>73</v>
      </c>
      <c r="AC202" s="15" t="s">
        <v>70</v>
      </c>
      <c r="AD202" s="15" t="s">
        <v>71</v>
      </c>
      <c r="AE202" s="15">
        <v>560</v>
      </c>
      <c r="AF202" s="15" t="s">
        <v>72</v>
      </c>
      <c r="AH202" s="17"/>
      <c r="AI202" s="17"/>
      <c r="AJ202" s="17"/>
    </row>
    <row r="203" spans="3:36" x14ac:dyDescent="0.3">
      <c r="M203" s="22"/>
      <c r="N203" s="70"/>
      <c r="O203" s="74"/>
      <c r="P203" s="70"/>
      <c r="Q203" s="70"/>
      <c r="R203" s="22"/>
      <c r="S203" s="22"/>
      <c r="T203" s="22"/>
      <c r="U203" s="22"/>
      <c r="V203" s="22"/>
    </row>
    <row r="204" spans="3:36" x14ac:dyDescent="0.3">
      <c r="M204" s="19" t="s">
        <v>316</v>
      </c>
      <c r="N204" s="67">
        <v>2</v>
      </c>
      <c r="O204" s="73" t="s">
        <v>33</v>
      </c>
      <c r="P204" s="67">
        <v>1</v>
      </c>
      <c r="Q204" s="67">
        <v>2</v>
      </c>
      <c r="R204" s="2">
        <v>2</v>
      </c>
      <c r="S204" s="67" t="s">
        <v>36</v>
      </c>
      <c r="T204" s="67">
        <v>2</v>
      </c>
      <c r="U204" s="19" t="s">
        <v>295</v>
      </c>
      <c r="V204" s="19" t="s">
        <v>14</v>
      </c>
      <c r="X204" s="15" t="s">
        <v>70</v>
      </c>
      <c r="Y204" s="15" t="s">
        <v>71</v>
      </c>
      <c r="Z204" s="15">
        <v>601</v>
      </c>
      <c r="AA204" s="15" t="s">
        <v>72</v>
      </c>
      <c r="AB204" s="15" t="s">
        <v>73</v>
      </c>
      <c r="AC204" s="15" t="s">
        <v>70</v>
      </c>
      <c r="AD204" s="15" t="s">
        <v>71</v>
      </c>
      <c r="AE204" s="15">
        <v>660</v>
      </c>
      <c r="AF204" s="15" t="s">
        <v>72</v>
      </c>
      <c r="AH204" s="17"/>
      <c r="AI204" s="17"/>
      <c r="AJ204" s="17"/>
    </row>
    <row r="205" spans="3:36" x14ac:dyDescent="0.3">
      <c r="M205" s="22"/>
      <c r="N205" s="70"/>
      <c r="O205" s="74"/>
      <c r="P205" s="70"/>
      <c r="Q205" s="70"/>
      <c r="R205" s="74"/>
      <c r="S205" s="74"/>
      <c r="T205" s="74"/>
      <c r="U205" s="74"/>
      <c r="V205" s="74"/>
      <c r="W205" s="74"/>
      <c r="X205" s="74"/>
      <c r="Y205" s="74"/>
      <c r="AG205" s="63"/>
      <c r="AH205" s="17"/>
      <c r="AI205" s="17"/>
      <c r="AJ205" s="17"/>
    </row>
    <row r="206" spans="3:36" x14ac:dyDescent="0.3">
      <c r="M206" s="19" t="s">
        <v>316</v>
      </c>
      <c r="N206" s="67">
        <v>2</v>
      </c>
      <c r="O206" s="73" t="s">
        <v>33</v>
      </c>
      <c r="P206" s="67">
        <v>1</v>
      </c>
      <c r="Q206" s="67">
        <v>2</v>
      </c>
      <c r="R206" s="2">
        <v>2</v>
      </c>
      <c r="S206" s="67" t="s">
        <v>36</v>
      </c>
      <c r="T206" s="67">
        <v>2</v>
      </c>
      <c r="U206" s="19" t="s">
        <v>295</v>
      </c>
      <c r="V206" s="19" t="s">
        <v>14</v>
      </c>
      <c r="X206" s="15" t="s">
        <v>70</v>
      </c>
      <c r="Y206" s="15" t="s">
        <v>71</v>
      </c>
      <c r="Z206" s="15">
        <v>701</v>
      </c>
      <c r="AA206" s="15" t="s">
        <v>72</v>
      </c>
      <c r="AB206" s="15" t="s">
        <v>73</v>
      </c>
      <c r="AC206" s="15" t="s">
        <v>70</v>
      </c>
      <c r="AD206" s="15" t="s">
        <v>71</v>
      </c>
      <c r="AE206" s="15">
        <v>760</v>
      </c>
      <c r="AF206" s="15" t="s">
        <v>72</v>
      </c>
      <c r="AH206" s="17"/>
      <c r="AI206" s="17"/>
      <c r="AJ206" s="17"/>
    </row>
    <row r="207" spans="3:36" x14ac:dyDescent="0.3">
      <c r="M207" s="22"/>
      <c r="N207" s="70"/>
      <c r="O207" s="74"/>
      <c r="P207" s="70"/>
      <c r="Q207" s="70"/>
      <c r="R207" s="22"/>
      <c r="S207" s="22"/>
      <c r="T207" s="22"/>
      <c r="U207" s="22"/>
      <c r="V207" s="22"/>
      <c r="AH207" s="17"/>
      <c r="AI207" s="17"/>
      <c r="AJ207" s="17"/>
    </row>
    <row r="208" spans="3:36" x14ac:dyDescent="0.3">
      <c r="M208" s="19" t="s">
        <v>316</v>
      </c>
      <c r="N208" s="67">
        <v>2</v>
      </c>
      <c r="O208" s="73" t="s">
        <v>33</v>
      </c>
      <c r="P208" s="67">
        <v>1</v>
      </c>
      <c r="Q208" s="67">
        <v>2</v>
      </c>
      <c r="R208" s="2">
        <v>2</v>
      </c>
      <c r="S208" s="67" t="s">
        <v>36</v>
      </c>
      <c r="T208" s="67">
        <v>2</v>
      </c>
      <c r="U208" s="19" t="s">
        <v>295</v>
      </c>
      <c r="V208" s="19" t="s">
        <v>14</v>
      </c>
      <c r="X208" s="15" t="s">
        <v>70</v>
      </c>
      <c r="Y208" s="15" t="s">
        <v>71</v>
      </c>
      <c r="Z208" s="15">
        <v>801</v>
      </c>
      <c r="AA208" s="15" t="s">
        <v>72</v>
      </c>
      <c r="AB208" s="15" t="s">
        <v>73</v>
      </c>
      <c r="AC208" s="15" t="s">
        <v>70</v>
      </c>
      <c r="AD208" s="15" t="s">
        <v>71</v>
      </c>
      <c r="AE208" s="15">
        <v>860</v>
      </c>
      <c r="AF208" s="15" t="s">
        <v>72</v>
      </c>
      <c r="AG208" s="63" t="s">
        <v>317</v>
      </c>
      <c r="AH208" s="17"/>
      <c r="AI208" s="17"/>
      <c r="AJ208" s="17"/>
    </row>
    <row r="209" spans="3:32" x14ac:dyDescent="0.3">
      <c r="N209" s="79"/>
      <c r="O209" s="75"/>
      <c r="P209" s="79"/>
      <c r="Q209" s="79"/>
      <c r="R209" s="75"/>
      <c r="S209" s="75"/>
      <c r="T209" s="75"/>
      <c r="U209" s="75"/>
      <c r="V209" s="75"/>
    </row>
    <row r="210" spans="3:32" x14ac:dyDescent="0.3">
      <c r="C210" s="26" t="s">
        <v>362</v>
      </c>
      <c r="D210" s="89" t="s">
        <v>361</v>
      </c>
      <c r="E210" s="89" t="s">
        <v>57</v>
      </c>
      <c r="F210" s="89" t="s">
        <v>58</v>
      </c>
      <c r="G210" s="89" t="s">
        <v>59</v>
      </c>
      <c r="I210" s="15">
        <v>90</v>
      </c>
      <c r="J210" s="15" t="s">
        <v>60</v>
      </c>
      <c r="K210" s="15" t="s">
        <v>61</v>
      </c>
      <c r="L210" s="26" t="s">
        <v>62</v>
      </c>
      <c r="N210" s="79"/>
      <c r="O210" s="75"/>
      <c r="P210" s="79"/>
      <c r="Q210" s="79"/>
    </row>
    <row r="211" spans="3:32" x14ac:dyDescent="0.3">
      <c r="I211" s="15" t="s">
        <v>67</v>
      </c>
      <c r="J211" s="15" t="s">
        <v>68</v>
      </c>
      <c r="K211" s="15" t="s">
        <v>69</v>
      </c>
      <c r="M211" s="21" t="s">
        <v>35</v>
      </c>
      <c r="N211" s="67">
        <v>2</v>
      </c>
      <c r="O211" s="73" t="s">
        <v>33</v>
      </c>
      <c r="P211" s="67">
        <v>1</v>
      </c>
      <c r="Q211" s="67">
        <v>2</v>
      </c>
      <c r="R211" s="2">
        <v>2</v>
      </c>
      <c r="S211" s="67" t="s">
        <v>36</v>
      </c>
      <c r="T211" s="67">
        <v>2</v>
      </c>
      <c r="U211" s="21" t="s">
        <v>11</v>
      </c>
      <c r="V211" s="21" t="s">
        <v>14</v>
      </c>
      <c r="X211" s="15" t="s">
        <v>70</v>
      </c>
      <c r="Y211" s="15" t="s">
        <v>71</v>
      </c>
      <c r="Z211" s="15">
        <v>901</v>
      </c>
      <c r="AA211" s="15" t="s">
        <v>72</v>
      </c>
      <c r="AB211" s="15" t="s">
        <v>73</v>
      </c>
      <c r="AC211" s="15" t="s">
        <v>70</v>
      </c>
      <c r="AD211" s="15" t="s">
        <v>71</v>
      </c>
      <c r="AE211" s="15">
        <v>960</v>
      </c>
      <c r="AF211" s="15" t="s">
        <v>72</v>
      </c>
    </row>
    <row r="212" spans="3:32" x14ac:dyDescent="0.3">
      <c r="M212" s="22"/>
      <c r="N212" s="70"/>
      <c r="O212" s="74"/>
      <c r="P212" s="70"/>
      <c r="Q212" s="70"/>
      <c r="R212" s="22"/>
      <c r="S212" s="22"/>
      <c r="T212" s="22"/>
      <c r="U212" s="22"/>
      <c r="V212" s="22"/>
    </row>
    <row r="213" spans="3:32" x14ac:dyDescent="0.3">
      <c r="M213" s="21" t="s">
        <v>35</v>
      </c>
      <c r="N213" s="67">
        <v>2</v>
      </c>
      <c r="O213" s="73" t="s">
        <v>33</v>
      </c>
      <c r="P213" s="67">
        <v>1</v>
      </c>
      <c r="Q213" s="67">
        <v>2</v>
      </c>
      <c r="R213" s="2">
        <v>2</v>
      </c>
      <c r="S213" s="67" t="s">
        <v>36</v>
      </c>
      <c r="T213" s="67">
        <v>2</v>
      </c>
      <c r="U213" s="21" t="s">
        <v>11</v>
      </c>
      <c r="V213" s="21" t="s">
        <v>14</v>
      </c>
      <c r="W213" s="4"/>
      <c r="X213" s="4" t="s">
        <v>70</v>
      </c>
      <c r="Y213" s="4" t="s">
        <v>71</v>
      </c>
      <c r="Z213" s="4">
        <v>1001</v>
      </c>
      <c r="AA213" s="4" t="s">
        <v>72</v>
      </c>
      <c r="AB213" s="4" t="s">
        <v>73</v>
      </c>
      <c r="AC213" s="4" t="s">
        <v>70</v>
      </c>
      <c r="AD213" s="4" t="s">
        <v>71</v>
      </c>
      <c r="AE213" s="4">
        <v>1060</v>
      </c>
      <c r="AF213" s="4" t="s">
        <v>72</v>
      </c>
    </row>
    <row r="214" spans="3:32" x14ac:dyDescent="0.3">
      <c r="G214" s="22"/>
      <c r="H214" s="22"/>
      <c r="I214" s="22"/>
      <c r="J214" s="22"/>
      <c r="K214" s="22"/>
      <c r="L214" s="22"/>
      <c r="M214" s="22"/>
      <c r="N214" s="70"/>
      <c r="O214" s="22"/>
      <c r="P214" s="70"/>
      <c r="Q214" s="70"/>
      <c r="W214" s="4" t="s">
        <v>328</v>
      </c>
      <c r="X214" s="4" t="s">
        <v>70</v>
      </c>
      <c r="Y214" s="4" t="s">
        <v>71</v>
      </c>
      <c r="Z214" s="4" t="s">
        <v>319</v>
      </c>
      <c r="AA214" s="4" t="s">
        <v>72</v>
      </c>
      <c r="AB214" s="4" t="s">
        <v>73</v>
      </c>
      <c r="AC214" s="4" t="s">
        <v>70</v>
      </c>
      <c r="AD214" s="4" t="s">
        <v>71</v>
      </c>
      <c r="AE214" s="4" t="s">
        <v>320</v>
      </c>
      <c r="AF214" s="4" t="s">
        <v>72</v>
      </c>
    </row>
    <row r="215" spans="3:32" x14ac:dyDescent="0.3">
      <c r="G215" s="22"/>
      <c r="H215" s="22"/>
      <c r="I215" s="22"/>
      <c r="J215" s="22"/>
      <c r="K215" s="22"/>
      <c r="L215" s="22"/>
      <c r="M215" s="21" t="s">
        <v>35</v>
      </c>
      <c r="N215" s="67">
        <v>2</v>
      </c>
      <c r="O215" s="73" t="s">
        <v>33</v>
      </c>
      <c r="P215" s="67">
        <v>1</v>
      </c>
      <c r="Q215" s="67">
        <v>2</v>
      </c>
      <c r="R215" s="2">
        <v>2</v>
      </c>
      <c r="S215" s="67" t="s">
        <v>36</v>
      </c>
      <c r="T215" s="67">
        <v>2</v>
      </c>
      <c r="U215" s="21" t="s">
        <v>11</v>
      </c>
      <c r="V215" s="21" t="s">
        <v>14</v>
      </c>
      <c r="X215" s="15" t="s">
        <v>70</v>
      </c>
      <c r="Y215" s="15" t="s">
        <v>71</v>
      </c>
      <c r="Z215" s="15">
        <v>1101</v>
      </c>
      <c r="AA215" s="15" t="s">
        <v>72</v>
      </c>
      <c r="AB215" s="15" t="s">
        <v>73</v>
      </c>
      <c r="AC215" s="15" t="s">
        <v>70</v>
      </c>
      <c r="AD215" s="15" t="s">
        <v>71</v>
      </c>
      <c r="AE215" s="15">
        <v>1160</v>
      </c>
      <c r="AF215" s="15" t="s">
        <v>72</v>
      </c>
    </row>
    <row r="216" spans="3:32" x14ac:dyDescent="0.3">
      <c r="G216" s="22"/>
      <c r="H216" s="22"/>
      <c r="I216" s="22"/>
      <c r="J216" s="22"/>
      <c r="K216" s="22"/>
      <c r="L216" s="22"/>
      <c r="M216" s="22"/>
      <c r="N216" s="70"/>
      <c r="O216" s="74"/>
      <c r="P216" s="70"/>
      <c r="Q216" s="70"/>
      <c r="R216" s="22"/>
      <c r="S216" s="22"/>
      <c r="T216" s="22"/>
      <c r="U216" s="22"/>
      <c r="V216" s="22"/>
      <c r="W216" s="15" t="s">
        <v>328</v>
      </c>
      <c r="X216" s="15" t="s">
        <v>70</v>
      </c>
      <c r="Y216" s="15" t="s">
        <v>71</v>
      </c>
      <c r="Z216" s="15" t="s">
        <v>321</v>
      </c>
      <c r="AA216" s="15" t="s">
        <v>72</v>
      </c>
      <c r="AB216" s="15" t="s">
        <v>73</v>
      </c>
      <c r="AC216" s="15" t="s">
        <v>70</v>
      </c>
      <c r="AD216" s="15" t="s">
        <v>71</v>
      </c>
      <c r="AE216" s="15" t="s">
        <v>322</v>
      </c>
      <c r="AF216" s="15" t="s">
        <v>72</v>
      </c>
    </row>
    <row r="217" spans="3:32" x14ac:dyDescent="0.3">
      <c r="G217" s="22"/>
      <c r="H217" s="22"/>
      <c r="I217" s="22"/>
      <c r="J217" s="22"/>
      <c r="K217" s="22"/>
      <c r="L217" s="22"/>
      <c r="M217" s="21" t="s">
        <v>35</v>
      </c>
      <c r="N217" s="67">
        <v>2</v>
      </c>
      <c r="O217" s="73" t="s">
        <v>33</v>
      </c>
      <c r="P217" s="67">
        <v>1</v>
      </c>
      <c r="Q217" s="67">
        <v>2</v>
      </c>
      <c r="R217" s="2">
        <v>2</v>
      </c>
      <c r="S217" s="67" t="s">
        <v>36</v>
      </c>
      <c r="T217" s="67">
        <v>2</v>
      </c>
      <c r="U217" s="21" t="s">
        <v>11</v>
      </c>
      <c r="V217" s="21" t="s">
        <v>14</v>
      </c>
      <c r="X217" s="15" t="s">
        <v>70</v>
      </c>
      <c r="Y217" s="15" t="s">
        <v>71</v>
      </c>
      <c r="Z217" s="15">
        <v>1201</v>
      </c>
      <c r="AA217" s="15" t="s">
        <v>72</v>
      </c>
      <c r="AB217" s="15" t="s">
        <v>73</v>
      </c>
      <c r="AC217" s="15" t="s">
        <v>70</v>
      </c>
      <c r="AD217" s="15" t="s">
        <v>71</v>
      </c>
      <c r="AE217" s="15">
        <v>1260</v>
      </c>
      <c r="AF217" s="15" t="s">
        <v>72</v>
      </c>
    </row>
    <row r="218" spans="3:32" x14ac:dyDescent="0.3"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W218" s="15" t="s">
        <v>328</v>
      </c>
      <c r="X218" s="15" t="s">
        <v>70</v>
      </c>
      <c r="Y218" s="15" t="s">
        <v>71</v>
      </c>
      <c r="Z218" s="15" t="s">
        <v>93</v>
      </c>
      <c r="AA218" s="15" t="s">
        <v>72</v>
      </c>
      <c r="AB218" s="15" t="s">
        <v>73</v>
      </c>
      <c r="AC218" s="15" t="s">
        <v>70</v>
      </c>
      <c r="AD218" s="15" t="s">
        <v>71</v>
      </c>
      <c r="AE218" s="15" t="s">
        <v>324</v>
      </c>
      <c r="AF218" s="15" t="s">
        <v>72</v>
      </c>
    </row>
    <row r="219" spans="3:32" x14ac:dyDescent="0.3">
      <c r="G219" s="22"/>
      <c r="H219" s="22"/>
      <c r="I219" s="22"/>
      <c r="J219" s="22"/>
      <c r="K219" s="22"/>
      <c r="L219" s="22"/>
      <c r="M219" s="21" t="s">
        <v>35</v>
      </c>
      <c r="N219" s="67">
        <v>2</v>
      </c>
      <c r="O219" s="73" t="s">
        <v>33</v>
      </c>
      <c r="P219" s="67">
        <v>1</v>
      </c>
      <c r="Q219" s="67">
        <v>2</v>
      </c>
      <c r="R219" s="2">
        <v>2</v>
      </c>
      <c r="S219" s="67" t="s">
        <v>36</v>
      </c>
      <c r="T219" s="67">
        <v>2</v>
      </c>
      <c r="U219" s="21" t="s">
        <v>11</v>
      </c>
      <c r="V219" s="21" t="s">
        <v>14</v>
      </c>
      <c r="X219" s="15" t="s">
        <v>70</v>
      </c>
      <c r="Y219" s="15" t="s">
        <v>71</v>
      </c>
      <c r="Z219" s="15">
        <v>1301</v>
      </c>
      <c r="AA219" s="15" t="s">
        <v>72</v>
      </c>
      <c r="AB219" s="15" t="s">
        <v>73</v>
      </c>
      <c r="AC219" s="15" t="s">
        <v>70</v>
      </c>
      <c r="AD219" s="15" t="s">
        <v>71</v>
      </c>
      <c r="AE219" s="15">
        <v>1360</v>
      </c>
      <c r="AF219" s="15" t="s">
        <v>72</v>
      </c>
    </row>
    <row r="220" spans="3:32" x14ac:dyDescent="0.3">
      <c r="G220" s="22"/>
      <c r="H220" s="22"/>
      <c r="I220" s="22"/>
      <c r="J220" s="22"/>
      <c r="K220" s="22"/>
      <c r="L220" s="22"/>
      <c r="M220" s="22"/>
      <c r="N220" s="70"/>
      <c r="O220" s="74"/>
      <c r="P220" s="70"/>
      <c r="Q220" s="70"/>
      <c r="R220" s="22"/>
      <c r="S220" s="22"/>
      <c r="T220" s="22"/>
      <c r="U220" s="22"/>
      <c r="V220" s="22"/>
      <c r="W220" s="15" t="s">
        <v>328</v>
      </c>
      <c r="X220" s="15" t="s">
        <v>70</v>
      </c>
      <c r="Y220" s="15" t="s">
        <v>71</v>
      </c>
      <c r="Z220" s="15" t="s">
        <v>363</v>
      </c>
      <c r="AA220" s="15" t="s">
        <v>72</v>
      </c>
      <c r="AB220" s="15" t="s">
        <v>73</v>
      </c>
      <c r="AC220" s="15" t="s">
        <v>70</v>
      </c>
      <c r="AD220" s="15" t="s">
        <v>71</v>
      </c>
      <c r="AE220" s="15" t="s">
        <v>325</v>
      </c>
      <c r="AF220" s="15" t="s">
        <v>72</v>
      </c>
    </row>
    <row r="221" spans="3:32" x14ac:dyDescent="0.3">
      <c r="G221" s="22"/>
      <c r="H221" s="22"/>
      <c r="I221" s="22"/>
      <c r="J221" s="22"/>
      <c r="K221" s="22"/>
      <c r="L221" s="22"/>
      <c r="M221" s="21" t="s">
        <v>35</v>
      </c>
      <c r="N221" s="67">
        <v>2</v>
      </c>
      <c r="O221" s="73" t="s">
        <v>33</v>
      </c>
      <c r="P221" s="67">
        <v>1</v>
      </c>
      <c r="Q221" s="67">
        <v>2</v>
      </c>
      <c r="R221" s="2">
        <v>2</v>
      </c>
      <c r="S221" s="67" t="s">
        <v>36</v>
      </c>
      <c r="T221" s="67">
        <v>2</v>
      </c>
      <c r="U221" s="21" t="s">
        <v>11</v>
      </c>
      <c r="V221" s="21" t="s">
        <v>14</v>
      </c>
      <c r="X221" s="15" t="s">
        <v>70</v>
      </c>
      <c r="Y221" s="15" t="s">
        <v>71</v>
      </c>
      <c r="Z221" s="15">
        <v>1401</v>
      </c>
      <c r="AA221" s="15" t="s">
        <v>72</v>
      </c>
      <c r="AB221" s="15" t="s">
        <v>73</v>
      </c>
      <c r="AC221" s="15" t="s">
        <v>70</v>
      </c>
      <c r="AD221" s="15" t="s">
        <v>71</v>
      </c>
      <c r="AE221" s="15">
        <v>1460</v>
      </c>
      <c r="AF221" s="15" t="s">
        <v>72</v>
      </c>
    </row>
    <row r="222" spans="3:32" x14ac:dyDescent="0.3">
      <c r="G222" s="22"/>
      <c r="H222" s="22"/>
      <c r="I222" s="22"/>
      <c r="J222" s="22"/>
      <c r="K222" s="22"/>
      <c r="L222" s="22"/>
      <c r="M222" s="22"/>
      <c r="N222" s="70"/>
      <c r="O222" s="22"/>
      <c r="P222" s="70"/>
      <c r="Q222" s="70"/>
      <c r="W222" s="15" t="s">
        <v>328</v>
      </c>
      <c r="X222" s="15" t="s">
        <v>70</v>
      </c>
      <c r="Y222" s="15" t="s">
        <v>71</v>
      </c>
      <c r="Z222" s="15" t="s">
        <v>95</v>
      </c>
      <c r="AA222" s="15" t="s">
        <v>72</v>
      </c>
      <c r="AB222" s="15" t="s">
        <v>73</v>
      </c>
      <c r="AC222" s="15" t="s">
        <v>70</v>
      </c>
      <c r="AD222" s="15" t="s">
        <v>71</v>
      </c>
      <c r="AE222" s="15" t="s">
        <v>364</v>
      </c>
      <c r="AF222" s="15" t="s">
        <v>72</v>
      </c>
    </row>
    <row r="223" spans="3:32" x14ac:dyDescent="0.3">
      <c r="G223" s="22"/>
      <c r="H223" s="22"/>
      <c r="I223" s="22"/>
      <c r="J223" s="22"/>
      <c r="K223" s="22"/>
      <c r="L223" s="22"/>
      <c r="M223" s="21" t="s">
        <v>35</v>
      </c>
      <c r="N223" s="67">
        <v>2</v>
      </c>
      <c r="O223" s="73" t="s">
        <v>33</v>
      </c>
      <c r="P223" s="67">
        <v>1</v>
      </c>
      <c r="Q223" s="67">
        <v>2</v>
      </c>
      <c r="R223" s="2">
        <v>2</v>
      </c>
      <c r="S223" s="67" t="s">
        <v>36</v>
      </c>
      <c r="T223" s="67">
        <v>2</v>
      </c>
      <c r="U223" s="21" t="s">
        <v>11</v>
      </c>
      <c r="V223" s="21" t="s">
        <v>14</v>
      </c>
      <c r="X223" s="15" t="s">
        <v>70</v>
      </c>
      <c r="Y223" s="15" t="s">
        <v>71</v>
      </c>
      <c r="Z223" s="15">
        <v>1501</v>
      </c>
      <c r="AA223" s="15" t="s">
        <v>72</v>
      </c>
      <c r="AB223" s="15" t="s">
        <v>73</v>
      </c>
      <c r="AC223" s="15" t="s">
        <v>70</v>
      </c>
      <c r="AD223" s="15" t="s">
        <v>71</v>
      </c>
      <c r="AE223" s="15">
        <v>1560</v>
      </c>
      <c r="AF223" s="15" t="s">
        <v>72</v>
      </c>
    </row>
    <row r="224" spans="3:32" x14ac:dyDescent="0.3">
      <c r="G224" s="22"/>
      <c r="H224" s="22"/>
      <c r="I224" s="22"/>
      <c r="J224" s="22"/>
      <c r="K224" s="22"/>
      <c r="L224" s="22"/>
      <c r="M224" s="22"/>
      <c r="N224" s="70"/>
      <c r="O224" s="74"/>
      <c r="P224" s="70"/>
      <c r="Q224" s="70"/>
      <c r="R224" s="22"/>
      <c r="S224" s="22"/>
      <c r="T224" s="22"/>
      <c r="U224" s="22"/>
      <c r="V224" s="22"/>
      <c r="W224" s="15" t="s">
        <v>328</v>
      </c>
      <c r="X224" s="15" t="s">
        <v>70</v>
      </c>
      <c r="Y224" s="15" t="s">
        <v>71</v>
      </c>
      <c r="Z224" s="15" t="s">
        <v>365</v>
      </c>
      <c r="AA224" s="15" t="s">
        <v>72</v>
      </c>
      <c r="AB224" s="15" t="s">
        <v>73</v>
      </c>
      <c r="AC224" s="15" t="s">
        <v>70</v>
      </c>
      <c r="AD224" s="15" t="s">
        <v>71</v>
      </c>
      <c r="AE224" s="15" t="s">
        <v>327</v>
      </c>
      <c r="AF224" s="15" t="s">
        <v>72</v>
      </c>
    </row>
    <row r="225" spans="2:36" x14ac:dyDescent="0.3">
      <c r="G225" s="22"/>
      <c r="H225" s="22"/>
      <c r="I225" s="22"/>
      <c r="J225" s="22"/>
      <c r="K225" s="22"/>
      <c r="L225" s="22"/>
      <c r="M225" s="21" t="s">
        <v>35</v>
      </c>
      <c r="N225" s="67">
        <v>2</v>
      </c>
      <c r="O225" s="73" t="s">
        <v>33</v>
      </c>
      <c r="P225" s="67">
        <v>1</v>
      </c>
      <c r="Q225" s="67">
        <v>2</v>
      </c>
      <c r="R225" s="2">
        <v>2</v>
      </c>
      <c r="S225" s="67" t="s">
        <v>36</v>
      </c>
      <c r="T225" s="67">
        <v>2</v>
      </c>
      <c r="U225" s="21" t="s">
        <v>11</v>
      </c>
      <c r="V225" s="21" t="s">
        <v>14</v>
      </c>
      <c r="X225" s="15" t="s">
        <v>70</v>
      </c>
      <c r="Y225" s="15" t="s">
        <v>71</v>
      </c>
      <c r="Z225" s="15">
        <v>1601</v>
      </c>
      <c r="AA225" s="15" t="s">
        <v>72</v>
      </c>
      <c r="AB225" s="15" t="s">
        <v>73</v>
      </c>
      <c r="AC225" s="15" t="s">
        <v>70</v>
      </c>
      <c r="AD225" s="15" t="s">
        <v>71</v>
      </c>
      <c r="AE225" s="15">
        <v>1660</v>
      </c>
      <c r="AF225" s="15" t="s">
        <v>72</v>
      </c>
    </row>
    <row r="226" spans="2:36" x14ac:dyDescent="0.3"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W226" s="15" t="s">
        <v>328</v>
      </c>
      <c r="X226" s="15" t="s">
        <v>70</v>
      </c>
      <c r="Y226" s="15" t="s">
        <v>71</v>
      </c>
      <c r="Z226" s="15" t="s">
        <v>366</v>
      </c>
      <c r="AA226" s="15" t="s">
        <v>72</v>
      </c>
      <c r="AB226" s="15" t="s">
        <v>73</v>
      </c>
      <c r="AC226" s="15" t="s">
        <v>70</v>
      </c>
      <c r="AD226" s="15" t="s">
        <v>71</v>
      </c>
      <c r="AE226" s="15" t="s">
        <v>367</v>
      </c>
      <c r="AF226" s="15" t="s">
        <v>72</v>
      </c>
    </row>
    <row r="227" spans="2:36" x14ac:dyDescent="0.3"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</row>
    <row r="228" spans="2:36" x14ac:dyDescent="0.3"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</row>
    <row r="229" spans="2:36" x14ac:dyDescent="0.3">
      <c r="B229" s="64" t="s">
        <v>313</v>
      </c>
      <c r="E229" s="25"/>
      <c r="G229" s="63" t="s">
        <v>386</v>
      </c>
    </row>
    <row r="230" spans="2:36" x14ac:dyDescent="0.3">
      <c r="C230" s="64"/>
      <c r="E230" s="25"/>
      <c r="G230" s="25"/>
    </row>
    <row r="231" spans="2:36" x14ac:dyDescent="0.3">
      <c r="C231" s="64"/>
      <c r="E231" s="25"/>
      <c r="G231" s="25"/>
    </row>
    <row r="232" spans="2:36" x14ac:dyDescent="0.3">
      <c r="C232" s="15" t="s">
        <v>6</v>
      </c>
      <c r="D232" s="15" t="s">
        <v>7</v>
      </c>
      <c r="E232" s="15" t="s">
        <v>18</v>
      </c>
      <c r="F232" s="15" t="s">
        <v>19</v>
      </c>
      <c r="G232" s="15" t="s">
        <v>17</v>
      </c>
      <c r="H232" s="15" t="s">
        <v>20</v>
      </c>
      <c r="I232" s="21" t="s">
        <v>10</v>
      </c>
      <c r="J232" s="21" t="s">
        <v>11</v>
      </c>
      <c r="K232" s="21" t="s">
        <v>12</v>
      </c>
      <c r="L232" s="21" t="s">
        <v>13</v>
      </c>
      <c r="M232" s="21">
        <v>2</v>
      </c>
      <c r="N232" s="21">
        <v>0</v>
      </c>
      <c r="O232" s="20">
        <v>7</v>
      </c>
      <c r="P232" s="71" t="s">
        <v>11</v>
      </c>
      <c r="Q232" s="71">
        <v>1</v>
      </c>
      <c r="R232" s="21">
        <v>2</v>
      </c>
    </row>
    <row r="233" spans="2:36" x14ac:dyDescent="0.3">
      <c r="C233" s="15" t="s">
        <v>296</v>
      </c>
      <c r="E233" s="15" t="s">
        <v>297</v>
      </c>
      <c r="I233" s="21" t="s">
        <v>46</v>
      </c>
      <c r="J233" s="80" t="s">
        <v>38</v>
      </c>
      <c r="K233" s="80"/>
      <c r="L233" s="21" t="s">
        <v>39</v>
      </c>
      <c r="M233" s="21" t="s">
        <v>40</v>
      </c>
      <c r="N233" s="80" t="s">
        <v>41</v>
      </c>
      <c r="O233" s="80"/>
      <c r="P233" s="71" t="s">
        <v>45</v>
      </c>
      <c r="Q233" s="71" t="s">
        <v>43</v>
      </c>
      <c r="R233" s="21" t="s">
        <v>337</v>
      </c>
      <c r="AJ233" s="17"/>
    </row>
    <row r="235" spans="2:36" x14ac:dyDescent="0.3">
      <c r="C235" s="17">
        <v>2</v>
      </c>
      <c r="D235" s="17" t="s">
        <v>314</v>
      </c>
      <c r="E235" s="17">
        <v>8</v>
      </c>
      <c r="F235" s="17" t="s">
        <v>315</v>
      </c>
      <c r="G235" s="17" t="s">
        <v>309</v>
      </c>
      <c r="H235" s="17" t="s">
        <v>310</v>
      </c>
      <c r="I235" s="63" t="s">
        <v>329</v>
      </c>
    </row>
    <row r="236" spans="2:36" x14ac:dyDescent="0.3">
      <c r="C236" s="15" t="s">
        <v>28</v>
      </c>
      <c r="D236" s="15" t="s">
        <v>29</v>
      </c>
      <c r="E236" s="15" t="s">
        <v>30</v>
      </c>
      <c r="G236" s="21" t="s">
        <v>35</v>
      </c>
      <c r="H236" s="20">
        <v>2</v>
      </c>
      <c r="I236" s="21" t="s">
        <v>33</v>
      </c>
      <c r="J236" s="20">
        <v>0</v>
      </c>
      <c r="K236" s="20">
        <v>8</v>
      </c>
      <c r="L236" s="2">
        <v>1</v>
      </c>
      <c r="M236" s="21" t="s">
        <v>36</v>
      </c>
      <c r="N236" s="21">
        <v>4</v>
      </c>
      <c r="O236" s="21" t="s">
        <v>11</v>
      </c>
      <c r="P236" s="21" t="s">
        <v>14</v>
      </c>
    </row>
    <row r="237" spans="2:36" x14ac:dyDescent="0.3">
      <c r="G237" s="21" t="s">
        <v>39</v>
      </c>
      <c r="H237" s="21" t="s">
        <v>47</v>
      </c>
      <c r="I237" s="21" t="s">
        <v>48</v>
      </c>
      <c r="J237" s="80" t="s">
        <v>49</v>
      </c>
      <c r="K237" s="80"/>
      <c r="L237" s="2" t="s">
        <v>343</v>
      </c>
      <c r="M237" s="80" t="s">
        <v>293</v>
      </c>
      <c r="N237" s="80"/>
      <c r="O237" s="85" t="s">
        <v>292</v>
      </c>
      <c r="P237" s="80"/>
    </row>
    <row r="238" spans="2:36" x14ac:dyDescent="0.3">
      <c r="C238" s="17"/>
      <c r="D238" s="17"/>
      <c r="E238" s="17"/>
      <c r="F238" s="17"/>
      <c r="G238" s="17"/>
      <c r="H238" s="17"/>
      <c r="I238" s="63"/>
    </row>
    <row r="239" spans="2:36" x14ac:dyDescent="0.3">
      <c r="C239" s="26" t="s">
        <v>55</v>
      </c>
      <c r="D239" s="15" t="s">
        <v>89</v>
      </c>
      <c r="E239" s="15" t="s">
        <v>57</v>
      </c>
      <c r="F239" s="15" t="s">
        <v>58</v>
      </c>
      <c r="G239" s="15" t="s">
        <v>59</v>
      </c>
      <c r="I239" s="15">
        <v>90</v>
      </c>
      <c r="J239" s="15" t="s">
        <v>60</v>
      </c>
      <c r="K239" s="15" t="s">
        <v>61</v>
      </c>
      <c r="L239" s="26" t="s">
        <v>62</v>
      </c>
    </row>
    <row r="240" spans="2:36" x14ac:dyDescent="0.3">
      <c r="I240" s="15" t="s">
        <v>67</v>
      </c>
      <c r="J240" s="15" t="s">
        <v>68</v>
      </c>
      <c r="K240" s="15" t="s">
        <v>69</v>
      </c>
      <c r="M240" s="19" t="s">
        <v>35</v>
      </c>
      <c r="N240" s="67">
        <v>2</v>
      </c>
      <c r="O240" s="19" t="s">
        <v>33</v>
      </c>
      <c r="P240" s="67">
        <v>0</v>
      </c>
      <c r="Q240" s="67">
        <v>8</v>
      </c>
      <c r="R240" s="1">
        <v>1</v>
      </c>
      <c r="S240" s="19" t="s">
        <v>36</v>
      </c>
      <c r="T240" s="19">
        <v>4</v>
      </c>
      <c r="U240" s="19" t="s">
        <v>295</v>
      </c>
      <c r="V240" s="19" t="s">
        <v>14</v>
      </c>
      <c r="X240" s="4" t="s">
        <v>70</v>
      </c>
      <c r="Y240" s="4" t="s">
        <v>71</v>
      </c>
      <c r="Z240" s="4">
        <v>101</v>
      </c>
      <c r="AA240" s="4" t="s">
        <v>72</v>
      </c>
      <c r="AB240" s="4" t="s">
        <v>73</v>
      </c>
      <c r="AC240" s="4" t="s">
        <v>70</v>
      </c>
      <c r="AD240" s="4" t="s">
        <v>71</v>
      </c>
      <c r="AE240" s="4">
        <v>160</v>
      </c>
      <c r="AF240" s="4" t="s">
        <v>72</v>
      </c>
      <c r="AG240" s="63" t="s">
        <v>318</v>
      </c>
      <c r="AH240" s="17"/>
      <c r="AI240" s="17"/>
      <c r="AJ240" s="17"/>
    </row>
    <row r="241" spans="3:36" x14ac:dyDescent="0.3">
      <c r="D241" s="27" t="s">
        <v>423</v>
      </c>
      <c r="M241" s="22"/>
      <c r="N241" s="65"/>
      <c r="O241" s="22"/>
      <c r="P241" s="65"/>
      <c r="Q241" s="65"/>
      <c r="R241" s="22"/>
      <c r="S241" s="22"/>
      <c r="T241" s="22"/>
      <c r="U241" s="22"/>
      <c r="V241" s="22"/>
    </row>
    <row r="242" spans="3:36" x14ac:dyDescent="0.3">
      <c r="M242" s="19" t="s">
        <v>35</v>
      </c>
      <c r="N242" s="67">
        <v>2</v>
      </c>
      <c r="O242" s="19" t="s">
        <v>33</v>
      </c>
      <c r="P242" s="67">
        <v>0</v>
      </c>
      <c r="Q242" s="67">
        <v>8</v>
      </c>
      <c r="R242" s="1">
        <v>1</v>
      </c>
      <c r="S242" s="19" t="s">
        <v>36</v>
      </c>
      <c r="T242" s="19">
        <v>4</v>
      </c>
      <c r="U242" s="19" t="s">
        <v>295</v>
      </c>
      <c r="V242" s="19" t="s">
        <v>14</v>
      </c>
      <c r="X242" s="15" t="s">
        <v>70</v>
      </c>
      <c r="Y242" s="15" t="s">
        <v>71</v>
      </c>
      <c r="Z242" s="15">
        <v>201</v>
      </c>
      <c r="AA242" s="15" t="s">
        <v>72</v>
      </c>
      <c r="AB242" s="15" t="s">
        <v>73</v>
      </c>
      <c r="AC242" s="15" t="s">
        <v>70</v>
      </c>
      <c r="AD242" s="15" t="s">
        <v>71</v>
      </c>
      <c r="AE242" s="15">
        <v>260</v>
      </c>
      <c r="AF242" s="15" t="s">
        <v>72</v>
      </c>
    </row>
    <row r="243" spans="3:36" x14ac:dyDescent="0.3">
      <c r="M243" s="22"/>
      <c r="N243" s="70"/>
      <c r="O243" s="22"/>
      <c r="P243" s="70"/>
      <c r="Q243" s="70"/>
      <c r="R243" s="70"/>
      <c r="S243" s="70"/>
      <c r="T243" s="70"/>
      <c r="U243" s="22"/>
      <c r="V243" s="22"/>
      <c r="AG243" s="63"/>
      <c r="AH243" s="17"/>
      <c r="AI243" s="17"/>
      <c r="AJ243" s="17"/>
    </row>
    <row r="244" spans="3:36" x14ac:dyDescent="0.3">
      <c r="M244" s="19" t="s">
        <v>35</v>
      </c>
      <c r="N244" s="67">
        <v>2</v>
      </c>
      <c r="O244" s="19" t="s">
        <v>33</v>
      </c>
      <c r="P244" s="67">
        <v>0</v>
      </c>
      <c r="Q244" s="67">
        <v>8</v>
      </c>
      <c r="R244" s="1">
        <v>1</v>
      </c>
      <c r="S244" s="19" t="s">
        <v>36</v>
      </c>
      <c r="T244" s="19">
        <v>4</v>
      </c>
      <c r="U244" s="19" t="s">
        <v>295</v>
      </c>
      <c r="V244" s="19" t="s">
        <v>14</v>
      </c>
      <c r="X244" s="15" t="s">
        <v>70</v>
      </c>
      <c r="Y244" s="15" t="s">
        <v>71</v>
      </c>
      <c r="Z244" s="15">
        <v>301</v>
      </c>
      <c r="AA244" s="15" t="s">
        <v>72</v>
      </c>
      <c r="AB244" s="15" t="s">
        <v>73</v>
      </c>
      <c r="AC244" s="15" t="s">
        <v>70</v>
      </c>
      <c r="AD244" s="15" t="s">
        <v>71</v>
      </c>
      <c r="AE244" s="15">
        <v>360</v>
      </c>
      <c r="AF244" s="15" t="s">
        <v>72</v>
      </c>
      <c r="AG244" s="63"/>
      <c r="AH244" s="17"/>
      <c r="AI244" s="17"/>
      <c r="AJ244" s="17"/>
    </row>
    <row r="245" spans="3:36" x14ac:dyDescent="0.3">
      <c r="M245" s="22"/>
      <c r="N245" s="65"/>
      <c r="O245" s="22"/>
      <c r="P245" s="65"/>
      <c r="Q245" s="65"/>
      <c r="R245" s="22"/>
      <c r="S245" s="22"/>
      <c r="T245" s="22"/>
      <c r="U245" s="22"/>
      <c r="V245" s="22"/>
      <c r="AG245" s="63"/>
      <c r="AH245" s="17"/>
      <c r="AI245" s="17"/>
      <c r="AJ245" s="17"/>
    </row>
    <row r="246" spans="3:36" x14ac:dyDescent="0.3">
      <c r="M246" s="19" t="s">
        <v>35</v>
      </c>
      <c r="N246" s="67">
        <v>2</v>
      </c>
      <c r="O246" s="19" t="s">
        <v>33</v>
      </c>
      <c r="P246" s="67">
        <v>0</v>
      </c>
      <c r="Q246" s="67">
        <v>8</v>
      </c>
      <c r="R246" s="1">
        <v>1</v>
      </c>
      <c r="S246" s="19" t="s">
        <v>36</v>
      </c>
      <c r="T246" s="19">
        <v>4</v>
      </c>
      <c r="U246" s="19" t="s">
        <v>295</v>
      </c>
      <c r="V246" s="19" t="s">
        <v>14</v>
      </c>
      <c r="W246" s="14"/>
      <c r="X246" s="15" t="s">
        <v>70</v>
      </c>
      <c r="Y246" s="15" t="s">
        <v>71</v>
      </c>
      <c r="Z246" s="15">
        <v>401</v>
      </c>
      <c r="AA246" s="15" t="s">
        <v>72</v>
      </c>
      <c r="AB246" s="15" t="s">
        <v>73</v>
      </c>
      <c r="AC246" s="15" t="s">
        <v>70</v>
      </c>
      <c r="AD246" s="15" t="s">
        <v>71</v>
      </c>
      <c r="AE246" s="15">
        <v>460</v>
      </c>
      <c r="AF246" s="15" t="s">
        <v>72</v>
      </c>
      <c r="AG246" s="63" t="s">
        <v>317</v>
      </c>
      <c r="AH246" s="17"/>
      <c r="AI246" s="17"/>
      <c r="AJ246" s="17"/>
    </row>
    <row r="248" spans="3:36" x14ac:dyDescent="0.3">
      <c r="C248" s="26" t="s">
        <v>75</v>
      </c>
      <c r="D248" s="15" t="s">
        <v>90</v>
      </c>
      <c r="E248" s="15" t="s">
        <v>57</v>
      </c>
      <c r="F248" s="15" t="s">
        <v>58</v>
      </c>
      <c r="G248" s="15" t="s">
        <v>59</v>
      </c>
      <c r="I248" s="15">
        <v>90</v>
      </c>
      <c r="J248" s="15" t="s">
        <v>60</v>
      </c>
      <c r="K248" s="15" t="s">
        <v>61</v>
      </c>
      <c r="L248" s="26" t="s">
        <v>62</v>
      </c>
    </row>
    <row r="249" spans="3:36" x14ac:dyDescent="0.3">
      <c r="E249" s="15" t="s">
        <v>344</v>
      </c>
      <c r="I249" s="15" t="s">
        <v>67</v>
      </c>
      <c r="J249" s="15" t="s">
        <v>68</v>
      </c>
      <c r="K249" s="15" t="s">
        <v>69</v>
      </c>
      <c r="M249" s="19" t="s">
        <v>35</v>
      </c>
      <c r="N249" s="67">
        <v>2</v>
      </c>
      <c r="O249" s="19" t="s">
        <v>33</v>
      </c>
      <c r="P249" s="67">
        <v>0</v>
      </c>
      <c r="Q249" s="67">
        <v>8</v>
      </c>
      <c r="R249" s="1">
        <v>1</v>
      </c>
      <c r="S249" s="19" t="s">
        <v>36</v>
      </c>
      <c r="T249" s="19">
        <v>4</v>
      </c>
      <c r="U249" s="19" t="s">
        <v>295</v>
      </c>
      <c r="V249" s="19" t="s">
        <v>14</v>
      </c>
      <c r="X249" s="15" t="s">
        <v>70</v>
      </c>
      <c r="Y249" s="15" t="s">
        <v>71</v>
      </c>
      <c r="Z249" s="15">
        <v>501</v>
      </c>
      <c r="AA249" s="15" t="s">
        <v>72</v>
      </c>
      <c r="AB249" s="15" t="s">
        <v>73</v>
      </c>
      <c r="AC249" s="15" t="s">
        <v>70</v>
      </c>
      <c r="AD249" s="15" t="s">
        <v>71</v>
      </c>
      <c r="AE249" s="15">
        <v>560</v>
      </c>
      <c r="AF249" s="15" t="s">
        <v>72</v>
      </c>
    </row>
    <row r="250" spans="3:36" x14ac:dyDescent="0.3">
      <c r="E250" s="15" t="s">
        <v>344</v>
      </c>
      <c r="M250" s="22"/>
      <c r="N250" s="65"/>
      <c r="O250" s="22"/>
      <c r="P250" s="65"/>
      <c r="Q250" s="65"/>
      <c r="R250" s="22"/>
      <c r="S250" s="22"/>
      <c r="T250" s="22"/>
      <c r="U250" s="22"/>
      <c r="V250" s="22"/>
    </row>
    <row r="251" spans="3:36" x14ac:dyDescent="0.3">
      <c r="E251" s="15" t="s">
        <v>345</v>
      </c>
      <c r="M251" s="19" t="s">
        <v>35</v>
      </c>
      <c r="N251" s="67">
        <v>2</v>
      </c>
      <c r="O251" s="19" t="s">
        <v>33</v>
      </c>
      <c r="P251" s="67">
        <v>0</v>
      </c>
      <c r="Q251" s="67">
        <v>8</v>
      </c>
      <c r="R251" s="1">
        <v>1</v>
      </c>
      <c r="S251" s="19" t="s">
        <v>36</v>
      </c>
      <c r="T251" s="19">
        <v>4</v>
      </c>
      <c r="U251" s="19" t="s">
        <v>295</v>
      </c>
      <c r="V251" s="19" t="s">
        <v>14</v>
      </c>
      <c r="X251" s="15" t="s">
        <v>70</v>
      </c>
      <c r="Y251" s="15" t="s">
        <v>71</v>
      </c>
      <c r="Z251" s="15">
        <v>601</v>
      </c>
      <c r="AA251" s="15" t="s">
        <v>72</v>
      </c>
      <c r="AB251" s="15" t="s">
        <v>73</v>
      </c>
      <c r="AC251" s="15" t="s">
        <v>70</v>
      </c>
      <c r="AD251" s="15" t="s">
        <v>71</v>
      </c>
      <c r="AE251" s="15">
        <v>660</v>
      </c>
      <c r="AF251" s="15" t="s">
        <v>72</v>
      </c>
    </row>
    <row r="252" spans="3:36" x14ac:dyDescent="0.3">
      <c r="C252" s="26"/>
      <c r="E252" s="15" t="s">
        <v>344</v>
      </c>
      <c r="L252" s="26"/>
    </row>
    <row r="253" spans="3:36" x14ac:dyDescent="0.3">
      <c r="E253" s="15" t="s">
        <v>344</v>
      </c>
      <c r="M253" s="19" t="s">
        <v>35</v>
      </c>
      <c r="N253" s="67">
        <v>2</v>
      </c>
      <c r="O253" s="19" t="s">
        <v>33</v>
      </c>
      <c r="P253" s="67">
        <v>0</v>
      </c>
      <c r="Q253" s="67">
        <v>8</v>
      </c>
      <c r="R253" s="1">
        <v>1</v>
      </c>
      <c r="S253" s="19" t="s">
        <v>36</v>
      </c>
      <c r="T253" s="19">
        <v>4</v>
      </c>
      <c r="U253" s="19" t="s">
        <v>295</v>
      </c>
      <c r="V253" s="19" t="s">
        <v>14</v>
      </c>
      <c r="X253" s="15" t="s">
        <v>70</v>
      </c>
      <c r="Y253" s="15" t="s">
        <v>71</v>
      </c>
      <c r="Z253" s="15">
        <v>701</v>
      </c>
      <c r="AA253" s="15" t="s">
        <v>72</v>
      </c>
      <c r="AB253" s="15" t="s">
        <v>73</v>
      </c>
      <c r="AC253" s="15" t="s">
        <v>70</v>
      </c>
      <c r="AD253" s="15" t="s">
        <v>71</v>
      </c>
      <c r="AE253" s="15">
        <v>760</v>
      </c>
      <c r="AF253" s="15" t="s">
        <v>72</v>
      </c>
    </row>
    <row r="254" spans="3:36" x14ac:dyDescent="0.3">
      <c r="E254" s="15" t="s">
        <v>344</v>
      </c>
      <c r="M254" s="22"/>
      <c r="N254" s="65"/>
      <c r="O254" s="22"/>
      <c r="P254" s="65"/>
      <c r="Q254" s="65"/>
      <c r="R254" s="22"/>
      <c r="S254" s="22"/>
      <c r="T254" s="22"/>
      <c r="U254" s="22"/>
      <c r="V254" s="22"/>
    </row>
    <row r="255" spans="3:36" x14ac:dyDescent="0.3">
      <c r="E255" s="15" t="s">
        <v>344</v>
      </c>
      <c r="M255" s="19" t="s">
        <v>35</v>
      </c>
      <c r="N255" s="67">
        <v>2</v>
      </c>
      <c r="O255" s="19" t="s">
        <v>33</v>
      </c>
      <c r="P255" s="67">
        <v>0</v>
      </c>
      <c r="Q255" s="67">
        <v>8</v>
      </c>
      <c r="R255" s="1">
        <v>1</v>
      </c>
      <c r="S255" s="19" t="s">
        <v>36</v>
      </c>
      <c r="T255" s="19">
        <v>4</v>
      </c>
      <c r="U255" s="19" t="s">
        <v>295</v>
      </c>
      <c r="V255" s="19" t="s">
        <v>14</v>
      </c>
      <c r="X255" s="15" t="s">
        <v>70</v>
      </c>
      <c r="Y255" s="15" t="s">
        <v>71</v>
      </c>
      <c r="Z255" s="15">
        <v>801</v>
      </c>
      <c r="AA255" s="15" t="s">
        <v>72</v>
      </c>
      <c r="AB255" s="15" t="s">
        <v>73</v>
      </c>
      <c r="AC255" s="15" t="s">
        <v>70</v>
      </c>
      <c r="AD255" s="15" t="s">
        <v>71</v>
      </c>
      <c r="AE255" s="15">
        <v>860</v>
      </c>
      <c r="AF255" s="15" t="s">
        <v>72</v>
      </c>
    </row>
    <row r="257" spans="3:36" x14ac:dyDescent="0.3">
      <c r="C257" s="17">
        <v>2</v>
      </c>
      <c r="D257" s="17" t="s">
        <v>314</v>
      </c>
      <c r="E257" s="17">
        <v>10</v>
      </c>
      <c r="F257" s="17" t="s">
        <v>315</v>
      </c>
      <c r="G257" s="17" t="s">
        <v>309</v>
      </c>
      <c r="H257" s="17" t="s">
        <v>310</v>
      </c>
      <c r="I257" s="63" t="s">
        <v>330</v>
      </c>
      <c r="M257" s="25" t="s">
        <v>333</v>
      </c>
    </row>
    <row r="258" spans="3:36" x14ac:dyDescent="0.3">
      <c r="C258" s="15" t="s">
        <v>28</v>
      </c>
      <c r="D258" s="15" t="s">
        <v>29</v>
      </c>
      <c r="E258" s="15" t="s">
        <v>30</v>
      </c>
      <c r="G258" s="19" t="s">
        <v>35</v>
      </c>
      <c r="H258" s="20">
        <v>2</v>
      </c>
      <c r="I258" s="19" t="s">
        <v>33</v>
      </c>
      <c r="J258" s="20">
        <v>1</v>
      </c>
      <c r="K258" s="20">
        <v>6</v>
      </c>
      <c r="L258" s="2">
        <v>1</v>
      </c>
      <c r="M258" s="72" t="s">
        <v>36</v>
      </c>
      <c r="N258" s="72">
        <v>2</v>
      </c>
      <c r="O258" s="19" t="s">
        <v>11</v>
      </c>
      <c r="P258" s="19" t="s">
        <v>291</v>
      </c>
    </row>
    <row r="259" spans="3:36" x14ac:dyDescent="0.3">
      <c r="G259" s="19" t="s">
        <v>39</v>
      </c>
      <c r="H259" s="19" t="s">
        <v>47</v>
      </c>
      <c r="I259" s="19" t="s">
        <v>48</v>
      </c>
      <c r="J259" s="80" t="s">
        <v>49</v>
      </c>
      <c r="K259" s="80"/>
      <c r="L259" s="2" t="s">
        <v>334</v>
      </c>
      <c r="M259" s="84" t="s">
        <v>332</v>
      </c>
      <c r="N259" s="84"/>
      <c r="O259" s="85" t="s">
        <v>292</v>
      </c>
      <c r="P259" s="80"/>
    </row>
    <row r="260" spans="3:36" x14ac:dyDescent="0.3"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</row>
    <row r="261" spans="3:36" x14ac:dyDescent="0.3">
      <c r="C261" s="26" t="s">
        <v>55</v>
      </c>
      <c r="D261" s="15" t="s">
        <v>56</v>
      </c>
      <c r="E261" s="15" t="s">
        <v>57</v>
      </c>
      <c r="F261" s="15" t="s">
        <v>58</v>
      </c>
      <c r="G261" s="15" t="s">
        <v>59</v>
      </c>
      <c r="I261" s="15">
        <v>90</v>
      </c>
      <c r="J261" s="15" t="s">
        <v>60</v>
      </c>
      <c r="K261" s="15" t="s">
        <v>61</v>
      </c>
      <c r="L261" s="26" t="s">
        <v>62</v>
      </c>
      <c r="M261" s="15">
        <v>1.5</v>
      </c>
      <c r="N261" s="15" t="s">
        <v>63</v>
      </c>
      <c r="O261" s="15" t="s">
        <v>64</v>
      </c>
      <c r="P261" s="15">
        <v>60</v>
      </c>
      <c r="Q261" s="15" t="s">
        <v>65</v>
      </c>
      <c r="R261" s="15" t="s">
        <v>66</v>
      </c>
    </row>
    <row r="262" spans="3:36" x14ac:dyDescent="0.3">
      <c r="I262" s="15" t="s">
        <v>67</v>
      </c>
      <c r="J262" s="15" t="s">
        <v>68</v>
      </c>
      <c r="K262" s="15" t="s">
        <v>69</v>
      </c>
      <c r="M262" s="19" t="s">
        <v>35</v>
      </c>
      <c r="N262" s="66">
        <v>2</v>
      </c>
      <c r="O262" s="73" t="s">
        <v>33</v>
      </c>
      <c r="P262" s="66">
        <v>1</v>
      </c>
      <c r="Q262" s="66">
        <v>0</v>
      </c>
      <c r="R262" s="2">
        <v>1</v>
      </c>
      <c r="S262" s="67" t="s">
        <v>36</v>
      </c>
      <c r="T262" s="67">
        <v>2</v>
      </c>
      <c r="U262" s="19" t="s">
        <v>295</v>
      </c>
      <c r="V262" s="19" t="s">
        <v>14</v>
      </c>
      <c r="X262" s="4" t="s">
        <v>70</v>
      </c>
      <c r="Y262" s="4" t="s">
        <v>71</v>
      </c>
      <c r="Z262" s="4">
        <v>101</v>
      </c>
      <c r="AA262" s="4" t="s">
        <v>72</v>
      </c>
      <c r="AB262" s="4" t="s">
        <v>73</v>
      </c>
      <c r="AC262" s="4" t="s">
        <v>70</v>
      </c>
      <c r="AD262" s="4" t="s">
        <v>71</v>
      </c>
      <c r="AE262" s="4">
        <v>160</v>
      </c>
      <c r="AF262" s="4" t="s">
        <v>72</v>
      </c>
      <c r="AG262" s="63" t="s">
        <v>318</v>
      </c>
      <c r="AH262" s="17"/>
      <c r="AI262" s="17"/>
      <c r="AJ262" s="17"/>
    </row>
    <row r="263" spans="3:36" x14ac:dyDescent="0.3">
      <c r="D263" s="27" t="s">
        <v>427</v>
      </c>
      <c r="M263" s="22"/>
      <c r="N263" s="74"/>
      <c r="O263" s="74"/>
      <c r="P263" s="74"/>
      <c r="Q263" s="74"/>
      <c r="R263" s="22"/>
      <c r="S263" s="22"/>
      <c r="T263" s="22"/>
      <c r="U263" s="22"/>
      <c r="V263" s="22"/>
    </row>
    <row r="264" spans="3:36" x14ac:dyDescent="0.3">
      <c r="M264" s="19" t="s">
        <v>35</v>
      </c>
      <c r="N264" s="66">
        <v>2</v>
      </c>
      <c r="O264" s="73" t="s">
        <v>33</v>
      </c>
      <c r="P264" s="66">
        <v>1</v>
      </c>
      <c r="Q264" s="66">
        <v>0</v>
      </c>
      <c r="R264" s="2">
        <v>1</v>
      </c>
      <c r="S264" s="67" t="s">
        <v>36</v>
      </c>
      <c r="T264" s="67">
        <v>2</v>
      </c>
      <c r="U264" s="19" t="s">
        <v>295</v>
      </c>
      <c r="V264" s="19" t="s">
        <v>14</v>
      </c>
      <c r="X264" s="15" t="s">
        <v>70</v>
      </c>
      <c r="Y264" s="15" t="s">
        <v>71</v>
      </c>
      <c r="Z264" s="15">
        <v>201</v>
      </c>
      <c r="AA264" s="15" t="s">
        <v>72</v>
      </c>
      <c r="AB264" s="15" t="s">
        <v>73</v>
      </c>
      <c r="AC264" s="15" t="s">
        <v>70</v>
      </c>
      <c r="AD264" s="15" t="s">
        <v>71</v>
      </c>
      <c r="AE264" s="15">
        <v>260</v>
      </c>
      <c r="AF264" s="15" t="s">
        <v>72</v>
      </c>
      <c r="AH264" s="17"/>
      <c r="AI264" s="17"/>
      <c r="AJ264" s="17"/>
    </row>
    <row r="265" spans="3:36" x14ac:dyDescent="0.3">
      <c r="M265" s="22"/>
      <c r="N265" s="68"/>
      <c r="O265" s="74"/>
      <c r="P265" s="68"/>
      <c r="Q265" s="68"/>
      <c r="R265" s="68"/>
      <c r="S265" s="68"/>
      <c r="T265" s="68"/>
      <c r="U265" s="68"/>
      <c r="V265" s="68"/>
      <c r="W265" s="68"/>
      <c r="AG265" s="63"/>
      <c r="AH265" s="17"/>
      <c r="AI265" s="17"/>
      <c r="AJ265" s="17"/>
    </row>
    <row r="266" spans="3:36" x14ac:dyDescent="0.3">
      <c r="M266" s="21" t="s">
        <v>35</v>
      </c>
      <c r="N266" s="66">
        <v>2</v>
      </c>
      <c r="O266" s="73" t="s">
        <v>33</v>
      </c>
      <c r="P266" s="66">
        <v>1</v>
      </c>
      <c r="Q266" s="66">
        <v>0</v>
      </c>
      <c r="R266" s="2">
        <v>1</v>
      </c>
      <c r="S266" s="67" t="s">
        <v>36</v>
      </c>
      <c r="T266" s="67">
        <v>2</v>
      </c>
      <c r="U266" s="21" t="s">
        <v>11</v>
      </c>
      <c r="V266" s="21" t="s">
        <v>14</v>
      </c>
      <c r="X266" s="15" t="s">
        <v>70</v>
      </c>
      <c r="Y266" s="15" t="s">
        <v>71</v>
      </c>
      <c r="Z266" s="15">
        <v>301</v>
      </c>
      <c r="AA266" s="15" t="s">
        <v>72</v>
      </c>
      <c r="AB266" s="15" t="s">
        <v>73</v>
      </c>
      <c r="AC266" s="15" t="s">
        <v>70</v>
      </c>
      <c r="AD266" s="15" t="s">
        <v>71</v>
      </c>
      <c r="AE266" s="15">
        <v>360</v>
      </c>
      <c r="AF266" s="15" t="s">
        <v>72</v>
      </c>
      <c r="AG266" s="63"/>
      <c r="AH266" s="17"/>
      <c r="AI266" s="17"/>
      <c r="AJ266" s="17"/>
    </row>
    <row r="267" spans="3:36" x14ac:dyDescent="0.3">
      <c r="M267" s="22"/>
      <c r="N267" s="74"/>
      <c r="O267" s="74"/>
      <c r="P267" s="74"/>
      <c r="Q267" s="74"/>
      <c r="R267" s="22"/>
      <c r="S267" s="22"/>
      <c r="T267" s="22"/>
      <c r="U267" s="22"/>
      <c r="V267" s="22"/>
      <c r="AH267" s="17"/>
      <c r="AI267" s="17"/>
      <c r="AJ267" s="17"/>
    </row>
    <row r="268" spans="3:36" x14ac:dyDescent="0.3">
      <c r="M268" s="21" t="s">
        <v>35</v>
      </c>
      <c r="N268" s="66">
        <v>2</v>
      </c>
      <c r="O268" s="73" t="s">
        <v>33</v>
      </c>
      <c r="P268" s="66">
        <v>1</v>
      </c>
      <c r="Q268" s="66">
        <v>0</v>
      </c>
      <c r="R268" s="2">
        <v>1</v>
      </c>
      <c r="S268" s="67" t="s">
        <v>36</v>
      </c>
      <c r="T268" s="67">
        <v>2</v>
      </c>
      <c r="U268" s="21" t="s">
        <v>11</v>
      </c>
      <c r="V268" s="21" t="s">
        <v>14</v>
      </c>
      <c r="X268" s="15" t="s">
        <v>70</v>
      </c>
      <c r="Y268" s="15" t="s">
        <v>71</v>
      </c>
      <c r="Z268" s="15">
        <v>401</v>
      </c>
      <c r="AA268" s="15" t="s">
        <v>72</v>
      </c>
      <c r="AB268" s="15" t="s">
        <v>73</v>
      </c>
      <c r="AC268" s="15" t="s">
        <v>70</v>
      </c>
      <c r="AD268" s="15" t="s">
        <v>71</v>
      </c>
      <c r="AE268" s="15">
        <v>460</v>
      </c>
      <c r="AF268" s="15" t="s">
        <v>72</v>
      </c>
      <c r="AG268" s="63"/>
      <c r="AH268" s="17"/>
      <c r="AI268" s="17"/>
      <c r="AJ268" s="17"/>
    </row>
    <row r="269" spans="3:36" x14ac:dyDescent="0.3">
      <c r="M269" s="22"/>
      <c r="N269" s="68"/>
      <c r="O269" s="74"/>
      <c r="P269" s="68"/>
      <c r="Q269" s="68"/>
      <c r="R269" s="68"/>
      <c r="S269" s="68"/>
      <c r="T269" s="68"/>
      <c r="U269" s="68"/>
      <c r="V269" s="68"/>
      <c r="W269" s="68"/>
      <c r="AG269" s="63"/>
      <c r="AH269" s="17"/>
      <c r="AI269" s="17"/>
      <c r="AJ269" s="17"/>
    </row>
    <row r="270" spans="3:36" x14ac:dyDescent="0.3">
      <c r="M270" s="19" t="s">
        <v>356</v>
      </c>
      <c r="N270" s="66">
        <v>2</v>
      </c>
      <c r="O270" s="73" t="s">
        <v>33</v>
      </c>
      <c r="P270" s="66">
        <v>1</v>
      </c>
      <c r="Q270" s="66">
        <v>0</v>
      </c>
      <c r="R270" s="2">
        <v>1</v>
      </c>
      <c r="S270" s="67" t="s">
        <v>36</v>
      </c>
      <c r="T270" s="67">
        <v>2</v>
      </c>
      <c r="U270" s="19" t="s">
        <v>295</v>
      </c>
      <c r="V270" s="19" t="s">
        <v>14</v>
      </c>
      <c r="X270" s="15" t="s">
        <v>70</v>
      </c>
      <c r="Y270" s="15" t="s">
        <v>71</v>
      </c>
      <c r="Z270" s="15">
        <v>501</v>
      </c>
      <c r="AA270" s="15" t="s">
        <v>72</v>
      </c>
      <c r="AB270" s="15" t="s">
        <v>73</v>
      </c>
      <c r="AC270" s="15" t="s">
        <v>70</v>
      </c>
      <c r="AD270" s="15" t="s">
        <v>71</v>
      </c>
      <c r="AE270" s="15">
        <v>560</v>
      </c>
      <c r="AF270" s="15" t="s">
        <v>72</v>
      </c>
      <c r="AG270" s="63"/>
      <c r="AH270" s="17"/>
      <c r="AI270" s="17"/>
      <c r="AJ270" s="17"/>
    </row>
    <row r="271" spans="3:36" x14ac:dyDescent="0.3">
      <c r="M271" s="22"/>
      <c r="N271" s="74"/>
      <c r="O271" s="74"/>
      <c r="P271" s="74"/>
      <c r="Q271" s="74"/>
      <c r="R271" s="22"/>
      <c r="S271" s="22"/>
      <c r="T271" s="22"/>
      <c r="U271" s="22"/>
      <c r="V271" s="22"/>
      <c r="AG271" s="63"/>
      <c r="AH271" s="17"/>
      <c r="AI271" s="17"/>
      <c r="AJ271" s="17"/>
    </row>
    <row r="272" spans="3:36" x14ac:dyDescent="0.3">
      <c r="M272" s="19" t="s">
        <v>316</v>
      </c>
      <c r="N272" s="66">
        <v>2</v>
      </c>
      <c r="O272" s="73" t="s">
        <v>33</v>
      </c>
      <c r="P272" s="66">
        <v>1</v>
      </c>
      <c r="Q272" s="66">
        <v>0</v>
      </c>
      <c r="R272" s="2">
        <v>1</v>
      </c>
      <c r="S272" s="67" t="s">
        <v>36</v>
      </c>
      <c r="T272" s="67">
        <v>2</v>
      </c>
      <c r="U272" s="19" t="s">
        <v>295</v>
      </c>
      <c r="V272" s="19" t="s">
        <v>14</v>
      </c>
      <c r="X272" s="15" t="s">
        <v>70</v>
      </c>
      <c r="Y272" s="15" t="s">
        <v>71</v>
      </c>
      <c r="Z272" s="15">
        <v>601</v>
      </c>
      <c r="AA272" s="15" t="s">
        <v>72</v>
      </c>
      <c r="AB272" s="15" t="s">
        <v>73</v>
      </c>
      <c r="AC272" s="15" t="s">
        <v>70</v>
      </c>
      <c r="AD272" s="15" t="s">
        <v>71</v>
      </c>
      <c r="AE272" s="15">
        <v>660</v>
      </c>
      <c r="AF272" s="15" t="s">
        <v>72</v>
      </c>
      <c r="AG272" s="63"/>
      <c r="AH272" s="17"/>
      <c r="AI272" s="17"/>
      <c r="AJ272" s="17"/>
    </row>
    <row r="273" spans="3:36" x14ac:dyDescent="0.3">
      <c r="M273" s="22"/>
      <c r="N273" s="68"/>
      <c r="O273" s="74"/>
      <c r="P273" s="68"/>
      <c r="Q273" s="68"/>
      <c r="R273" s="68"/>
      <c r="S273" s="68"/>
      <c r="T273" s="68"/>
      <c r="U273" s="22"/>
      <c r="V273" s="22"/>
      <c r="AG273" s="63"/>
      <c r="AH273" s="17"/>
      <c r="AI273" s="17"/>
      <c r="AJ273" s="17"/>
    </row>
    <row r="274" spans="3:36" x14ac:dyDescent="0.3">
      <c r="M274" s="21" t="s">
        <v>356</v>
      </c>
      <c r="N274" s="66">
        <v>2</v>
      </c>
      <c r="O274" s="73" t="s">
        <v>33</v>
      </c>
      <c r="P274" s="66">
        <v>1</v>
      </c>
      <c r="Q274" s="66">
        <v>0</v>
      </c>
      <c r="R274" s="2">
        <v>1</v>
      </c>
      <c r="S274" s="67" t="s">
        <v>36</v>
      </c>
      <c r="T274" s="67">
        <v>2</v>
      </c>
      <c r="U274" s="21" t="s">
        <v>11</v>
      </c>
      <c r="V274" s="21" t="s">
        <v>14</v>
      </c>
      <c r="X274" s="15" t="s">
        <v>70</v>
      </c>
      <c r="Y274" s="15" t="s">
        <v>71</v>
      </c>
      <c r="Z274" s="15">
        <v>701</v>
      </c>
      <c r="AA274" s="15" t="s">
        <v>72</v>
      </c>
      <c r="AB274" s="15" t="s">
        <v>73</v>
      </c>
      <c r="AC274" s="15" t="s">
        <v>70</v>
      </c>
      <c r="AD274" s="15" t="s">
        <v>71</v>
      </c>
      <c r="AE274" s="15">
        <v>760</v>
      </c>
      <c r="AF274" s="15" t="s">
        <v>72</v>
      </c>
      <c r="AG274" s="63"/>
      <c r="AH274" s="17"/>
      <c r="AI274" s="17"/>
      <c r="AJ274" s="17"/>
    </row>
    <row r="275" spans="3:36" x14ac:dyDescent="0.3">
      <c r="M275" s="22"/>
      <c r="N275" s="74"/>
      <c r="O275" s="74"/>
      <c r="P275" s="74"/>
      <c r="Q275" s="74"/>
      <c r="R275" s="22"/>
      <c r="S275" s="22"/>
      <c r="T275" s="22"/>
      <c r="U275" s="22"/>
      <c r="V275" s="22"/>
      <c r="AG275" s="63"/>
      <c r="AH275" s="17"/>
      <c r="AI275" s="17"/>
      <c r="AJ275" s="17"/>
    </row>
    <row r="276" spans="3:36" x14ac:dyDescent="0.3">
      <c r="M276" s="21" t="s">
        <v>13</v>
      </c>
      <c r="N276" s="66">
        <v>2</v>
      </c>
      <c r="O276" s="73" t="s">
        <v>33</v>
      </c>
      <c r="P276" s="66">
        <v>1</v>
      </c>
      <c r="Q276" s="66">
        <v>0</v>
      </c>
      <c r="R276" s="2">
        <v>1</v>
      </c>
      <c r="S276" s="67" t="s">
        <v>36</v>
      </c>
      <c r="T276" s="67">
        <v>2</v>
      </c>
      <c r="U276" s="21" t="s">
        <v>11</v>
      </c>
      <c r="V276" s="21" t="s">
        <v>14</v>
      </c>
      <c r="X276" s="15" t="s">
        <v>70</v>
      </c>
      <c r="Y276" s="15" t="s">
        <v>71</v>
      </c>
      <c r="Z276" s="15">
        <v>801</v>
      </c>
      <c r="AA276" s="15" t="s">
        <v>72</v>
      </c>
      <c r="AB276" s="15" t="s">
        <v>73</v>
      </c>
      <c r="AC276" s="15" t="s">
        <v>70</v>
      </c>
      <c r="AD276" s="15" t="s">
        <v>71</v>
      </c>
      <c r="AE276" s="15">
        <v>860</v>
      </c>
      <c r="AF276" s="15" t="s">
        <v>72</v>
      </c>
      <c r="AG276" s="63" t="s">
        <v>317</v>
      </c>
      <c r="AH276" s="17"/>
      <c r="AI276" s="17"/>
      <c r="AJ276" s="17"/>
    </row>
    <row r="277" spans="3:36" x14ac:dyDescent="0.3">
      <c r="N277" s="75"/>
      <c r="O277" s="75"/>
      <c r="P277" s="75"/>
      <c r="Q277" s="75"/>
    </row>
    <row r="278" spans="3:36" x14ac:dyDescent="0.3">
      <c r="C278" s="26" t="s">
        <v>75</v>
      </c>
      <c r="D278" s="15" t="s">
        <v>81</v>
      </c>
      <c r="E278" s="15" t="s">
        <v>57</v>
      </c>
      <c r="F278" s="15" t="s">
        <v>58</v>
      </c>
      <c r="G278" s="15" t="s">
        <v>59</v>
      </c>
      <c r="I278" s="15">
        <v>90</v>
      </c>
      <c r="J278" s="15" t="s">
        <v>60</v>
      </c>
      <c r="K278" s="15" t="s">
        <v>61</v>
      </c>
      <c r="L278" s="26" t="s">
        <v>62</v>
      </c>
      <c r="N278" s="75"/>
      <c r="O278" s="75"/>
      <c r="P278" s="75"/>
      <c r="Q278" s="75"/>
    </row>
    <row r="279" spans="3:36" x14ac:dyDescent="0.3">
      <c r="E279" s="15" t="s">
        <v>344</v>
      </c>
      <c r="I279" s="15" t="s">
        <v>67</v>
      </c>
      <c r="J279" s="15" t="s">
        <v>68</v>
      </c>
      <c r="K279" s="15" t="s">
        <v>69</v>
      </c>
      <c r="M279" s="19" t="s">
        <v>35</v>
      </c>
      <c r="N279" s="66">
        <v>2</v>
      </c>
      <c r="O279" s="73" t="s">
        <v>33</v>
      </c>
      <c r="P279" s="66">
        <v>1</v>
      </c>
      <c r="Q279" s="66">
        <v>0</v>
      </c>
      <c r="R279" s="2">
        <v>1</v>
      </c>
      <c r="S279" s="67" t="s">
        <v>36</v>
      </c>
      <c r="T279" s="67">
        <v>2</v>
      </c>
      <c r="U279" s="19" t="s">
        <v>295</v>
      </c>
      <c r="V279" s="19" t="s">
        <v>14</v>
      </c>
      <c r="X279" s="15" t="s">
        <v>70</v>
      </c>
      <c r="Y279" s="15" t="s">
        <v>71</v>
      </c>
      <c r="Z279" s="15">
        <v>901</v>
      </c>
      <c r="AA279" s="15" t="s">
        <v>72</v>
      </c>
      <c r="AB279" s="15" t="s">
        <v>73</v>
      </c>
      <c r="AC279" s="15" t="s">
        <v>70</v>
      </c>
      <c r="AD279" s="15" t="s">
        <v>71</v>
      </c>
      <c r="AE279" s="15">
        <v>960</v>
      </c>
      <c r="AF279" s="15" t="s">
        <v>72</v>
      </c>
      <c r="AG279" s="63" t="s">
        <v>318</v>
      </c>
      <c r="AH279" s="17"/>
      <c r="AI279" s="17"/>
      <c r="AJ279" s="17"/>
    </row>
    <row r="280" spans="3:36" x14ac:dyDescent="0.3">
      <c r="E280" s="15" t="s">
        <v>345</v>
      </c>
      <c r="M280" s="22"/>
      <c r="N280" s="74"/>
      <c r="O280" s="74"/>
      <c r="P280" s="74"/>
      <c r="Q280" s="74"/>
      <c r="R280" s="22"/>
      <c r="S280" s="22"/>
      <c r="T280" s="22"/>
      <c r="U280" s="22"/>
      <c r="V280" s="22"/>
      <c r="AH280" s="17"/>
      <c r="AI280" s="17"/>
      <c r="AJ280" s="17"/>
    </row>
    <row r="281" spans="3:36" x14ac:dyDescent="0.3">
      <c r="E281" s="15" t="s">
        <v>344</v>
      </c>
      <c r="M281" s="19" t="s">
        <v>35</v>
      </c>
      <c r="N281" s="66">
        <v>2</v>
      </c>
      <c r="O281" s="73" t="s">
        <v>33</v>
      </c>
      <c r="P281" s="66">
        <v>1</v>
      </c>
      <c r="Q281" s="66">
        <v>0</v>
      </c>
      <c r="R281" s="2">
        <v>1</v>
      </c>
      <c r="S281" s="67" t="s">
        <v>36</v>
      </c>
      <c r="T281" s="67">
        <v>2</v>
      </c>
      <c r="U281" s="19" t="s">
        <v>295</v>
      </c>
      <c r="V281" s="19" t="s">
        <v>14</v>
      </c>
      <c r="W281" s="4"/>
      <c r="X281" s="4" t="s">
        <v>70</v>
      </c>
      <c r="Y281" s="4" t="s">
        <v>71</v>
      </c>
      <c r="Z281" s="4">
        <v>1001</v>
      </c>
      <c r="AA281" s="4" t="s">
        <v>72</v>
      </c>
      <c r="AB281" s="4" t="s">
        <v>73</v>
      </c>
      <c r="AC281" s="4" t="s">
        <v>70</v>
      </c>
      <c r="AD281" s="4" t="s">
        <v>71</v>
      </c>
      <c r="AE281" s="4">
        <v>1060</v>
      </c>
      <c r="AF281" s="4" t="s">
        <v>72</v>
      </c>
      <c r="AH281" s="17"/>
      <c r="AI281" s="17"/>
      <c r="AJ281" s="17"/>
    </row>
    <row r="282" spans="3:36" x14ac:dyDescent="0.3">
      <c r="E282" s="15" t="s">
        <v>344</v>
      </c>
      <c r="M282" s="22"/>
      <c r="N282" s="22"/>
      <c r="O282" s="22"/>
      <c r="P282" s="22"/>
      <c r="Q282" s="22"/>
      <c r="W282" s="4" t="s">
        <v>328</v>
      </c>
      <c r="X282" s="4" t="s">
        <v>70</v>
      </c>
      <c r="Y282" s="4" t="s">
        <v>71</v>
      </c>
      <c r="Z282" s="4" t="s">
        <v>319</v>
      </c>
      <c r="AA282" s="4" t="s">
        <v>72</v>
      </c>
      <c r="AB282" s="4" t="s">
        <v>73</v>
      </c>
      <c r="AC282" s="4" t="s">
        <v>70</v>
      </c>
      <c r="AD282" s="4" t="s">
        <v>71</v>
      </c>
      <c r="AE282" s="4" t="s">
        <v>320</v>
      </c>
      <c r="AF282" s="4" t="s">
        <v>72</v>
      </c>
      <c r="AG282" s="63"/>
      <c r="AH282" s="17"/>
      <c r="AI282" s="17"/>
      <c r="AJ282" s="17"/>
    </row>
    <row r="283" spans="3:36" x14ac:dyDescent="0.3">
      <c r="E283" s="15" t="s">
        <v>345</v>
      </c>
      <c r="M283" s="21" t="s">
        <v>35</v>
      </c>
      <c r="N283" s="66">
        <v>2</v>
      </c>
      <c r="O283" s="73" t="s">
        <v>33</v>
      </c>
      <c r="P283" s="66">
        <v>1</v>
      </c>
      <c r="Q283" s="66">
        <v>0</v>
      </c>
      <c r="R283" s="2">
        <v>1</v>
      </c>
      <c r="S283" s="67" t="s">
        <v>36</v>
      </c>
      <c r="T283" s="67">
        <v>2</v>
      </c>
      <c r="U283" s="21" t="s">
        <v>11</v>
      </c>
      <c r="V283" s="21" t="s">
        <v>14</v>
      </c>
      <c r="X283" s="15" t="s">
        <v>70</v>
      </c>
      <c r="Y283" s="15" t="s">
        <v>71</v>
      </c>
      <c r="Z283" s="15">
        <v>1101</v>
      </c>
      <c r="AA283" s="15" t="s">
        <v>72</v>
      </c>
      <c r="AB283" s="15" t="s">
        <v>73</v>
      </c>
      <c r="AC283" s="15" t="s">
        <v>70</v>
      </c>
      <c r="AD283" s="15" t="s">
        <v>71</v>
      </c>
      <c r="AE283" s="15">
        <v>1160</v>
      </c>
      <c r="AF283" s="15" t="s">
        <v>72</v>
      </c>
      <c r="AG283" s="63"/>
      <c r="AH283" s="17"/>
      <c r="AI283" s="17"/>
      <c r="AJ283" s="17"/>
    </row>
    <row r="284" spans="3:36" x14ac:dyDescent="0.3">
      <c r="E284" s="15" t="s">
        <v>344</v>
      </c>
      <c r="M284" s="22"/>
      <c r="N284" s="74"/>
      <c r="O284" s="74"/>
      <c r="P284" s="74"/>
      <c r="Q284" s="74"/>
      <c r="R284" s="22"/>
      <c r="S284" s="22"/>
      <c r="T284" s="22"/>
      <c r="U284" s="22"/>
      <c r="V284" s="22"/>
      <c r="W284" s="15" t="s">
        <v>328</v>
      </c>
      <c r="X284" s="15" t="s">
        <v>70</v>
      </c>
      <c r="Y284" s="15" t="s">
        <v>71</v>
      </c>
      <c r="Z284" s="15" t="s">
        <v>321</v>
      </c>
      <c r="AA284" s="15" t="s">
        <v>72</v>
      </c>
      <c r="AB284" s="15" t="s">
        <v>73</v>
      </c>
      <c r="AC284" s="15" t="s">
        <v>70</v>
      </c>
      <c r="AD284" s="15" t="s">
        <v>71</v>
      </c>
      <c r="AE284" s="15" t="s">
        <v>322</v>
      </c>
      <c r="AF284" s="15" t="s">
        <v>72</v>
      </c>
      <c r="AG284" s="63"/>
      <c r="AH284" s="17"/>
      <c r="AI284" s="17"/>
      <c r="AJ284" s="17"/>
    </row>
    <row r="285" spans="3:36" x14ac:dyDescent="0.3">
      <c r="E285" s="15" t="s">
        <v>344</v>
      </c>
      <c r="M285" s="21" t="s">
        <v>35</v>
      </c>
      <c r="N285" s="66">
        <v>2</v>
      </c>
      <c r="O285" s="73" t="s">
        <v>33</v>
      </c>
      <c r="P285" s="66">
        <v>1</v>
      </c>
      <c r="Q285" s="66">
        <v>0</v>
      </c>
      <c r="R285" s="2">
        <v>1</v>
      </c>
      <c r="S285" s="67" t="s">
        <v>36</v>
      </c>
      <c r="T285" s="67">
        <v>2</v>
      </c>
      <c r="U285" s="21" t="s">
        <v>11</v>
      </c>
      <c r="V285" s="21" t="s">
        <v>14</v>
      </c>
      <c r="X285" s="15" t="s">
        <v>70</v>
      </c>
      <c r="Y285" s="15" t="s">
        <v>71</v>
      </c>
      <c r="Z285" s="15">
        <v>1201</v>
      </c>
      <c r="AA285" s="15" t="s">
        <v>72</v>
      </c>
      <c r="AB285" s="15" t="s">
        <v>73</v>
      </c>
      <c r="AC285" s="15" t="s">
        <v>70</v>
      </c>
      <c r="AD285" s="15" t="s">
        <v>71</v>
      </c>
      <c r="AE285" s="15">
        <v>1260</v>
      </c>
      <c r="AF285" s="15" t="s">
        <v>72</v>
      </c>
      <c r="AG285" s="63"/>
      <c r="AH285" s="17"/>
      <c r="AI285" s="17"/>
      <c r="AJ285" s="17"/>
    </row>
    <row r="286" spans="3:36" x14ac:dyDescent="0.3">
      <c r="E286" s="15" t="s">
        <v>344</v>
      </c>
      <c r="W286" s="15" t="s">
        <v>328</v>
      </c>
      <c r="X286" s="15" t="s">
        <v>70</v>
      </c>
      <c r="Y286" s="15" t="s">
        <v>71</v>
      </c>
      <c r="Z286" s="15" t="s">
        <v>93</v>
      </c>
      <c r="AA286" s="15" t="s">
        <v>72</v>
      </c>
      <c r="AB286" s="15" t="s">
        <v>73</v>
      </c>
      <c r="AC286" s="15" t="s">
        <v>70</v>
      </c>
      <c r="AD286" s="15" t="s">
        <v>71</v>
      </c>
      <c r="AE286" s="15" t="s">
        <v>324</v>
      </c>
      <c r="AF286" s="15" t="s">
        <v>72</v>
      </c>
    </row>
    <row r="287" spans="3:36" x14ac:dyDescent="0.3">
      <c r="C287" s="26"/>
      <c r="E287" s="15" t="s">
        <v>345</v>
      </c>
      <c r="L287" s="26"/>
      <c r="M287" s="21" t="s">
        <v>35</v>
      </c>
      <c r="N287" s="66">
        <v>2</v>
      </c>
      <c r="O287" s="73" t="s">
        <v>33</v>
      </c>
      <c r="P287" s="66">
        <v>1</v>
      </c>
      <c r="Q287" s="66">
        <v>0</v>
      </c>
      <c r="R287" s="2">
        <v>1</v>
      </c>
      <c r="S287" s="67" t="s">
        <v>36</v>
      </c>
      <c r="T287" s="67">
        <v>2</v>
      </c>
      <c r="U287" s="21" t="s">
        <v>11</v>
      </c>
      <c r="V287" s="21" t="s">
        <v>14</v>
      </c>
      <c r="X287" s="15" t="s">
        <v>70</v>
      </c>
      <c r="Y287" s="15" t="s">
        <v>71</v>
      </c>
      <c r="Z287" s="15">
        <v>1301</v>
      </c>
      <c r="AA287" s="15" t="s">
        <v>72</v>
      </c>
      <c r="AB287" s="15" t="s">
        <v>73</v>
      </c>
      <c r="AC287" s="15" t="s">
        <v>70</v>
      </c>
      <c r="AD287" s="15" t="s">
        <v>71</v>
      </c>
      <c r="AE287" s="15">
        <v>1360</v>
      </c>
      <c r="AF287" s="15" t="s">
        <v>72</v>
      </c>
    </row>
    <row r="288" spans="3:36" x14ac:dyDescent="0.3">
      <c r="E288" s="15" t="s">
        <v>344</v>
      </c>
      <c r="M288" s="22"/>
      <c r="N288" s="74"/>
      <c r="O288" s="74"/>
      <c r="P288" s="74"/>
      <c r="Q288" s="74"/>
      <c r="R288" s="22"/>
      <c r="S288" s="22"/>
      <c r="T288" s="22"/>
      <c r="U288" s="22"/>
      <c r="V288" s="22"/>
      <c r="W288" s="15" t="s">
        <v>328</v>
      </c>
      <c r="X288" s="15" t="s">
        <v>70</v>
      </c>
      <c r="Y288" s="15" t="s">
        <v>71</v>
      </c>
      <c r="Z288" s="15" t="s">
        <v>363</v>
      </c>
      <c r="AA288" s="15" t="s">
        <v>72</v>
      </c>
      <c r="AB288" s="15" t="s">
        <v>73</v>
      </c>
      <c r="AC288" s="15" t="s">
        <v>70</v>
      </c>
      <c r="AD288" s="15" t="s">
        <v>71</v>
      </c>
      <c r="AE288" s="15" t="s">
        <v>325</v>
      </c>
      <c r="AF288" s="15" t="s">
        <v>72</v>
      </c>
    </row>
    <row r="289" spans="2:36" x14ac:dyDescent="0.3">
      <c r="E289" s="15" t="s">
        <v>344</v>
      </c>
      <c r="M289" s="21" t="s">
        <v>35</v>
      </c>
      <c r="N289" s="66">
        <v>2</v>
      </c>
      <c r="O289" s="73" t="s">
        <v>33</v>
      </c>
      <c r="P289" s="66">
        <v>1</v>
      </c>
      <c r="Q289" s="66">
        <v>0</v>
      </c>
      <c r="R289" s="2">
        <v>1</v>
      </c>
      <c r="S289" s="67" t="s">
        <v>36</v>
      </c>
      <c r="T289" s="67">
        <v>2</v>
      </c>
      <c r="U289" s="21" t="s">
        <v>11</v>
      </c>
      <c r="V289" s="21" t="s">
        <v>14</v>
      </c>
      <c r="X289" s="15" t="s">
        <v>70</v>
      </c>
      <c r="Y289" s="15" t="s">
        <v>71</v>
      </c>
      <c r="Z289" s="15">
        <v>1401</v>
      </c>
      <c r="AA289" s="15" t="s">
        <v>72</v>
      </c>
      <c r="AB289" s="15" t="s">
        <v>73</v>
      </c>
      <c r="AC289" s="15" t="s">
        <v>70</v>
      </c>
      <c r="AD289" s="15" t="s">
        <v>71</v>
      </c>
      <c r="AE289" s="15">
        <v>1460</v>
      </c>
      <c r="AF289" s="15" t="s">
        <v>72</v>
      </c>
    </row>
    <row r="290" spans="2:36" x14ac:dyDescent="0.3">
      <c r="E290" s="15" t="s">
        <v>344</v>
      </c>
      <c r="M290" s="22"/>
      <c r="N290" s="22"/>
      <c r="O290" s="22"/>
      <c r="P290" s="22"/>
      <c r="Q290" s="22"/>
      <c r="W290" s="15" t="s">
        <v>328</v>
      </c>
      <c r="X290" s="15" t="s">
        <v>70</v>
      </c>
      <c r="Y290" s="15" t="s">
        <v>71</v>
      </c>
      <c r="Z290" s="15" t="s">
        <v>95</v>
      </c>
      <c r="AA290" s="15" t="s">
        <v>72</v>
      </c>
      <c r="AB290" s="15" t="s">
        <v>73</v>
      </c>
      <c r="AC290" s="15" t="s">
        <v>70</v>
      </c>
      <c r="AD290" s="15" t="s">
        <v>71</v>
      </c>
      <c r="AE290" s="15" t="s">
        <v>364</v>
      </c>
      <c r="AF290" s="15" t="s">
        <v>72</v>
      </c>
    </row>
    <row r="291" spans="2:36" x14ac:dyDescent="0.3">
      <c r="E291" s="15" t="s">
        <v>345</v>
      </c>
      <c r="G291" s="22"/>
      <c r="H291" s="22"/>
      <c r="I291" s="22"/>
      <c r="J291" s="22"/>
      <c r="K291" s="22"/>
      <c r="L291" s="22"/>
      <c r="M291" s="21" t="s">
        <v>35</v>
      </c>
      <c r="N291" s="66">
        <v>2</v>
      </c>
      <c r="O291" s="73" t="s">
        <v>33</v>
      </c>
      <c r="P291" s="66">
        <v>1</v>
      </c>
      <c r="Q291" s="66">
        <v>0</v>
      </c>
      <c r="R291" s="2">
        <v>1</v>
      </c>
      <c r="S291" s="67" t="s">
        <v>36</v>
      </c>
      <c r="T291" s="67">
        <v>2</v>
      </c>
      <c r="U291" s="21" t="s">
        <v>11</v>
      </c>
      <c r="V291" s="21" t="s">
        <v>14</v>
      </c>
      <c r="X291" s="15" t="s">
        <v>70</v>
      </c>
      <c r="Y291" s="15" t="s">
        <v>71</v>
      </c>
      <c r="Z291" s="15">
        <v>1501</v>
      </c>
      <c r="AA291" s="15" t="s">
        <v>72</v>
      </c>
      <c r="AB291" s="15" t="s">
        <v>73</v>
      </c>
      <c r="AC291" s="15" t="s">
        <v>70</v>
      </c>
      <c r="AD291" s="15" t="s">
        <v>71</v>
      </c>
      <c r="AE291" s="15">
        <v>1560</v>
      </c>
      <c r="AF291" s="15" t="s">
        <v>72</v>
      </c>
    </row>
    <row r="292" spans="2:36" x14ac:dyDescent="0.3">
      <c r="E292" s="15" t="s">
        <v>344</v>
      </c>
      <c r="M292" s="22"/>
      <c r="N292" s="74"/>
      <c r="O292" s="74"/>
      <c r="P292" s="74"/>
      <c r="Q292" s="74"/>
      <c r="R292" s="22"/>
      <c r="S292" s="22"/>
      <c r="T292" s="22"/>
      <c r="U292" s="22"/>
      <c r="V292" s="22"/>
      <c r="W292" s="15" t="s">
        <v>328</v>
      </c>
      <c r="X292" s="15" t="s">
        <v>70</v>
      </c>
      <c r="Y292" s="15" t="s">
        <v>71</v>
      </c>
      <c r="Z292" s="15" t="s">
        <v>365</v>
      </c>
      <c r="AA292" s="15" t="s">
        <v>72</v>
      </c>
      <c r="AB292" s="15" t="s">
        <v>73</v>
      </c>
      <c r="AC292" s="15" t="s">
        <v>70</v>
      </c>
      <c r="AD292" s="15" t="s">
        <v>71</v>
      </c>
      <c r="AE292" s="15" t="s">
        <v>327</v>
      </c>
      <c r="AF292" s="15" t="s">
        <v>72</v>
      </c>
    </row>
    <row r="293" spans="2:36" x14ac:dyDescent="0.3">
      <c r="E293" s="15" t="s">
        <v>344</v>
      </c>
      <c r="M293" s="21" t="s">
        <v>35</v>
      </c>
      <c r="N293" s="66">
        <v>2</v>
      </c>
      <c r="O293" s="73" t="s">
        <v>33</v>
      </c>
      <c r="P293" s="66">
        <v>1</v>
      </c>
      <c r="Q293" s="66">
        <v>0</v>
      </c>
      <c r="R293" s="2">
        <v>1</v>
      </c>
      <c r="S293" s="67" t="s">
        <v>36</v>
      </c>
      <c r="T293" s="67">
        <v>2</v>
      </c>
      <c r="U293" s="21" t="s">
        <v>11</v>
      </c>
      <c r="V293" s="21" t="s">
        <v>14</v>
      </c>
      <c r="X293" s="15" t="s">
        <v>70</v>
      </c>
      <c r="Y293" s="15" t="s">
        <v>71</v>
      </c>
      <c r="Z293" s="15">
        <v>1601</v>
      </c>
      <c r="AA293" s="15" t="s">
        <v>72</v>
      </c>
      <c r="AB293" s="15" t="s">
        <v>73</v>
      </c>
      <c r="AC293" s="15" t="s">
        <v>70</v>
      </c>
      <c r="AD293" s="15" t="s">
        <v>71</v>
      </c>
      <c r="AE293" s="15">
        <v>1660</v>
      </c>
      <c r="AF293" s="15" t="s">
        <v>72</v>
      </c>
      <c r="AG293" s="63" t="s">
        <v>317</v>
      </c>
    </row>
    <row r="294" spans="2:36" x14ac:dyDescent="0.3">
      <c r="W294" s="15" t="s">
        <v>328</v>
      </c>
      <c r="X294" s="15" t="s">
        <v>70</v>
      </c>
      <c r="Y294" s="15" t="s">
        <v>71</v>
      </c>
      <c r="Z294" s="15" t="s">
        <v>366</v>
      </c>
      <c r="AA294" s="15" t="s">
        <v>72</v>
      </c>
      <c r="AB294" s="15" t="s">
        <v>73</v>
      </c>
      <c r="AC294" s="15" t="s">
        <v>70</v>
      </c>
      <c r="AD294" s="15" t="s">
        <v>71</v>
      </c>
      <c r="AE294" s="15" t="s">
        <v>367</v>
      </c>
      <c r="AF294" s="15" t="s">
        <v>72</v>
      </c>
    </row>
    <row r="296" spans="2:36" x14ac:dyDescent="0.3">
      <c r="B296" s="64" t="s">
        <v>368</v>
      </c>
      <c r="E296" s="25"/>
      <c r="G296" s="63" t="s">
        <v>389</v>
      </c>
    </row>
    <row r="297" spans="2:36" x14ac:dyDescent="0.3">
      <c r="B297" s="64"/>
      <c r="E297" s="25"/>
      <c r="G297" s="63"/>
    </row>
    <row r="298" spans="2:36" x14ac:dyDescent="0.3">
      <c r="C298" s="15" t="s">
        <v>6</v>
      </c>
      <c r="D298" s="15" t="s">
        <v>7</v>
      </c>
      <c r="E298" s="15" t="s">
        <v>18</v>
      </c>
      <c r="F298" s="15" t="s">
        <v>19</v>
      </c>
      <c r="G298" s="15" t="s">
        <v>17</v>
      </c>
      <c r="H298" s="15" t="s">
        <v>20</v>
      </c>
      <c r="I298" s="21" t="s">
        <v>10</v>
      </c>
      <c r="J298" s="21" t="s">
        <v>11</v>
      </c>
      <c r="K298" s="21" t="s">
        <v>12</v>
      </c>
      <c r="L298" s="21" t="s">
        <v>13</v>
      </c>
      <c r="M298" s="21">
        <v>2</v>
      </c>
      <c r="N298" s="21">
        <v>0</v>
      </c>
      <c r="O298" s="20">
        <v>7</v>
      </c>
      <c r="P298" s="71" t="s">
        <v>11</v>
      </c>
      <c r="Q298" s="71">
        <v>1</v>
      </c>
      <c r="R298" s="21">
        <v>2</v>
      </c>
    </row>
    <row r="299" spans="2:36" x14ac:dyDescent="0.3">
      <c r="C299" s="15" t="s">
        <v>296</v>
      </c>
      <c r="E299" s="15" t="s">
        <v>297</v>
      </c>
      <c r="I299" s="21" t="s">
        <v>46</v>
      </c>
      <c r="J299" s="80" t="s">
        <v>38</v>
      </c>
      <c r="K299" s="80"/>
      <c r="L299" s="21" t="s">
        <v>39</v>
      </c>
      <c r="M299" s="21" t="s">
        <v>40</v>
      </c>
      <c r="N299" s="80" t="s">
        <v>41</v>
      </c>
      <c r="O299" s="80"/>
      <c r="P299" s="71" t="s">
        <v>45</v>
      </c>
      <c r="Q299" s="71" t="s">
        <v>43</v>
      </c>
      <c r="R299" s="21" t="s">
        <v>337</v>
      </c>
      <c r="AJ299" s="17"/>
    </row>
    <row r="300" spans="2:36" x14ac:dyDescent="0.3">
      <c r="R300" s="17" t="s">
        <v>388</v>
      </c>
    </row>
    <row r="301" spans="2:36" x14ac:dyDescent="0.3">
      <c r="C301" s="17">
        <v>2</v>
      </c>
      <c r="D301" s="17" t="s">
        <v>1</v>
      </c>
      <c r="E301" s="17">
        <v>9</v>
      </c>
      <c r="F301" s="17" t="s">
        <v>2</v>
      </c>
      <c r="G301" s="17" t="s">
        <v>309</v>
      </c>
      <c r="H301" s="17" t="s">
        <v>310</v>
      </c>
      <c r="I301" s="63" t="s">
        <v>329</v>
      </c>
    </row>
    <row r="302" spans="2:36" x14ac:dyDescent="0.3">
      <c r="C302" s="15" t="s">
        <v>28</v>
      </c>
      <c r="D302" s="15" t="s">
        <v>29</v>
      </c>
      <c r="E302" s="15" t="s">
        <v>30</v>
      </c>
      <c r="G302" s="21" t="s">
        <v>35</v>
      </c>
      <c r="H302" s="20">
        <v>2</v>
      </c>
      <c r="I302" s="21" t="s">
        <v>33</v>
      </c>
      <c r="J302" s="20">
        <v>0</v>
      </c>
      <c r="K302" s="20">
        <v>8</v>
      </c>
      <c r="L302" s="2">
        <v>1</v>
      </c>
      <c r="M302" s="21" t="s">
        <v>36</v>
      </c>
      <c r="N302" s="21">
        <v>4</v>
      </c>
      <c r="O302" s="21" t="s">
        <v>11</v>
      </c>
      <c r="P302" s="21" t="s">
        <v>14</v>
      </c>
    </row>
    <row r="303" spans="2:36" x14ac:dyDescent="0.3">
      <c r="G303" s="21" t="s">
        <v>39</v>
      </c>
      <c r="H303" s="21" t="s">
        <v>47</v>
      </c>
      <c r="I303" s="21" t="s">
        <v>48</v>
      </c>
      <c r="J303" s="80" t="s">
        <v>49</v>
      </c>
      <c r="K303" s="80"/>
      <c r="L303" s="2" t="s">
        <v>343</v>
      </c>
      <c r="M303" s="80" t="s">
        <v>293</v>
      </c>
      <c r="N303" s="80"/>
      <c r="O303" s="85" t="s">
        <v>292</v>
      </c>
      <c r="P303" s="80"/>
    </row>
    <row r="304" spans="2:36" x14ac:dyDescent="0.3">
      <c r="C304" s="17"/>
      <c r="D304" s="17"/>
      <c r="E304" s="17"/>
      <c r="F304" s="17"/>
      <c r="G304" s="17"/>
      <c r="H304" s="17"/>
      <c r="I304" s="63"/>
    </row>
    <row r="305" spans="3:36" x14ac:dyDescent="0.3">
      <c r="C305" s="26" t="s">
        <v>55</v>
      </c>
      <c r="D305" s="89" t="s">
        <v>89</v>
      </c>
      <c r="E305" s="89" t="s">
        <v>57</v>
      </c>
      <c r="F305" s="89" t="s">
        <v>58</v>
      </c>
      <c r="G305" s="89" t="s">
        <v>59</v>
      </c>
      <c r="I305" s="15">
        <v>90</v>
      </c>
      <c r="J305" s="15" t="s">
        <v>60</v>
      </c>
      <c r="K305" s="15" t="s">
        <v>61</v>
      </c>
      <c r="L305" s="26" t="s">
        <v>62</v>
      </c>
    </row>
    <row r="306" spans="3:36" x14ac:dyDescent="0.3">
      <c r="I306" s="15" t="s">
        <v>67</v>
      </c>
      <c r="J306" s="15" t="s">
        <v>68</v>
      </c>
      <c r="K306" s="15" t="s">
        <v>69</v>
      </c>
      <c r="M306" s="21" t="s">
        <v>35</v>
      </c>
      <c r="N306" s="67">
        <v>2</v>
      </c>
      <c r="O306" s="21" t="s">
        <v>33</v>
      </c>
      <c r="P306" s="67">
        <v>0</v>
      </c>
      <c r="Q306" s="67">
        <v>9</v>
      </c>
      <c r="R306" s="71">
        <v>1</v>
      </c>
      <c r="S306" s="21" t="s">
        <v>36</v>
      </c>
      <c r="T306" s="21">
        <v>4</v>
      </c>
      <c r="U306" s="21" t="s">
        <v>11</v>
      </c>
      <c r="V306" s="21" t="s">
        <v>14</v>
      </c>
      <c r="X306" s="4" t="s">
        <v>70</v>
      </c>
      <c r="Y306" s="4" t="s">
        <v>71</v>
      </c>
      <c r="Z306" s="4">
        <v>101</v>
      </c>
      <c r="AA306" s="4" t="s">
        <v>72</v>
      </c>
      <c r="AB306" s="4" t="s">
        <v>73</v>
      </c>
      <c r="AC306" s="4" t="s">
        <v>70</v>
      </c>
      <c r="AD306" s="4" t="s">
        <v>71</v>
      </c>
      <c r="AE306" s="4">
        <v>160</v>
      </c>
      <c r="AF306" s="4" t="s">
        <v>72</v>
      </c>
      <c r="AG306" s="63"/>
      <c r="AH306" s="17"/>
      <c r="AI306" s="17"/>
      <c r="AJ306" s="17"/>
    </row>
    <row r="307" spans="3:36" x14ac:dyDescent="0.3">
      <c r="D307" s="88" t="s">
        <v>421</v>
      </c>
      <c r="E307" s="89"/>
      <c r="F307" s="89"/>
      <c r="G307" s="89"/>
      <c r="H307" s="89"/>
      <c r="I307" s="89"/>
      <c r="J307" s="89"/>
      <c r="M307" s="22"/>
      <c r="N307" s="65"/>
      <c r="O307" s="22"/>
      <c r="P307" s="65"/>
      <c r="Q307" s="65"/>
      <c r="R307" s="22"/>
      <c r="S307" s="22"/>
      <c r="T307" s="22"/>
      <c r="U307" s="22"/>
      <c r="V307" s="22"/>
    </row>
    <row r="308" spans="3:36" x14ac:dyDescent="0.3">
      <c r="D308" s="93" t="s">
        <v>428</v>
      </c>
      <c r="E308" s="89"/>
      <c r="F308" s="89"/>
      <c r="G308" s="89"/>
      <c r="H308" s="89"/>
      <c r="I308" s="89"/>
      <c r="J308" s="89"/>
      <c r="M308" s="21" t="s">
        <v>35</v>
      </c>
      <c r="N308" s="67">
        <v>2</v>
      </c>
      <c r="O308" s="21" t="s">
        <v>33</v>
      </c>
      <c r="P308" s="67">
        <v>0</v>
      </c>
      <c r="Q308" s="67">
        <v>9</v>
      </c>
      <c r="R308" s="71">
        <v>1</v>
      </c>
      <c r="S308" s="21" t="s">
        <v>36</v>
      </c>
      <c r="T308" s="21">
        <v>4</v>
      </c>
      <c r="U308" s="21" t="s">
        <v>11</v>
      </c>
      <c r="V308" s="21" t="s">
        <v>14</v>
      </c>
      <c r="X308" s="15" t="s">
        <v>70</v>
      </c>
      <c r="Y308" s="15" t="s">
        <v>71</v>
      </c>
      <c r="Z308" s="15">
        <v>201</v>
      </c>
      <c r="AA308" s="15" t="s">
        <v>72</v>
      </c>
      <c r="AB308" s="15" t="s">
        <v>73</v>
      </c>
      <c r="AC308" s="15" t="s">
        <v>70</v>
      </c>
      <c r="AD308" s="15" t="s">
        <v>71</v>
      </c>
      <c r="AE308" s="15">
        <v>260</v>
      </c>
      <c r="AF308" s="15" t="s">
        <v>72</v>
      </c>
      <c r="AG308" s="93" t="s">
        <v>317</v>
      </c>
      <c r="AH308" s="90"/>
      <c r="AI308" s="90"/>
      <c r="AJ308" s="90"/>
    </row>
    <row r="310" spans="3:36" x14ac:dyDescent="0.3">
      <c r="C310" s="26" t="s">
        <v>75</v>
      </c>
      <c r="D310" s="89" t="s">
        <v>90</v>
      </c>
      <c r="E310" s="89" t="s">
        <v>57</v>
      </c>
      <c r="F310" s="89" t="s">
        <v>58</v>
      </c>
      <c r="G310" s="89" t="s">
        <v>59</v>
      </c>
      <c r="I310" s="15">
        <v>90</v>
      </c>
      <c r="J310" s="15" t="s">
        <v>60</v>
      </c>
      <c r="K310" s="15" t="s">
        <v>61</v>
      </c>
      <c r="L310" s="26" t="s">
        <v>62</v>
      </c>
    </row>
    <row r="311" spans="3:36" x14ac:dyDescent="0.3">
      <c r="I311" s="15" t="s">
        <v>67</v>
      </c>
      <c r="J311" s="15" t="s">
        <v>68</v>
      </c>
      <c r="K311" s="15" t="s">
        <v>69</v>
      </c>
      <c r="M311" s="21" t="s">
        <v>35</v>
      </c>
      <c r="N311" s="67">
        <v>2</v>
      </c>
      <c r="O311" s="21" t="s">
        <v>33</v>
      </c>
      <c r="P311" s="67">
        <v>0</v>
      </c>
      <c r="Q311" s="67">
        <v>9</v>
      </c>
      <c r="R311" s="71">
        <v>1</v>
      </c>
      <c r="S311" s="21" t="s">
        <v>36</v>
      </c>
      <c r="T311" s="21">
        <v>4</v>
      </c>
      <c r="U311" s="21" t="s">
        <v>11</v>
      </c>
      <c r="V311" s="21" t="s">
        <v>14</v>
      </c>
      <c r="X311" s="15" t="s">
        <v>70</v>
      </c>
      <c r="Y311" s="15" t="s">
        <v>71</v>
      </c>
      <c r="Z311" s="15">
        <v>301</v>
      </c>
      <c r="AA311" s="15" t="s">
        <v>72</v>
      </c>
      <c r="AB311" s="15" t="s">
        <v>73</v>
      </c>
      <c r="AC311" s="15" t="s">
        <v>70</v>
      </c>
      <c r="AD311" s="15" t="s">
        <v>71</v>
      </c>
      <c r="AE311" s="15">
        <v>360</v>
      </c>
      <c r="AF311" s="15" t="s">
        <v>72</v>
      </c>
    </row>
    <row r="312" spans="3:36" x14ac:dyDescent="0.3">
      <c r="M312" s="22"/>
      <c r="N312" s="65"/>
      <c r="O312" s="22"/>
      <c r="P312" s="65"/>
      <c r="Q312" s="65"/>
      <c r="R312" s="22"/>
      <c r="S312" s="22"/>
      <c r="T312" s="22"/>
      <c r="U312" s="22"/>
      <c r="V312" s="22"/>
    </row>
    <row r="313" spans="3:36" x14ac:dyDescent="0.3">
      <c r="M313" s="21" t="s">
        <v>35</v>
      </c>
      <c r="N313" s="67">
        <v>2</v>
      </c>
      <c r="O313" s="21" t="s">
        <v>33</v>
      </c>
      <c r="P313" s="67">
        <v>0</v>
      </c>
      <c r="Q313" s="67">
        <v>9</v>
      </c>
      <c r="R313" s="71">
        <v>1</v>
      </c>
      <c r="S313" s="21" t="s">
        <v>36</v>
      </c>
      <c r="T313" s="21">
        <v>4</v>
      </c>
      <c r="U313" s="21" t="s">
        <v>11</v>
      </c>
      <c r="V313" s="21" t="s">
        <v>14</v>
      </c>
      <c r="W313" s="14"/>
      <c r="X313" s="15" t="s">
        <v>70</v>
      </c>
      <c r="Y313" s="15" t="s">
        <v>71</v>
      </c>
      <c r="Z313" s="15">
        <v>401</v>
      </c>
      <c r="AA313" s="15" t="s">
        <v>72</v>
      </c>
      <c r="AB313" s="15" t="s">
        <v>73</v>
      </c>
      <c r="AC313" s="15" t="s">
        <v>70</v>
      </c>
      <c r="AD313" s="15" t="s">
        <v>71</v>
      </c>
      <c r="AE313" s="15">
        <v>460</v>
      </c>
      <c r="AF313" s="15" t="s">
        <v>72</v>
      </c>
      <c r="AG313" s="93" t="s">
        <v>317</v>
      </c>
      <c r="AH313" s="90"/>
      <c r="AI313" s="90"/>
      <c r="AJ313" s="90"/>
    </row>
    <row r="314" spans="3:36" x14ac:dyDescent="0.3">
      <c r="W314" s="14"/>
    </row>
    <row r="315" spans="3:36" x14ac:dyDescent="0.3">
      <c r="C315" s="26" t="s">
        <v>76</v>
      </c>
      <c r="D315" s="89" t="s">
        <v>91</v>
      </c>
      <c r="E315" s="89" t="s">
        <v>57</v>
      </c>
      <c r="F315" s="89" t="s">
        <v>58</v>
      </c>
      <c r="G315" s="89" t="s">
        <v>59</v>
      </c>
      <c r="I315" s="15">
        <v>90</v>
      </c>
      <c r="J315" s="15" t="s">
        <v>60</v>
      </c>
      <c r="K315" s="15" t="s">
        <v>61</v>
      </c>
      <c r="L315" s="26" t="s">
        <v>62</v>
      </c>
    </row>
    <row r="316" spans="3:36" x14ac:dyDescent="0.3">
      <c r="I316" s="15" t="s">
        <v>67</v>
      </c>
      <c r="J316" s="15" t="s">
        <v>68</v>
      </c>
      <c r="K316" s="15" t="s">
        <v>69</v>
      </c>
      <c r="M316" s="21" t="s">
        <v>35</v>
      </c>
      <c r="N316" s="67">
        <v>2</v>
      </c>
      <c r="O316" s="21" t="s">
        <v>33</v>
      </c>
      <c r="P316" s="67">
        <v>0</v>
      </c>
      <c r="Q316" s="67">
        <v>9</v>
      </c>
      <c r="R316" s="71">
        <v>1</v>
      </c>
      <c r="S316" s="21" t="s">
        <v>36</v>
      </c>
      <c r="T316" s="21">
        <v>4</v>
      </c>
      <c r="U316" s="21" t="s">
        <v>11</v>
      </c>
      <c r="V316" s="21" t="s">
        <v>14</v>
      </c>
      <c r="X316" s="15" t="s">
        <v>70</v>
      </c>
      <c r="Y316" s="15" t="s">
        <v>71</v>
      </c>
      <c r="Z316" s="15">
        <v>501</v>
      </c>
      <c r="AA316" s="15" t="s">
        <v>72</v>
      </c>
      <c r="AB316" s="15" t="s">
        <v>73</v>
      </c>
      <c r="AC316" s="15" t="s">
        <v>70</v>
      </c>
      <c r="AD316" s="15" t="s">
        <v>71</v>
      </c>
      <c r="AE316" s="15">
        <v>560</v>
      </c>
      <c r="AF316" s="15" t="s">
        <v>72</v>
      </c>
    </row>
    <row r="317" spans="3:36" x14ac:dyDescent="0.3">
      <c r="M317" s="22"/>
      <c r="N317" s="65"/>
      <c r="O317" s="22"/>
      <c r="P317" s="65"/>
      <c r="Q317" s="65"/>
      <c r="R317" s="22"/>
      <c r="S317" s="22"/>
      <c r="T317" s="22"/>
      <c r="U317" s="22"/>
      <c r="V317" s="22"/>
    </row>
    <row r="318" spans="3:36" x14ac:dyDescent="0.3">
      <c r="M318" s="21" t="s">
        <v>35</v>
      </c>
      <c r="N318" s="67">
        <v>2</v>
      </c>
      <c r="O318" s="21" t="s">
        <v>33</v>
      </c>
      <c r="P318" s="67">
        <v>0</v>
      </c>
      <c r="Q318" s="67">
        <v>9</v>
      </c>
      <c r="R318" s="71">
        <v>1</v>
      </c>
      <c r="S318" s="21" t="s">
        <v>36</v>
      </c>
      <c r="T318" s="21">
        <v>4</v>
      </c>
      <c r="U318" s="21" t="s">
        <v>11</v>
      </c>
      <c r="V318" s="21" t="s">
        <v>14</v>
      </c>
      <c r="X318" s="15" t="s">
        <v>70</v>
      </c>
      <c r="Y318" s="15" t="s">
        <v>71</v>
      </c>
      <c r="Z318" s="15">
        <v>601</v>
      </c>
      <c r="AA318" s="15" t="s">
        <v>72</v>
      </c>
      <c r="AB318" s="15" t="s">
        <v>73</v>
      </c>
      <c r="AC318" s="15" t="s">
        <v>70</v>
      </c>
      <c r="AD318" s="15" t="s">
        <v>71</v>
      </c>
      <c r="AE318" s="15">
        <v>660</v>
      </c>
      <c r="AF318" s="15" t="s">
        <v>72</v>
      </c>
      <c r="AG318" s="93" t="s">
        <v>317</v>
      </c>
      <c r="AH318" s="90"/>
      <c r="AI318" s="90"/>
      <c r="AJ318" s="90"/>
    </row>
    <row r="320" spans="3:36" x14ac:dyDescent="0.3">
      <c r="C320" s="26" t="s">
        <v>77</v>
      </c>
      <c r="D320" s="89" t="s">
        <v>92</v>
      </c>
      <c r="E320" s="89" t="s">
        <v>57</v>
      </c>
      <c r="F320" s="89" t="s">
        <v>58</v>
      </c>
      <c r="G320" s="89" t="s">
        <v>59</v>
      </c>
      <c r="I320" s="15">
        <v>90</v>
      </c>
      <c r="J320" s="15" t="s">
        <v>60</v>
      </c>
      <c r="K320" s="15" t="s">
        <v>61</v>
      </c>
      <c r="L320" s="26" t="s">
        <v>62</v>
      </c>
    </row>
    <row r="321" spans="3:36" x14ac:dyDescent="0.3">
      <c r="I321" s="15" t="s">
        <v>67</v>
      </c>
      <c r="J321" s="15" t="s">
        <v>68</v>
      </c>
      <c r="K321" s="15" t="s">
        <v>69</v>
      </c>
      <c r="M321" s="21" t="s">
        <v>35</v>
      </c>
      <c r="N321" s="67">
        <v>2</v>
      </c>
      <c r="O321" s="21" t="s">
        <v>33</v>
      </c>
      <c r="P321" s="67">
        <v>0</v>
      </c>
      <c r="Q321" s="67">
        <v>9</v>
      </c>
      <c r="R321" s="71">
        <v>1</v>
      </c>
      <c r="S321" s="21" t="s">
        <v>36</v>
      </c>
      <c r="T321" s="21">
        <v>4</v>
      </c>
      <c r="U321" s="21" t="s">
        <v>11</v>
      </c>
      <c r="V321" s="21" t="s">
        <v>14</v>
      </c>
      <c r="X321" s="15" t="s">
        <v>70</v>
      </c>
      <c r="Y321" s="15" t="s">
        <v>71</v>
      </c>
      <c r="Z321" s="15">
        <v>701</v>
      </c>
      <c r="AA321" s="15" t="s">
        <v>72</v>
      </c>
      <c r="AB321" s="15" t="s">
        <v>73</v>
      </c>
      <c r="AC321" s="15" t="s">
        <v>70</v>
      </c>
      <c r="AD321" s="15" t="s">
        <v>71</v>
      </c>
      <c r="AE321" s="15">
        <v>760</v>
      </c>
      <c r="AF321" s="15" t="s">
        <v>72</v>
      </c>
    </row>
    <row r="322" spans="3:36" x14ac:dyDescent="0.3">
      <c r="M322" s="22"/>
      <c r="N322" s="65"/>
      <c r="O322" s="22"/>
      <c r="P322" s="65"/>
      <c r="Q322" s="65"/>
      <c r="R322" s="22"/>
      <c r="S322" s="22"/>
      <c r="T322" s="22"/>
      <c r="U322" s="22"/>
      <c r="V322" s="22"/>
    </row>
    <row r="323" spans="3:36" x14ac:dyDescent="0.3">
      <c r="M323" s="21" t="s">
        <v>35</v>
      </c>
      <c r="N323" s="67">
        <v>2</v>
      </c>
      <c r="O323" s="21" t="s">
        <v>33</v>
      </c>
      <c r="P323" s="67">
        <v>0</v>
      </c>
      <c r="Q323" s="67">
        <v>9</v>
      </c>
      <c r="R323" s="71">
        <v>1</v>
      </c>
      <c r="S323" s="21" t="s">
        <v>36</v>
      </c>
      <c r="T323" s="21">
        <v>4</v>
      </c>
      <c r="U323" s="21" t="s">
        <v>11</v>
      </c>
      <c r="V323" s="21" t="s">
        <v>14</v>
      </c>
      <c r="X323" s="15" t="s">
        <v>70</v>
      </c>
      <c r="Y323" s="15" t="s">
        <v>71</v>
      </c>
      <c r="Z323" s="15">
        <v>801</v>
      </c>
      <c r="AA323" s="15" t="s">
        <v>72</v>
      </c>
      <c r="AB323" s="15" t="s">
        <v>73</v>
      </c>
      <c r="AC323" s="15" t="s">
        <v>70</v>
      </c>
      <c r="AD323" s="15" t="s">
        <v>71</v>
      </c>
      <c r="AE323" s="15">
        <v>860</v>
      </c>
      <c r="AF323" s="15" t="s">
        <v>72</v>
      </c>
      <c r="AG323" s="93" t="s">
        <v>317</v>
      </c>
      <c r="AH323" s="90"/>
      <c r="AI323" s="90"/>
      <c r="AJ323" s="90"/>
    </row>
    <row r="324" spans="3:36" x14ac:dyDescent="0.3">
      <c r="M324" s="22"/>
      <c r="N324" s="65"/>
      <c r="O324" s="22"/>
      <c r="P324" s="65"/>
      <c r="Q324" s="65"/>
      <c r="R324" s="65"/>
      <c r="S324" s="65"/>
      <c r="T324" s="65"/>
      <c r="U324" s="65"/>
      <c r="V324" s="22"/>
    </row>
    <row r="325" spans="3:36" x14ac:dyDescent="0.3">
      <c r="C325" s="17">
        <v>2</v>
      </c>
      <c r="D325" s="17" t="s">
        <v>1</v>
      </c>
      <c r="E325" s="17">
        <v>9</v>
      </c>
      <c r="F325" s="17" t="s">
        <v>2</v>
      </c>
      <c r="G325" s="17" t="s">
        <v>309</v>
      </c>
      <c r="H325" s="17" t="s">
        <v>310</v>
      </c>
      <c r="I325" s="63" t="s">
        <v>330</v>
      </c>
      <c r="M325" s="25"/>
    </row>
    <row r="326" spans="3:36" x14ac:dyDescent="0.3">
      <c r="C326" s="15" t="s">
        <v>28</v>
      </c>
      <c r="D326" s="15" t="s">
        <v>29</v>
      </c>
      <c r="E326" s="15" t="s">
        <v>30</v>
      </c>
      <c r="G326" s="21" t="s">
        <v>35</v>
      </c>
      <c r="H326" s="20">
        <v>2</v>
      </c>
      <c r="I326" s="21" t="s">
        <v>33</v>
      </c>
      <c r="J326" s="20">
        <v>1</v>
      </c>
      <c r="K326" s="20">
        <v>6</v>
      </c>
      <c r="L326" s="2">
        <v>2</v>
      </c>
      <c r="M326" s="72" t="s">
        <v>36</v>
      </c>
      <c r="N326" s="72">
        <v>2</v>
      </c>
      <c r="O326" s="21" t="s">
        <v>11</v>
      </c>
      <c r="P326" s="21" t="s">
        <v>14</v>
      </c>
    </row>
    <row r="327" spans="3:36" x14ac:dyDescent="0.3">
      <c r="G327" s="21" t="s">
        <v>39</v>
      </c>
      <c r="H327" s="21" t="s">
        <v>47</v>
      </c>
      <c r="I327" s="21" t="s">
        <v>48</v>
      </c>
      <c r="J327" s="80" t="s">
        <v>49</v>
      </c>
      <c r="K327" s="80"/>
      <c r="L327" s="2" t="s">
        <v>334</v>
      </c>
      <c r="M327" s="84" t="s">
        <v>332</v>
      </c>
      <c r="N327" s="84"/>
      <c r="O327" s="85" t="s">
        <v>292</v>
      </c>
      <c r="P327" s="80"/>
    </row>
    <row r="328" spans="3:36" x14ac:dyDescent="0.3"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</row>
    <row r="329" spans="3:36" x14ac:dyDescent="0.3">
      <c r="C329" s="26" t="s">
        <v>55</v>
      </c>
      <c r="D329" s="15" t="s">
        <v>56</v>
      </c>
      <c r="E329" s="15" t="s">
        <v>57</v>
      </c>
      <c r="F329" s="15" t="s">
        <v>58</v>
      </c>
      <c r="G329" s="15" t="s">
        <v>59</v>
      </c>
      <c r="I329" s="15">
        <v>90</v>
      </c>
      <c r="J329" s="15" t="s">
        <v>60</v>
      </c>
      <c r="K329" s="15" t="s">
        <v>61</v>
      </c>
      <c r="L329" s="26" t="s">
        <v>62</v>
      </c>
      <c r="M329" s="15">
        <v>1.5</v>
      </c>
      <c r="N329" s="15" t="s">
        <v>63</v>
      </c>
      <c r="O329" s="15" t="s">
        <v>64</v>
      </c>
      <c r="P329" s="15">
        <v>60</v>
      </c>
      <c r="Q329" s="15" t="s">
        <v>65</v>
      </c>
      <c r="R329" s="15" t="s">
        <v>66</v>
      </c>
    </row>
    <row r="330" spans="3:36" x14ac:dyDescent="0.3">
      <c r="I330" s="15" t="s">
        <v>67</v>
      </c>
      <c r="J330" s="15" t="s">
        <v>68</v>
      </c>
      <c r="K330" s="15" t="s">
        <v>69</v>
      </c>
      <c r="M330" s="21" t="s">
        <v>35</v>
      </c>
      <c r="N330" s="66">
        <v>2</v>
      </c>
      <c r="O330" s="73" t="s">
        <v>33</v>
      </c>
      <c r="P330" s="66">
        <v>0</v>
      </c>
      <c r="Q330" s="66">
        <v>9</v>
      </c>
      <c r="R330" s="2">
        <v>2</v>
      </c>
      <c r="S330" s="67" t="s">
        <v>36</v>
      </c>
      <c r="T330" s="67">
        <v>2</v>
      </c>
      <c r="U330" s="21" t="s">
        <v>11</v>
      </c>
      <c r="V330" s="21" t="s">
        <v>14</v>
      </c>
      <c r="X330" s="4" t="s">
        <v>70</v>
      </c>
      <c r="Y330" s="4" t="s">
        <v>71</v>
      </c>
      <c r="Z330" s="4">
        <v>101</v>
      </c>
      <c r="AA330" s="4" t="s">
        <v>72</v>
      </c>
      <c r="AB330" s="4" t="s">
        <v>73</v>
      </c>
      <c r="AC330" s="4" t="s">
        <v>70</v>
      </c>
      <c r="AD330" s="4" t="s">
        <v>71</v>
      </c>
      <c r="AE330" s="4">
        <v>160</v>
      </c>
      <c r="AF330" s="4" t="s">
        <v>72</v>
      </c>
      <c r="AG330" s="63"/>
      <c r="AH330" s="17"/>
      <c r="AI330" s="17"/>
      <c r="AJ330" s="17"/>
    </row>
    <row r="331" spans="3:36" x14ac:dyDescent="0.3">
      <c r="D331" s="88" t="s">
        <v>390</v>
      </c>
      <c r="E331" s="89"/>
      <c r="F331" s="89"/>
      <c r="G331" s="89"/>
      <c r="H331" s="89"/>
      <c r="I331" s="89"/>
      <c r="J331" s="89"/>
      <c r="M331" s="22"/>
      <c r="N331" s="74"/>
      <c r="O331" s="74"/>
      <c r="P331" s="74"/>
      <c r="Q331" s="74"/>
      <c r="R331" s="22"/>
      <c r="S331" s="22"/>
      <c r="T331" s="22"/>
      <c r="U331" s="22"/>
      <c r="V331" s="22"/>
    </row>
    <row r="332" spans="3:36" x14ac:dyDescent="0.3">
      <c r="D332" s="93" t="s">
        <v>429</v>
      </c>
      <c r="E332" s="89"/>
      <c r="F332" s="89"/>
      <c r="G332" s="89"/>
      <c r="H332" s="89"/>
      <c r="I332" s="89"/>
      <c r="J332" s="89"/>
      <c r="M332" s="21" t="s">
        <v>35</v>
      </c>
      <c r="N332" s="66">
        <v>2</v>
      </c>
      <c r="O332" s="73" t="s">
        <v>33</v>
      </c>
      <c r="P332" s="66">
        <v>0</v>
      </c>
      <c r="Q332" s="66">
        <v>9</v>
      </c>
      <c r="R332" s="2">
        <v>2</v>
      </c>
      <c r="S332" s="67" t="s">
        <v>36</v>
      </c>
      <c r="T332" s="67">
        <v>2</v>
      </c>
      <c r="U332" s="21" t="s">
        <v>11</v>
      </c>
      <c r="V332" s="21" t="s">
        <v>14</v>
      </c>
      <c r="X332" s="15" t="s">
        <v>70</v>
      </c>
      <c r="Y332" s="15" t="s">
        <v>71</v>
      </c>
      <c r="Z332" s="15">
        <v>201</v>
      </c>
      <c r="AA332" s="15" t="s">
        <v>72</v>
      </c>
      <c r="AB332" s="15" t="s">
        <v>73</v>
      </c>
      <c r="AC332" s="15" t="s">
        <v>70</v>
      </c>
      <c r="AD332" s="15" t="s">
        <v>71</v>
      </c>
      <c r="AE332" s="15">
        <v>260</v>
      </c>
      <c r="AF332" s="15" t="s">
        <v>72</v>
      </c>
      <c r="AG332" s="93" t="s">
        <v>317</v>
      </c>
      <c r="AH332" s="90"/>
      <c r="AI332" s="90"/>
      <c r="AJ332" s="90"/>
    </row>
    <row r="333" spans="3:36" x14ac:dyDescent="0.3">
      <c r="N333" s="75"/>
      <c r="O333" s="75"/>
      <c r="P333" s="75"/>
      <c r="Q333" s="75"/>
    </row>
    <row r="334" spans="3:36" x14ac:dyDescent="0.3">
      <c r="C334" s="26" t="s">
        <v>75</v>
      </c>
      <c r="D334" s="15" t="s">
        <v>81</v>
      </c>
      <c r="E334" s="15" t="s">
        <v>57</v>
      </c>
      <c r="F334" s="15" t="s">
        <v>58</v>
      </c>
      <c r="G334" s="15" t="s">
        <v>59</v>
      </c>
      <c r="I334" s="15">
        <v>90</v>
      </c>
      <c r="J334" s="15" t="s">
        <v>60</v>
      </c>
      <c r="K334" s="15" t="s">
        <v>61</v>
      </c>
      <c r="L334" s="26" t="s">
        <v>62</v>
      </c>
      <c r="N334" s="75"/>
      <c r="O334" s="75"/>
      <c r="P334" s="75"/>
      <c r="Q334" s="75"/>
    </row>
    <row r="335" spans="3:36" x14ac:dyDescent="0.3">
      <c r="I335" s="15" t="s">
        <v>67</v>
      </c>
      <c r="J335" s="15" t="s">
        <v>68</v>
      </c>
      <c r="K335" s="15" t="s">
        <v>69</v>
      </c>
      <c r="M335" s="21" t="s">
        <v>356</v>
      </c>
      <c r="N335" s="66">
        <v>2</v>
      </c>
      <c r="O335" s="73" t="s">
        <v>33</v>
      </c>
      <c r="P335" s="66">
        <v>0</v>
      </c>
      <c r="Q335" s="66">
        <v>9</v>
      </c>
      <c r="R335" s="2">
        <v>2</v>
      </c>
      <c r="S335" s="67" t="s">
        <v>36</v>
      </c>
      <c r="T335" s="67">
        <v>2</v>
      </c>
      <c r="U335" s="21" t="s">
        <v>11</v>
      </c>
      <c r="V335" s="21" t="s">
        <v>14</v>
      </c>
      <c r="X335" s="15" t="s">
        <v>391</v>
      </c>
      <c r="Y335" s="15" t="s">
        <v>71</v>
      </c>
      <c r="Z335" s="15">
        <v>301</v>
      </c>
      <c r="AA335" s="15" t="s">
        <v>72</v>
      </c>
      <c r="AB335" s="15" t="s">
        <v>73</v>
      </c>
      <c r="AC335" s="15" t="s">
        <v>70</v>
      </c>
      <c r="AD335" s="15" t="s">
        <v>71</v>
      </c>
      <c r="AE335" s="15">
        <v>360</v>
      </c>
      <c r="AF335" s="15" t="s">
        <v>72</v>
      </c>
      <c r="AG335" s="63"/>
      <c r="AH335" s="17"/>
      <c r="AI335" s="17"/>
      <c r="AJ335" s="17"/>
    </row>
    <row r="336" spans="3:36" x14ac:dyDescent="0.3">
      <c r="M336" s="22"/>
      <c r="N336" s="74"/>
      <c r="O336" s="74"/>
      <c r="P336" s="74"/>
      <c r="Q336" s="74"/>
      <c r="R336" s="22"/>
      <c r="S336" s="22"/>
      <c r="T336" s="22"/>
      <c r="U336" s="22"/>
      <c r="V336" s="22"/>
    </row>
    <row r="337" spans="3:36" x14ac:dyDescent="0.3">
      <c r="M337" s="21" t="s">
        <v>13</v>
      </c>
      <c r="N337" s="66">
        <v>2</v>
      </c>
      <c r="O337" s="73" t="s">
        <v>33</v>
      </c>
      <c r="P337" s="66">
        <v>0</v>
      </c>
      <c r="Q337" s="66">
        <v>9</v>
      </c>
      <c r="R337" s="2">
        <v>2</v>
      </c>
      <c r="S337" s="67" t="s">
        <v>36</v>
      </c>
      <c r="T337" s="67">
        <v>2</v>
      </c>
      <c r="U337" s="21" t="s">
        <v>11</v>
      </c>
      <c r="V337" s="21" t="s">
        <v>14</v>
      </c>
      <c r="X337" s="15" t="s">
        <v>70</v>
      </c>
      <c r="Y337" s="15" t="s">
        <v>71</v>
      </c>
      <c r="Z337" s="15">
        <v>401</v>
      </c>
      <c r="AA337" s="15" t="s">
        <v>72</v>
      </c>
      <c r="AB337" s="15" t="s">
        <v>73</v>
      </c>
      <c r="AC337" s="15" t="s">
        <v>70</v>
      </c>
      <c r="AD337" s="15" t="s">
        <v>71</v>
      </c>
      <c r="AE337" s="15">
        <v>460</v>
      </c>
      <c r="AF337" s="15" t="s">
        <v>72</v>
      </c>
      <c r="AG337" s="93" t="s">
        <v>317</v>
      </c>
      <c r="AH337" s="90"/>
      <c r="AI337" s="90"/>
      <c r="AJ337" s="90"/>
    </row>
    <row r="338" spans="3:36" x14ac:dyDescent="0.3">
      <c r="N338" s="75"/>
      <c r="O338" s="75"/>
      <c r="P338" s="75"/>
      <c r="Q338" s="75"/>
    </row>
    <row r="339" spans="3:36" x14ac:dyDescent="0.3">
      <c r="C339" s="26" t="s">
        <v>76</v>
      </c>
      <c r="D339" s="15" t="s">
        <v>88</v>
      </c>
      <c r="E339" s="15" t="s">
        <v>57</v>
      </c>
      <c r="F339" s="15" t="s">
        <v>58</v>
      </c>
      <c r="G339" s="15" t="s">
        <v>59</v>
      </c>
      <c r="I339" s="15">
        <v>90</v>
      </c>
      <c r="J339" s="15" t="s">
        <v>60</v>
      </c>
      <c r="K339" s="15" t="s">
        <v>61</v>
      </c>
      <c r="L339" s="26" t="s">
        <v>62</v>
      </c>
      <c r="N339" s="75"/>
      <c r="O339" s="75"/>
      <c r="P339" s="75"/>
      <c r="Q339" s="75"/>
    </row>
    <row r="340" spans="3:36" x14ac:dyDescent="0.3">
      <c r="E340" s="15" t="s">
        <v>344</v>
      </c>
      <c r="I340" s="15" t="s">
        <v>67</v>
      </c>
      <c r="J340" s="15" t="s">
        <v>68</v>
      </c>
      <c r="K340" s="15" t="s">
        <v>69</v>
      </c>
      <c r="M340" s="21" t="s">
        <v>35</v>
      </c>
      <c r="N340" s="66">
        <v>2</v>
      </c>
      <c r="O340" s="73" t="s">
        <v>33</v>
      </c>
      <c r="P340" s="66">
        <v>0</v>
      </c>
      <c r="Q340" s="66">
        <v>9</v>
      </c>
      <c r="R340" s="2">
        <v>2</v>
      </c>
      <c r="S340" s="67" t="s">
        <v>36</v>
      </c>
      <c r="T340" s="67">
        <v>2</v>
      </c>
      <c r="U340" s="21" t="s">
        <v>11</v>
      </c>
      <c r="V340" s="21" t="s">
        <v>14</v>
      </c>
      <c r="X340" s="15" t="s">
        <v>70</v>
      </c>
      <c r="Y340" s="15" t="s">
        <v>71</v>
      </c>
      <c r="Z340" s="15">
        <v>501</v>
      </c>
      <c r="AA340" s="15" t="s">
        <v>72</v>
      </c>
      <c r="AB340" s="15" t="s">
        <v>73</v>
      </c>
      <c r="AC340" s="15" t="s">
        <v>70</v>
      </c>
      <c r="AD340" s="15" t="s">
        <v>71</v>
      </c>
      <c r="AE340" s="15">
        <v>560</v>
      </c>
      <c r="AF340" s="15" t="s">
        <v>72</v>
      </c>
    </row>
    <row r="341" spans="3:36" x14ac:dyDescent="0.3">
      <c r="E341" s="15" t="s">
        <v>344</v>
      </c>
      <c r="M341" s="22"/>
      <c r="N341" s="74"/>
      <c r="O341" s="74"/>
      <c r="P341" s="74"/>
      <c r="Q341" s="74"/>
      <c r="R341" s="22"/>
      <c r="S341" s="22"/>
      <c r="T341" s="22"/>
      <c r="U341" s="22"/>
      <c r="V341" s="22"/>
    </row>
    <row r="342" spans="3:36" x14ac:dyDescent="0.3">
      <c r="E342" s="15" t="s">
        <v>344</v>
      </c>
      <c r="M342" s="21" t="s">
        <v>35</v>
      </c>
      <c r="N342" s="66">
        <v>2</v>
      </c>
      <c r="O342" s="73" t="s">
        <v>33</v>
      </c>
      <c r="P342" s="66">
        <v>0</v>
      </c>
      <c r="Q342" s="66">
        <v>9</v>
      </c>
      <c r="R342" s="2">
        <v>2</v>
      </c>
      <c r="S342" s="67" t="s">
        <v>36</v>
      </c>
      <c r="T342" s="67">
        <v>2</v>
      </c>
      <c r="U342" s="21" t="s">
        <v>11</v>
      </c>
      <c r="V342" s="21" t="s">
        <v>14</v>
      </c>
      <c r="X342" s="15" t="s">
        <v>70</v>
      </c>
      <c r="Y342" s="15" t="s">
        <v>71</v>
      </c>
      <c r="Z342" s="15">
        <v>601</v>
      </c>
      <c r="AA342" s="15" t="s">
        <v>72</v>
      </c>
      <c r="AB342" s="15" t="s">
        <v>73</v>
      </c>
      <c r="AC342" s="15" t="s">
        <v>70</v>
      </c>
      <c r="AD342" s="15" t="s">
        <v>71</v>
      </c>
      <c r="AE342" s="15">
        <v>660</v>
      </c>
      <c r="AF342" s="15" t="s">
        <v>72</v>
      </c>
      <c r="AG342" s="93" t="s">
        <v>317</v>
      </c>
      <c r="AH342" s="90"/>
      <c r="AI342" s="90"/>
      <c r="AJ342" s="90"/>
    </row>
    <row r="343" spans="3:36" x14ac:dyDescent="0.3">
      <c r="E343" s="15" t="s">
        <v>345</v>
      </c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AG343" s="63"/>
    </row>
  </sheetData>
  <mergeCells count="47">
    <mergeCell ref="J303:K303"/>
    <mergeCell ref="M303:N303"/>
    <mergeCell ref="O303:P303"/>
    <mergeCell ref="J327:K327"/>
    <mergeCell ref="M327:N327"/>
    <mergeCell ref="O327:P327"/>
    <mergeCell ref="J237:K237"/>
    <mergeCell ref="M237:N237"/>
    <mergeCell ref="O237:P237"/>
    <mergeCell ref="J299:K299"/>
    <mergeCell ref="N299:O299"/>
    <mergeCell ref="J259:K259"/>
    <mergeCell ref="M259:N259"/>
    <mergeCell ref="O259:P259"/>
    <mergeCell ref="J6:K6"/>
    <mergeCell ref="N6:O6"/>
    <mergeCell ref="J9:K9"/>
    <mergeCell ref="N9:O9"/>
    <mergeCell ref="J31:K31"/>
    <mergeCell ref="M31:N31"/>
    <mergeCell ref="O31:P31"/>
    <mergeCell ref="J14:K14"/>
    <mergeCell ref="N14:O14"/>
    <mergeCell ref="J233:K233"/>
    <mergeCell ref="N233:O233"/>
    <mergeCell ref="J141:K141"/>
    <mergeCell ref="N141:O141"/>
    <mergeCell ref="J28:K28"/>
    <mergeCell ref="N28:O28"/>
    <mergeCell ref="J191:K191"/>
    <mergeCell ref="M191:N191"/>
    <mergeCell ref="O191:P191"/>
    <mergeCell ref="J122:K122"/>
    <mergeCell ref="M122:N122"/>
    <mergeCell ref="O122:P122"/>
    <mergeCell ref="J63:K63"/>
    <mergeCell ref="N63:O63"/>
    <mergeCell ref="J66:K66"/>
    <mergeCell ref="M66:N66"/>
    <mergeCell ref="O66:P66"/>
    <mergeCell ref="J84:K84"/>
    <mergeCell ref="N84:O84"/>
    <mergeCell ref="J87:K87"/>
    <mergeCell ref="M87:N87"/>
    <mergeCell ref="O87:P87"/>
    <mergeCell ref="J119:K119"/>
    <mergeCell ref="N119:O119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66"/>
  <sheetViews>
    <sheetView workbookViewId="0">
      <selection activeCell="P3" sqref="P3"/>
    </sheetView>
  </sheetViews>
  <sheetFormatPr defaultRowHeight="16.5" x14ac:dyDescent="0.3"/>
  <cols>
    <col min="1" max="1" width="2.5" style="15" customWidth="1"/>
    <col min="2" max="3" width="2.375" style="15" customWidth="1"/>
    <col min="4" max="4" width="2.5" style="15" customWidth="1"/>
    <col min="5" max="5" width="3.625" style="15" customWidth="1"/>
    <col min="6" max="6" width="2.375" style="15" customWidth="1"/>
    <col min="7" max="7" width="4.25" style="15" customWidth="1"/>
    <col min="8" max="8" width="4" style="15" customWidth="1"/>
    <col min="9" max="9" width="9.125" style="15" customWidth="1"/>
    <col min="10" max="10" width="3.5" style="15" customWidth="1"/>
    <col min="11" max="11" width="3" style="15" customWidth="1"/>
    <col min="12" max="12" width="14.125" style="15" bestFit="1" customWidth="1"/>
    <col min="13" max="14" width="14.625" style="15" customWidth="1"/>
    <col min="15" max="16" width="9.875" style="15" customWidth="1"/>
    <col min="17" max="17" width="5.25" style="15" bestFit="1" customWidth="1"/>
    <col min="18" max="18" width="9.875" style="15" bestFit="1" customWidth="1"/>
    <col min="19" max="25" width="2.375" style="15" customWidth="1"/>
    <col min="26" max="26" width="5.125" style="15" customWidth="1"/>
    <col min="27" max="27" width="2.375" style="15" customWidth="1"/>
    <col min="28" max="28" width="4.875" style="15" customWidth="1"/>
    <col min="29" max="30" width="2.375" style="15" customWidth="1"/>
    <col min="31" max="31" width="5.25" style="15" customWidth="1"/>
    <col min="32" max="48" width="2.375" style="15" customWidth="1"/>
    <col min="49" max="49" width="4.5" style="15" customWidth="1"/>
    <col min="50" max="50" width="3.75" style="15" customWidth="1"/>
    <col min="51" max="51" width="3.875" style="15" customWidth="1"/>
    <col min="52" max="53" width="4.5" style="15" bestFit="1" customWidth="1"/>
    <col min="54" max="54" width="4" style="15" customWidth="1"/>
    <col min="55" max="55" width="6.875" style="15" customWidth="1"/>
    <col min="56" max="16384" width="9" style="15"/>
  </cols>
  <sheetData>
    <row r="1" spans="2:36" ht="28.5" customHeight="1" x14ac:dyDescent="0.3">
      <c r="B1" s="16" t="s">
        <v>437</v>
      </c>
      <c r="O1" s="76" t="s">
        <v>335</v>
      </c>
      <c r="P1" s="27" t="s">
        <v>403</v>
      </c>
    </row>
    <row r="2" spans="2:36" ht="16.5" customHeight="1" x14ac:dyDescent="0.3">
      <c r="B2" s="16"/>
    </row>
    <row r="3" spans="2:36" x14ac:dyDescent="0.3">
      <c r="B3" s="17">
        <v>2</v>
      </c>
      <c r="C3" s="18">
        <v>0</v>
      </c>
      <c r="D3" s="17">
        <v>2</v>
      </c>
      <c r="E3" s="17">
        <v>0</v>
      </c>
      <c r="F3" s="17" t="s">
        <v>0</v>
      </c>
      <c r="G3" s="17">
        <v>0</v>
      </c>
      <c r="H3" s="17">
        <v>2</v>
      </c>
      <c r="I3" s="17" t="s">
        <v>1</v>
      </c>
      <c r="J3" s="17">
        <v>0</v>
      </c>
      <c r="K3" s="17">
        <v>7</v>
      </c>
      <c r="L3" s="17" t="s">
        <v>2</v>
      </c>
      <c r="M3" s="17"/>
      <c r="N3" s="17" t="s">
        <v>31</v>
      </c>
      <c r="O3" s="17" t="s">
        <v>32</v>
      </c>
      <c r="P3" s="17" t="s">
        <v>33</v>
      </c>
      <c r="Q3" s="18" t="s">
        <v>34</v>
      </c>
      <c r="R3" s="17" t="s">
        <v>3</v>
      </c>
      <c r="S3" s="17" t="s">
        <v>4</v>
      </c>
      <c r="T3" s="17">
        <v>4</v>
      </c>
      <c r="U3" s="17">
        <v>0</v>
      </c>
      <c r="V3" s="17">
        <v>8</v>
      </c>
      <c r="W3" s="17" t="s">
        <v>113</v>
      </c>
      <c r="X3" s="17"/>
      <c r="Y3" s="17" t="s">
        <v>6</v>
      </c>
      <c r="Z3" s="17" t="s">
        <v>7</v>
      </c>
    </row>
    <row r="4" spans="2:36" x14ac:dyDescent="0.3">
      <c r="B4" s="17"/>
      <c r="C4" s="18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8"/>
      <c r="R4" s="17"/>
      <c r="S4" s="17"/>
      <c r="T4" s="17"/>
      <c r="U4" s="17"/>
      <c r="V4" s="17"/>
      <c r="W4" s="17"/>
      <c r="X4" s="17"/>
      <c r="Y4" s="17"/>
      <c r="Z4" s="17"/>
    </row>
    <row r="5" spans="2:36" x14ac:dyDescent="0.3">
      <c r="B5" s="15" t="s">
        <v>21</v>
      </c>
      <c r="C5" s="15" t="s">
        <v>8</v>
      </c>
      <c r="D5" s="15" t="s">
        <v>9</v>
      </c>
      <c r="E5" s="15" t="s">
        <v>15</v>
      </c>
      <c r="F5" s="15" t="s">
        <v>16</v>
      </c>
      <c r="G5" s="15" t="s">
        <v>17</v>
      </c>
      <c r="H5" s="15" t="s">
        <v>20</v>
      </c>
      <c r="I5" s="21" t="s">
        <v>10</v>
      </c>
      <c r="J5" s="21" t="s">
        <v>11</v>
      </c>
      <c r="K5" s="21" t="s">
        <v>12</v>
      </c>
      <c r="L5" s="21" t="s">
        <v>13</v>
      </c>
      <c r="M5" s="21">
        <v>2</v>
      </c>
      <c r="N5" s="21">
        <v>0</v>
      </c>
      <c r="O5" s="20">
        <v>7</v>
      </c>
      <c r="P5" s="71" t="s">
        <v>14</v>
      </c>
      <c r="Q5" s="71">
        <v>1</v>
      </c>
      <c r="R5" s="21">
        <v>1</v>
      </c>
    </row>
    <row r="6" spans="2:36" x14ac:dyDescent="0.3">
      <c r="C6" s="15" t="s">
        <v>296</v>
      </c>
      <c r="E6" s="15" t="s">
        <v>297</v>
      </c>
      <c r="I6" s="21" t="s">
        <v>46</v>
      </c>
      <c r="J6" s="80" t="s">
        <v>38</v>
      </c>
      <c r="K6" s="80"/>
      <c r="L6" s="21" t="s">
        <v>39</v>
      </c>
      <c r="M6" s="21" t="s">
        <v>40</v>
      </c>
      <c r="N6" s="80" t="s">
        <v>41</v>
      </c>
      <c r="O6" s="80"/>
      <c r="P6" s="71" t="s">
        <v>42</v>
      </c>
      <c r="Q6" s="71" t="s">
        <v>43</v>
      </c>
      <c r="R6" s="21" t="s">
        <v>44</v>
      </c>
    </row>
    <row r="7" spans="2:36" x14ac:dyDescent="0.3">
      <c r="Q7" s="17"/>
      <c r="R7" s="17" t="s">
        <v>397</v>
      </c>
    </row>
    <row r="8" spans="2:36" x14ac:dyDescent="0.3">
      <c r="B8" s="15" t="s">
        <v>22</v>
      </c>
      <c r="C8" s="15" t="s">
        <v>6</v>
      </c>
      <c r="D8" s="15" t="s">
        <v>7</v>
      </c>
      <c r="E8" s="15" t="s">
        <v>18</v>
      </c>
      <c r="F8" s="15" t="s">
        <v>19</v>
      </c>
      <c r="G8" s="15" t="s">
        <v>17</v>
      </c>
      <c r="H8" s="15" t="s">
        <v>20</v>
      </c>
      <c r="I8" s="21" t="s">
        <v>10</v>
      </c>
      <c r="J8" s="21" t="s">
        <v>11</v>
      </c>
      <c r="K8" s="21" t="s">
        <v>12</v>
      </c>
      <c r="L8" s="21" t="s">
        <v>13</v>
      </c>
      <c r="M8" s="21">
        <v>2</v>
      </c>
      <c r="N8" s="21">
        <v>0</v>
      </c>
      <c r="O8" s="20">
        <v>7</v>
      </c>
      <c r="P8" s="71" t="s">
        <v>11</v>
      </c>
      <c r="Q8" s="71">
        <v>1</v>
      </c>
      <c r="R8" s="21">
        <v>1</v>
      </c>
    </row>
    <row r="9" spans="2:36" x14ac:dyDescent="0.3">
      <c r="C9" s="15" t="s">
        <v>296</v>
      </c>
      <c r="E9" s="15" t="s">
        <v>297</v>
      </c>
      <c r="I9" s="21" t="s">
        <v>46</v>
      </c>
      <c r="J9" s="80" t="s">
        <v>38</v>
      </c>
      <c r="K9" s="80"/>
      <c r="L9" s="21" t="s">
        <v>39</v>
      </c>
      <c r="M9" s="21" t="s">
        <v>40</v>
      </c>
      <c r="N9" s="80" t="s">
        <v>41</v>
      </c>
      <c r="O9" s="80"/>
      <c r="P9" s="71" t="s">
        <v>45</v>
      </c>
      <c r="Q9" s="71" t="s">
        <v>43</v>
      </c>
      <c r="R9" s="21" t="s">
        <v>44</v>
      </c>
      <c r="AJ9" s="17"/>
    </row>
    <row r="10" spans="2:36" x14ac:dyDescent="0.3">
      <c r="I10" s="22"/>
      <c r="J10" s="22"/>
      <c r="K10" s="22"/>
      <c r="L10" s="22"/>
      <c r="M10" s="22"/>
      <c r="N10" s="22"/>
      <c r="O10" s="22"/>
      <c r="P10" s="22"/>
      <c r="Q10" s="22"/>
      <c r="R10" s="17"/>
    </row>
    <row r="11" spans="2:36" x14ac:dyDescent="0.3">
      <c r="B11" s="15" t="s">
        <v>23</v>
      </c>
      <c r="C11" s="17" t="s">
        <v>24</v>
      </c>
      <c r="D11" s="17" t="s">
        <v>7</v>
      </c>
      <c r="E11" s="17"/>
      <c r="F11" s="17" t="s">
        <v>25</v>
      </c>
      <c r="G11" s="17" t="s">
        <v>26</v>
      </c>
      <c r="H11" s="15" t="s">
        <v>20</v>
      </c>
      <c r="I11" s="62">
        <v>4</v>
      </c>
      <c r="J11" s="17">
        <v>1</v>
      </c>
      <c r="K11" s="17">
        <v>0</v>
      </c>
      <c r="L11" s="17" t="s">
        <v>27</v>
      </c>
    </row>
    <row r="13" spans="2:36" x14ac:dyDescent="0.3">
      <c r="B13" s="15" t="s">
        <v>51</v>
      </c>
      <c r="C13" s="15" t="s">
        <v>52</v>
      </c>
      <c r="D13" s="15" t="s">
        <v>53</v>
      </c>
      <c r="E13" s="15" t="s">
        <v>54</v>
      </c>
      <c r="F13" s="15" t="s">
        <v>20</v>
      </c>
      <c r="G13" s="15">
        <v>7</v>
      </c>
      <c r="H13" s="23" t="s">
        <v>82</v>
      </c>
      <c r="I13" s="15" t="s">
        <v>83</v>
      </c>
      <c r="J13" s="15" t="s">
        <v>85</v>
      </c>
      <c r="K13" s="15" t="s">
        <v>84</v>
      </c>
      <c r="L13" s="15" t="s">
        <v>86</v>
      </c>
      <c r="M13" s="24" t="s">
        <v>87</v>
      </c>
    </row>
    <row r="14" spans="2:36" x14ac:dyDescent="0.3">
      <c r="C14" s="25" t="s">
        <v>304</v>
      </c>
      <c r="J14" s="25"/>
    </row>
    <row r="15" spans="2:36" x14ac:dyDescent="0.3">
      <c r="C15" s="25"/>
      <c r="E15" s="25" t="s">
        <v>305</v>
      </c>
      <c r="J15" s="25"/>
    </row>
    <row r="16" spans="2:36" x14ac:dyDescent="0.3">
      <c r="C16" s="27" t="s">
        <v>431</v>
      </c>
    </row>
    <row r="17" spans="2:36" x14ac:dyDescent="0.3">
      <c r="C17" s="25"/>
      <c r="E17" s="25"/>
      <c r="J17" s="25"/>
    </row>
    <row r="18" spans="2:36" x14ac:dyDescent="0.3">
      <c r="B18" s="64" t="s">
        <v>306</v>
      </c>
      <c r="E18" s="25"/>
      <c r="G18" s="63" t="s">
        <v>392</v>
      </c>
      <c r="J18" s="25"/>
    </row>
    <row r="19" spans="2:36" x14ac:dyDescent="0.3">
      <c r="B19" s="64"/>
      <c r="E19" s="25"/>
      <c r="G19" s="63"/>
      <c r="J19" s="25"/>
    </row>
    <row r="20" spans="2:36" ht="15.75" customHeight="1" x14ac:dyDescent="0.3">
      <c r="C20" s="17">
        <v>2</v>
      </c>
      <c r="D20" s="17"/>
      <c r="E20" s="17" t="s">
        <v>342</v>
      </c>
      <c r="F20" s="17"/>
      <c r="G20" s="17" t="s">
        <v>309</v>
      </c>
      <c r="H20" s="17" t="s">
        <v>310</v>
      </c>
      <c r="J20" s="25"/>
    </row>
    <row r="21" spans="2:36" x14ac:dyDescent="0.3">
      <c r="C21" s="15" t="s">
        <v>28</v>
      </c>
      <c r="D21" s="15" t="s">
        <v>29</v>
      </c>
      <c r="E21" s="15" t="s">
        <v>30</v>
      </c>
      <c r="G21" s="21" t="s">
        <v>35</v>
      </c>
      <c r="H21" s="20">
        <v>2</v>
      </c>
      <c r="I21" s="21" t="s">
        <v>33</v>
      </c>
      <c r="J21" s="20">
        <v>0</v>
      </c>
      <c r="K21" s="20">
        <v>8</v>
      </c>
      <c r="L21" s="21">
        <v>1</v>
      </c>
      <c r="M21" s="21" t="s">
        <v>36</v>
      </c>
      <c r="N21" s="21">
        <v>4</v>
      </c>
      <c r="O21" s="21" t="s">
        <v>11</v>
      </c>
      <c r="P21" s="21" t="s">
        <v>398</v>
      </c>
    </row>
    <row r="22" spans="2:36" ht="16.5" customHeight="1" x14ac:dyDescent="0.3">
      <c r="G22" s="21" t="s">
        <v>39</v>
      </c>
      <c r="H22" s="21" t="s">
        <v>47</v>
      </c>
      <c r="I22" s="21" t="s">
        <v>48</v>
      </c>
      <c r="J22" s="80" t="s">
        <v>49</v>
      </c>
      <c r="K22" s="80"/>
      <c r="L22" s="21" t="s">
        <v>343</v>
      </c>
      <c r="M22" s="80" t="s">
        <v>293</v>
      </c>
      <c r="N22" s="80"/>
      <c r="O22" s="85" t="s">
        <v>399</v>
      </c>
      <c r="P22" s="80"/>
    </row>
    <row r="23" spans="2:36" x14ac:dyDescent="0.3">
      <c r="C23" s="17"/>
      <c r="D23" s="17"/>
      <c r="E23" s="17"/>
      <c r="F23" s="17"/>
      <c r="G23" s="25" t="s">
        <v>298</v>
      </c>
      <c r="H23" s="17"/>
      <c r="J23" s="25"/>
    </row>
    <row r="24" spans="2:36" x14ac:dyDescent="0.3">
      <c r="C24" s="17"/>
      <c r="D24" s="17"/>
      <c r="E24" s="17"/>
      <c r="F24" s="17"/>
      <c r="G24" s="25"/>
      <c r="H24" s="17"/>
      <c r="J24" s="25"/>
    </row>
    <row r="25" spans="2:36" x14ac:dyDescent="0.3">
      <c r="C25" s="26" t="s">
        <v>55</v>
      </c>
      <c r="D25" s="15" t="s">
        <v>56</v>
      </c>
      <c r="E25" s="15" t="s">
        <v>57</v>
      </c>
      <c r="F25" s="15" t="s">
        <v>58</v>
      </c>
      <c r="G25" s="15" t="s">
        <v>59</v>
      </c>
      <c r="I25" s="15">
        <v>90</v>
      </c>
      <c r="J25" s="15" t="s">
        <v>60</v>
      </c>
      <c r="K25" s="15" t="s">
        <v>61</v>
      </c>
      <c r="L25" s="26" t="s">
        <v>62</v>
      </c>
      <c r="M25" s="15">
        <v>1.5</v>
      </c>
      <c r="N25" s="15" t="s">
        <v>63</v>
      </c>
      <c r="O25" s="15" t="s">
        <v>64</v>
      </c>
      <c r="P25" s="15">
        <v>60</v>
      </c>
      <c r="Q25" s="15" t="s">
        <v>65</v>
      </c>
      <c r="R25" s="15" t="s">
        <v>66</v>
      </c>
    </row>
    <row r="26" spans="2:36" x14ac:dyDescent="0.3">
      <c r="I26" s="15" t="s">
        <v>67</v>
      </c>
      <c r="J26" s="15" t="s">
        <v>68</v>
      </c>
      <c r="K26" s="15" t="s">
        <v>69</v>
      </c>
      <c r="M26" s="21" t="s">
        <v>35</v>
      </c>
      <c r="N26" s="20">
        <v>2</v>
      </c>
      <c r="O26" s="21" t="s">
        <v>33</v>
      </c>
      <c r="P26" s="20">
        <v>0</v>
      </c>
      <c r="Q26" s="20">
        <v>8</v>
      </c>
      <c r="R26" s="21">
        <v>1</v>
      </c>
      <c r="S26" s="21" t="s">
        <v>36</v>
      </c>
      <c r="T26" s="21">
        <v>4</v>
      </c>
      <c r="U26" s="21" t="s">
        <v>11</v>
      </c>
      <c r="V26" s="21" t="s">
        <v>400</v>
      </c>
      <c r="X26" s="15" t="s">
        <v>70</v>
      </c>
      <c r="Y26" s="15" t="s">
        <v>71</v>
      </c>
      <c r="Z26" s="15">
        <v>101</v>
      </c>
      <c r="AA26" s="15" t="s">
        <v>72</v>
      </c>
      <c r="AB26" s="15" t="s">
        <v>73</v>
      </c>
      <c r="AC26" s="15" t="s">
        <v>70</v>
      </c>
      <c r="AD26" s="15" t="s">
        <v>71</v>
      </c>
      <c r="AE26" s="15">
        <v>160</v>
      </c>
      <c r="AF26" s="15" t="s">
        <v>72</v>
      </c>
      <c r="AG26" s="63" t="s">
        <v>318</v>
      </c>
      <c r="AH26" s="17"/>
      <c r="AI26" s="17"/>
      <c r="AJ26" s="17"/>
    </row>
    <row r="27" spans="2:36" x14ac:dyDescent="0.3">
      <c r="D27" s="27" t="s">
        <v>419</v>
      </c>
      <c r="M27" s="22"/>
      <c r="N27" s="65"/>
      <c r="O27" s="22"/>
      <c r="P27" s="65"/>
      <c r="Q27" s="65"/>
      <c r="R27" s="22"/>
      <c r="S27" s="22"/>
      <c r="T27" s="22"/>
      <c r="U27" s="22"/>
      <c r="V27" s="22"/>
    </row>
    <row r="28" spans="2:36" x14ac:dyDescent="0.3">
      <c r="M28" s="21" t="s">
        <v>35</v>
      </c>
      <c r="N28" s="20">
        <v>2</v>
      </c>
      <c r="O28" s="21" t="s">
        <v>33</v>
      </c>
      <c r="P28" s="20">
        <v>0</v>
      </c>
      <c r="Q28" s="20">
        <v>8</v>
      </c>
      <c r="R28" s="21">
        <v>1</v>
      </c>
      <c r="S28" s="21" t="s">
        <v>36</v>
      </c>
      <c r="T28" s="21">
        <v>4</v>
      </c>
      <c r="U28" s="21" t="s">
        <v>11</v>
      </c>
      <c r="V28" s="21" t="s">
        <v>400</v>
      </c>
      <c r="X28" s="15" t="s">
        <v>70</v>
      </c>
      <c r="Y28" s="15" t="s">
        <v>71</v>
      </c>
      <c r="Z28" s="15">
        <v>201</v>
      </c>
      <c r="AA28" s="15" t="s">
        <v>72</v>
      </c>
      <c r="AB28" s="15" t="s">
        <v>73</v>
      </c>
      <c r="AC28" s="15" t="s">
        <v>70</v>
      </c>
      <c r="AD28" s="15" t="s">
        <v>71</v>
      </c>
      <c r="AE28" s="15">
        <v>260</v>
      </c>
      <c r="AF28" s="15" t="s">
        <v>72</v>
      </c>
      <c r="AG28" s="63" t="s">
        <v>317</v>
      </c>
      <c r="AH28" s="17"/>
      <c r="AI28" s="17"/>
      <c r="AJ28" s="17"/>
    </row>
    <row r="30" spans="2:36" x14ac:dyDescent="0.3">
      <c r="C30" s="26" t="s">
        <v>75</v>
      </c>
      <c r="D30" s="15" t="s">
        <v>81</v>
      </c>
      <c r="E30" s="15" t="s">
        <v>57</v>
      </c>
      <c r="F30" s="15" t="s">
        <v>58</v>
      </c>
      <c r="G30" s="15" t="s">
        <v>59</v>
      </c>
      <c r="I30" s="15">
        <v>90</v>
      </c>
      <c r="J30" s="15" t="s">
        <v>60</v>
      </c>
      <c r="K30" s="15" t="s">
        <v>61</v>
      </c>
      <c r="L30" s="26" t="s">
        <v>62</v>
      </c>
    </row>
    <row r="31" spans="2:36" x14ac:dyDescent="0.3">
      <c r="I31" s="15" t="s">
        <v>67</v>
      </c>
      <c r="J31" s="15" t="s">
        <v>68</v>
      </c>
      <c r="K31" s="15" t="s">
        <v>69</v>
      </c>
      <c r="M31" s="21" t="s">
        <v>13</v>
      </c>
      <c r="N31" s="20">
        <v>2</v>
      </c>
      <c r="O31" s="21" t="s">
        <v>33</v>
      </c>
      <c r="P31" s="20">
        <v>0</v>
      </c>
      <c r="Q31" s="20">
        <v>8</v>
      </c>
      <c r="R31" s="21">
        <v>1</v>
      </c>
      <c r="S31" s="21" t="s">
        <v>36</v>
      </c>
      <c r="T31" s="21">
        <v>4</v>
      </c>
      <c r="U31" s="21" t="s">
        <v>11</v>
      </c>
      <c r="V31" s="21" t="s">
        <v>400</v>
      </c>
      <c r="X31" s="15" t="s">
        <v>70</v>
      </c>
      <c r="Y31" s="15" t="s">
        <v>71</v>
      </c>
      <c r="Z31" s="15">
        <v>301</v>
      </c>
      <c r="AA31" s="15" t="s">
        <v>72</v>
      </c>
      <c r="AB31" s="15" t="s">
        <v>73</v>
      </c>
      <c r="AC31" s="15" t="s">
        <v>70</v>
      </c>
      <c r="AD31" s="15" t="s">
        <v>71</v>
      </c>
      <c r="AE31" s="15">
        <v>360</v>
      </c>
      <c r="AF31" s="15" t="s">
        <v>72</v>
      </c>
      <c r="AG31" s="63"/>
      <c r="AH31" s="17"/>
      <c r="AI31" s="17"/>
      <c r="AJ31" s="17"/>
    </row>
    <row r="32" spans="2:36" x14ac:dyDescent="0.3">
      <c r="M32" s="22"/>
      <c r="N32" s="65"/>
      <c r="O32" s="22"/>
      <c r="P32" s="65"/>
      <c r="Q32" s="65"/>
      <c r="R32" s="22"/>
      <c r="S32" s="22"/>
      <c r="T32" s="22"/>
      <c r="U32" s="22"/>
      <c r="V32" s="22"/>
    </row>
    <row r="33" spans="3:36" x14ac:dyDescent="0.3">
      <c r="M33" s="21" t="s">
        <v>13</v>
      </c>
      <c r="N33" s="20">
        <v>2</v>
      </c>
      <c r="O33" s="21" t="s">
        <v>33</v>
      </c>
      <c r="P33" s="20">
        <v>0</v>
      </c>
      <c r="Q33" s="20">
        <v>8</v>
      </c>
      <c r="R33" s="21">
        <v>1</v>
      </c>
      <c r="S33" s="21" t="s">
        <v>36</v>
      </c>
      <c r="T33" s="21">
        <v>4</v>
      </c>
      <c r="U33" s="21" t="s">
        <v>11</v>
      </c>
      <c r="V33" s="21" t="s">
        <v>400</v>
      </c>
      <c r="X33" s="15" t="s">
        <v>70</v>
      </c>
      <c r="Y33" s="15" t="s">
        <v>71</v>
      </c>
      <c r="Z33" s="15">
        <v>401</v>
      </c>
      <c r="AA33" s="15" t="s">
        <v>72</v>
      </c>
      <c r="AB33" s="15" t="s">
        <v>73</v>
      </c>
      <c r="AC33" s="15" t="s">
        <v>70</v>
      </c>
      <c r="AD33" s="15" t="s">
        <v>71</v>
      </c>
      <c r="AE33" s="15">
        <v>460</v>
      </c>
      <c r="AF33" s="15" t="s">
        <v>72</v>
      </c>
      <c r="AG33" s="63"/>
      <c r="AH33" s="17"/>
      <c r="AI33" s="17"/>
      <c r="AJ33" s="17"/>
    </row>
    <row r="35" spans="3:36" x14ac:dyDescent="0.3">
      <c r="C35" s="26" t="s">
        <v>76</v>
      </c>
      <c r="D35" s="15" t="s">
        <v>88</v>
      </c>
      <c r="E35" s="15" t="s">
        <v>57</v>
      </c>
      <c r="F35" s="15" t="s">
        <v>58</v>
      </c>
      <c r="G35" s="15" t="s">
        <v>59</v>
      </c>
      <c r="I35" s="15">
        <v>90</v>
      </c>
      <c r="J35" s="15" t="s">
        <v>60</v>
      </c>
      <c r="K35" s="15" t="s">
        <v>61</v>
      </c>
      <c r="L35" s="26" t="s">
        <v>62</v>
      </c>
    </row>
    <row r="36" spans="3:36" x14ac:dyDescent="0.3">
      <c r="I36" s="15" t="s">
        <v>67</v>
      </c>
      <c r="J36" s="15" t="s">
        <v>68</v>
      </c>
      <c r="K36" s="15" t="s">
        <v>69</v>
      </c>
      <c r="M36" s="21" t="s">
        <v>35</v>
      </c>
      <c r="N36" s="20">
        <v>2</v>
      </c>
      <c r="O36" s="21" t="s">
        <v>33</v>
      </c>
      <c r="P36" s="20">
        <v>0</v>
      </c>
      <c r="Q36" s="20">
        <v>8</v>
      </c>
      <c r="R36" s="21">
        <v>1</v>
      </c>
      <c r="S36" s="21" t="s">
        <v>36</v>
      </c>
      <c r="T36" s="21">
        <v>4</v>
      </c>
      <c r="U36" s="21" t="s">
        <v>11</v>
      </c>
      <c r="V36" s="21" t="s">
        <v>400</v>
      </c>
      <c r="X36" s="15" t="s">
        <v>70</v>
      </c>
      <c r="Y36" s="15" t="s">
        <v>71</v>
      </c>
      <c r="Z36" s="15">
        <v>501</v>
      </c>
      <c r="AA36" s="15" t="s">
        <v>72</v>
      </c>
      <c r="AB36" s="15" t="s">
        <v>73</v>
      </c>
      <c r="AC36" s="15" t="s">
        <v>70</v>
      </c>
      <c r="AD36" s="15" t="s">
        <v>71</v>
      </c>
      <c r="AE36" s="15">
        <v>560</v>
      </c>
      <c r="AF36" s="15" t="s">
        <v>72</v>
      </c>
    </row>
    <row r="37" spans="3:36" x14ac:dyDescent="0.3">
      <c r="M37" s="22"/>
      <c r="N37" s="65"/>
      <c r="O37" s="22"/>
      <c r="P37" s="65"/>
      <c r="Q37" s="65"/>
      <c r="R37" s="22"/>
      <c r="S37" s="22"/>
      <c r="T37" s="22"/>
      <c r="U37" s="22"/>
      <c r="V37" s="22"/>
    </row>
    <row r="38" spans="3:36" x14ac:dyDescent="0.3">
      <c r="M38" s="21" t="s">
        <v>35</v>
      </c>
      <c r="N38" s="20">
        <v>2</v>
      </c>
      <c r="O38" s="21" t="s">
        <v>33</v>
      </c>
      <c r="P38" s="20">
        <v>0</v>
      </c>
      <c r="Q38" s="20">
        <v>8</v>
      </c>
      <c r="R38" s="21">
        <v>1</v>
      </c>
      <c r="S38" s="21" t="s">
        <v>36</v>
      </c>
      <c r="T38" s="21">
        <v>4</v>
      </c>
      <c r="U38" s="21" t="s">
        <v>11</v>
      </c>
      <c r="V38" s="21" t="s">
        <v>400</v>
      </c>
      <c r="X38" s="15" t="s">
        <v>70</v>
      </c>
      <c r="Y38" s="15" t="s">
        <v>71</v>
      </c>
      <c r="Z38" s="15">
        <v>601</v>
      </c>
      <c r="AA38" s="15" t="s">
        <v>72</v>
      </c>
      <c r="AB38" s="15" t="s">
        <v>73</v>
      </c>
      <c r="AC38" s="15" t="s">
        <v>70</v>
      </c>
      <c r="AD38" s="15" t="s">
        <v>71</v>
      </c>
      <c r="AE38" s="15">
        <v>660</v>
      </c>
      <c r="AF38" s="15" t="s">
        <v>72</v>
      </c>
    </row>
    <row r="40" spans="3:36" x14ac:dyDescent="0.3">
      <c r="C40" s="26" t="s">
        <v>77</v>
      </c>
      <c r="D40" s="15" t="s">
        <v>89</v>
      </c>
      <c r="E40" s="15" t="s">
        <v>57</v>
      </c>
      <c r="F40" s="15" t="s">
        <v>58</v>
      </c>
      <c r="G40" s="15" t="s">
        <v>59</v>
      </c>
      <c r="I40" s="15">
        <v>90</v>
      </c>
      <c r="J40" s="15" t="s">
        <v>60</v>
      </c>
      <c r="K40" s="15" t="s">
        <v>61</v>
      </c>
      <c r="L40" s="26" t="s">
        <v>62</v>
      </c>
    </row>
    <row r="41" spans="3:36" x14ac:dyDescent="0.3">
      <c r="I41" s="15" t="s">
        <v>67</v>
      </c>
      <c r="J41" s="15" t="s">
        <v>68</v>
      </c>
      <c r="K41" s="15" t="s">
        <v>69</v>
      </c>
      <c r="M41" s="21" t="s">
        <v>35</v>
      </c>
      <c r="N41" s="20">
        <v>2</v>
      </c>
      <c r="O41" s="21" t="s">
        <v>33</v>
      </c>
      <c r="P41" s="20">
        <v>0</v>
      </c>
      <c r="Q41" s="20">
        <v>8</v>
      </c>
      <c r="R41" s="21">
        <v>1</v>
      </c>
      <c r="S41" s="21" t="s">
        <v>36</v>
      </c>
      <c r="T41" s="21">
        <v>4</v>
      </c>
      <c r="U41" s="21" t="s">
        <v>11</v>
      </c>
      <c r="V41" s="21" t="s">
        <v>400</v>
      </c>
      <c r="X41" s="15" t="s">
        <v>70</v>
      </c>
      <c r="Y41" s="15" t="s">
        <v>71</v>
      </c>
      <c r="Z41" s="15">
        <v>701</v>
      </c>
      <c r="AA41" s="15" t="s">
        <v>72</v>
      </c>
      <c r="AB41" s="15" t="s">
        <v>73</v>
      </c>
      <c r="AC41" s="15" t="s">
        <v>70</v>
      </c>
      <c r="AD41" s="15" t="s">
        <v>71</v>
      </c>
      <c r="AE41" s="15">
        <v>760</v>
      </c>
      <c r="AF41" s="15" t="s">
        <v>72</v>
      </c>
    </row>
    <row r="42" spans="3:36" x14ac:dyDescent="0.3">
      <c r="M42" s="22"/>
      <c r="N42" s="65"/>
      <c r="O42" s="22"/>
      <c r="P42" s="65"/>
      <c r="Q42" s="65"/>
      <c r="R42" s="22"/>
      <c r="S42" s="22"/>
      <c r="T42" s="22"/>
      <c r="U42" s="22"/>
      <c r="V42" s="22"/>
    </row>
    <row r="43" spans="3:36" x14ac:dyDescent="0.3">
      <c r="M43" s="21" t="s">
        <v>35</v>
      </c>
      <c r="N43" s="20">
        <v>2</v>
      </c>
      <c r="O43" s="21" t="s">
        <v>33</v>
      </c>
      <c r="P43" s="20">
        <v>0</v>
      </c>
      <c r="Q43" s="20">
        <v>8</v>
      </c>
      <c r="R43" s="21">
        <v>1</v>
      </c>
      <c r="S43" s="21" t="s">
        <v>36</v>
      </c>
      <c r="T43" s="21">
        <v>4</v>
      </c>
      <c r="U43" s="21" t="s">
        <v>11</v>
      </c>
      <c r="V43" s="21" t="s">
        <v>400</v>
      </c>
      <c r="X43" s="15" t="s">
        <v>70</v>
      </c>
      <c r="Y43" s="15" t="s">
        <v>71</v>
      </c>
      <c r="Z43" s="15">
        <v>801</v>
      </c>
      <c r="AA43" s="15" t="s">
        <v>72</v>
      </c>
      <c r="AB43" s="15" t="s">
        <v>73</v>
      </c>
      <c r="AC43" s="15" t="s">
        <v>70</v>
      </c>
      <c r="AD43" s="15" t="s">
        <v>71</v>
      </c>
      <c r="AE43" s="15">
        <v>860</v>
      </c>
      <c r="AF43" s="15" t="s">
        <v>72</v>
      </c>
    </row>
    <row r="45" spans="3:36" x14ac:dyDescent="0.3">
      <c r="C45" s="26" t="s">
        <v>78</v>
      </c>
      <c r="D45" s="15" t="s">
        <v>90</v>
      </c>
      <c r="E45" s="15" t="s">
        <v>57</v>
      </c>
      <c r="F45" s="15" t="s">
        <v>58</v>
      </c>
      <c r="G45" s="15" t="s">
        <v>59</v>
      </c>
      <c r="I45" s="15">
        <v>90</v>
      </c>
      <c r="J45" s="15" t="s">
        <v>60</v>
      </c>
      <c r="K45" s="15" t="s">
        <v>61</v>
      </c>
      <c r="L45" s="26" t="s">
        <v>62</v>
      </c>
    </row>
    <row r="46" spans="3:36" x14ac:dyDescent="0.3">
      <c r="I46" s="15" t="s">
        <v>67</v>
      </c>
      <c r="J46" s="15" t="s">
        <v>68</v>
      </c>
      <c r="K46" s="15" t="s">
        <v>69</v>
      </c>
      <c r="M46" s="21" t="s">
        <v>35</v>
      </c>
      <c r="N46" s="20">
        <v>2</v>
      </c>
      <c r="O46" s="21" t="s">
        <v>33</v>
      </c>
      <c r="P46" s="20">
        <v>0</v>
      </c>
      <c r="Q46" s="20">
        <v>8</v>
      </c>
      <c r="R46" s="21">
        <v>1</v>
      </c>
      <c r="S46" s="21" t="s">
        <v>36</v>
      </c>
      <c r="T46" s="21">
        <v>4</v>
      </c>
      <c r="U46" s="21" t="s">
        <v>11</v>
      </c>
      <c r="V46" s="21" t="s">
        <v>400</v>
      </c>
      <c r="X46" s="15" t="s">
        <v>70</v>
      </c>
      <c r="Y46" s="15" t="s">
        <v>71</v>
      </c>
      <c r="Z46" s="15">
        <v>901</v>
      </c>
      <c r="AA46" s="15" t="s">
        <v>72</v>
      </c>
      <c r="AB46" s="15" t="s">
        <v>73</v>
      </c>
      <c r="AC46" s="15" t="s">
        <v>70</v>
      </c>
      <c r="AD46" s="15" t="s">
        <v>71</v>
      </c>
      <c r="AE46" s="15">
        <v>960</v>
      </c>
      <c r="AF46" s="15" t="s">
        <v>72</v>
      </c>
    </row>
    <row r="47" spans="3:36" x14ac:dyDescent="0.3">
      <c r="M47" s="22"/>
      <c r="N47" s="65"/>
      <c r="O47" s="22"/>
      <c r="P47" s="65"/>
      <c r="Q47" s="65"/>
      <c r="R47" s="22"/>
      <c r="S47" s="22"/>
      <c r="T47" s="22"/>
      <c r="U47" s="22"/>
      <c r="V47" s="22"/>
    </row>
    <row r="48" spans="3:36" x14ac:dyDescent="0.3">
      <c r="M48" s="21" t="s">
        <v>35</v>
      </c>
      <c r="N48" s="20">
        <v>2</v>
      </c>
      <c r="O48" s="21" t="s">
        <v>33</v>
      </c>
      <c r="P48" s="20">
        <v>0</v>
      </c>
      <c r="Q48" s="20">
        <v>8</v>
      </c>
      <c r="R48" s="21">
        <v>1</v>
      </c>
      <c r="S48" s="21" t="s">
        <v>36</v>
      </c>
      <c r="T48" s="21">
        <v>4</v>
      </c>
      <c r="U48" s="21" t="s">
        <v>11</v>
      </c>
      <c r="V48" s="21" t="s">
        <v>400</v>
      </c>
      <c r="W48" s="4"/>
      <c r="X48" s="4" t="s">
        <v>70</v>
      </c>
      <c r="Y48" s="4" t="s">
        <v>71</v>
      </c>
      <c r="Z48" s="4">
        <v>1001</v>
      </c>
      <c r="AA48" s="4" t="s">
        <v>72</v>
      </c>
      <c r="AB48" s="4" t="s">
        <v>73</v>
      </c>
      <c r="AC48" s="4" t="s">
        <v>70</v>
      </c>
      <c r="AD48" s="4" t="s">
        <v>71</v>
      </c>
      <c r="AE48" s="4">
        <v>1060</v>
      </c>
      <c r="AF48" s="4" t="s">
        <v>72</v>
      </c>
    </row>
    <row r="49" spans="2:32" x14ac:dyDescent="0.3">
      <c r="W49" s="4" t="s">
        <v>328</v>
      </c>
      <c r="X49" s="4" t="s">
        <v>70</v>
      </c>
      <c r="Y49" s="4" t="s">
        <v>71</v>
      </c>
      <c r="Z49" s="4" t="s">
        <v>319</v>
      </c>
      <c r="AA49" s="4" t="s">
        <v>72</v>
      </c>
      <c r="AB49" s="4" t="s">
        <v>73</v>
      </c>
      <c r="AC49" s="4" t="s">
        <v>70</v>
      </c>
      <c r="AD49" s="4" t="s">
        <v>71</v>
      </c>
      <c r="AE49" s="4" t="s">
        <v>320</v>
      </c>
      <c r="AF49" s="4" t="s">
        <v>72</v>
      </c>
    </row>
    <row r="50" spans="2:32" x14ac:dyDescent="0.3">
      <c r="C50" s="26" t="s">
        <v>79</v>
      </c>
      <c r="D50" s="15" t="s">
        <v>91</v>
      </c>
      <c r="E50" s="15" t="s">
        <v>57</v>
      </c>
      <c r="F50" s="15" t="s">
        <v>58</v>
      </c>
      <c r="G50" s="15" t="s">
        <v>59</v>
      </c>
      <c r="I50" s="15">
        <v>90</v>
      </c>
      <c r="J50" s="15" t="s">
        <v>60</v>
      </c>
      <c r="K50" s="15" t="s">
        <v>61</v>
      </c>
      <c r="L50" s="26" t="s">
        <v>62</v>
      </c>
    </row>
    <row r="51" spans="2:32" x14ac:dyDescent="0.3">
      <c r="I51" s="15" t="s">
        <v>67</v>
      </c>
      <c r="J51" s="15" t="s">
        <v>68</v>
      </c>
      <c r="K51" s="15" t="s">
        <v>69</v>
      </c>
      <c r="M51" s="21" t="s">
        <v>35</v>
      </c>
      <c r="N51" s="20">
        <v>2</v>
      </c>
      <c r="O51" s="21" t="s">
        <v>33</v>
      </c>
      <c r="P51" s="20">
        <v>0</v>
      </c>
      <c r="Q51" s="20">
        <v>8</v>
      </c>
      <c r="R51" s="21">
        <v>1</v>
      </c>
      <c r="S51" s="21" t="s">
        <v>36</v>
      </c>
      <c r="T51" s="21">
        <v>4</v>
      </c>
      <c r="U51" s="21" t="s">
        <v>11</v>
      </c>
      <c r="V51" s="21" t="s">
        <v>400</v>
      </c>
      <c r="X51" s="15" t="s">
        <v>70</v>
      </c>
      <c r="Y51" s="15" t="s">
        <v>71</v>
      </c>
      <c r="Z51" s="15">
        <v>1101</v>
      </c>
      <c r="AA51" s="15" t="s">
        <v>72</v>
      </c>
      <c r="AB51" s="15" t="s">
        <v>73</v>
      </c>
      <c r="AC51" s="15" t="s">
        <v>70</v>
      </c>
      <c r="AD51" s="15" t="s">
        <v>71</v>
      </c>
      <c r="AE51" s="15">
        <v>1160</v>
      </c>
      <c r="AF51" s="15" t="s">
        <v>72</v>
      </c>
    </row>
    <row r="52" spans="2:32" x14ac:dyDescent="0.3">
      <c r="M52" s="22"/>
      <c r="N52" s="65"/>
      <c r="O52" s="22"/>
      <c r="P52" s="65"/>
      <c r="Q52" s="65"/>
      <c r="R52" s="22"/>
      <c r="S52" s="22"/>
      <c r="T52" s="22"/>
      <c r="U52" s="22"/>
      <c r="V52" s="22"/>
      <c r="W52" s="15" t="s">
        <v>328</v>
      </c>
      <c r="X52" s="15" t="s">
        <v>70</v>
      </c>
      <c r="Y52" s="15" t="s">
        <v>71</v>
      </c>
      <c r="Z52" s="15" t="s">
        <v>321</v>
      </c>
      <c r="AA52" s="15" t="s">
        <v>72</v>
      </c>
      <c r="AB52" s="15" t="s">
        <v>73</v>
      </c>
      <c r="AC52" s="15" t="s">
        <v>70</v>
      </c>
      <c r="AD52" s="15" t="s">
        <v>71</v>
      </c>
      <c r="AE52" s="15" t="s">
        <v>322</v>
      </c>
      <c r="AF52" s="15" t="s">
        <v>72</v>
      </c>
    </row>
    <row r="53" spans="2:32" x14ac:dyDescent="0.3">
      <c r="M53" s="21" t="s">
        <v>35</v>
      </c>
      <c r="N53" s="20">
        <v>2</v>
      </c>
      <c r="O53" s="21" t="s">
        <v>33</v>
      </c>
      <c r="P53" s="20">
        <v>0</v>
      </c>
      <c r="Q53" s="20">
        <v>8</v>
      </c>
      <c r="R53" s="21">
        <v>1</v>
      </c>
      <c r="S53" s="21" t="s">
        <v>36</v>
      </c>
      <c r="T53" s="21">
        <v>4</v>
      </c>
      <c r="U53" s="21" t="s">
        <v>11</v>
      </c>
      <c r="V53" s="21" t="s">
        <v>400</v>
      </c>
      <c r="X53" s="15" t="s">
        <v>70</v>
      </c>
      <c r="Y53" s="15" t="s">
        <v>71</v>
      </c>
      <c r="Z53" s="15">
        <v>1201</v>
      </c>
      <c r="AA53" s="15" t="s">
        <v>72</v>
      </c>
      <c r="AB53" s="15" t="s">
        <v>73</v>
      </c>
      <c r="AC53" s="15" t="s">
        <v>70</v>
      </c>
      <c r="AD53" s="15" t="s">
        <v>71</v>
      </c>
      <c r="AE53" s="15">
        <v>1260</v>
      </c>
      <c r="AF53" s="15" t="s">
        <v>72</v>
      </c>
    </row>
    <row r="54" spans="2:32" x14ac:dyDescent="0.3">
      <c r="W54" s="15" t="s">
        <v>328</v>
      </c>
      <c r="X54" s="15" t="s">
        <v>70</v>
      </c>
      <c r="Y54" s="15" t="s">
        <v>71</v>
      </c>
      <c r="Z54" s="15" t="s">
        <v>93</v>
      </c>
      <c r="AA54" s="15" t="s">
        <v>72</v>
      </c>
      <c r="AB54" s="15" t="s">
        <v>73</v>
      </c>
      <c r="AC54" s="15" t="s">
        <v>70</v>
      </c>
      <c r="AD54" s="15" t="s">
        <v>71</v>
      </c>
      <c r="AE54" s="15" t="s">
        <v>324</v>
      </c>
      <c r="AF54" s="15" t="s">
        <v>72</v>
      </c>
    </row>
    <row r="55" spans="2:32" x14ac:dyDescent="0.3">
      <c r="C55" s="26" t="s">
        <v>80</v>
      </c>
      <c r="D55" s="15" t="s">
        <v>92</v>
      </c>
      <c r="E55" s="15" t="s">
        <v>57</v>
      </c>
      <c r="F55" s="15" t="s">
        <v>58</v>
      </c>
      <c r="G55" s="15" t="s">
        <v>59</v>
      </c>
      <c r="I55" s="15">
        <v>90</v>
      </c>
      <c r="J55" s="15" t="s">
        <v>60</v>
      </c>
      <c r="K55" s="15" t="s">
        <v>61</v>
      </c>
      <c r="L55" s="26" t="s">
        <v>62</v>
      </c>
    </row>
    <row r="56" spans="2:32" x14ac:dyDescent="0.3">
      <c r="I56" s="15" t="s">
        <v>67</v>
      </c>
      <c r="J56" s="15" t="s">
        <v>68</v>
      </c>
      <c r="K56" s="15" t="s">
        <v>69</v>
      </c>
      <c r="M56" s="21" t="s">
        <v>35</v>
      </c>
      <c r="N56" s="20">
        <v>2</v>
      </c>
      <c r="O56" s="21" t="s">
        <v>33</v>
      </c>
      <c r="P56" s="20">
        <v>0</v>
      </c>
      <c r="Q56" s="20">
        <v>8</v>
      </c>
      <c r="R56" s="21">
        <v>1</v>
      </c>
      <c r="S56" s="21" t="s">
        <v>36</v>
      </c>
      <c r="T56" s="21">
        <v>4</v>
      </c>
      <c r="U56" s="21" t="s">
        <v>11</v>
      </c>
      <c r="V56" s="21" t="s">
        <v>400</v>
      </c>
      <c r="X56" s="15" t="s">
        <v>70</v>
      </c>
      <c r="Y56" s="15" t="s">
        <v>71</v>
      </c>
      <c r="Z56" s="15">
        <v>1301</v>
      </c>
      <c r="AA56" s="15" t="s">
        <v>72</v>
      </c>
      <c r="AB56" s="15" t="s">
        <v>73</v>
      </c>
      <c r="AC56" s="15" t="s">
        <v>70</v>
      </c>
      <c r="AD56" s="15" t="s">
        <v>71</v>
      </c>
      <c r="AE56" s="15">
        <v>1360</v>
      </c>
      <c r="AF56" s="15" t="s">
        <v>72</v>
      </c>
    </row>
    <row r="57" spans="2:32" x14ac:dyDescent="0.3">
      <c r="M57" s="22"/>
      <c r="N57" s="65"/>
      <c r="O57" s="22"/>
      <c r="P57" s="65"/>
      <c r="Q57" s="65"/>
      <c r="R57" s="22"/>
      <c r="S57" s="22"/>
      <c r="T57" s="22"/>
      <c r="U57" s="22"/>
      <c r="V57" s="22"/>
      <c r="W57" s="15" t="s">
        <v>328</v>
      </c>
      <c r="X57" s="15" t="s">
        <v>70</v>
      </c>
      <c r="Y57" s="15" t="s">
        <v>71</v>
      </c>
      <c r="Z57" s="15" t="s">
        <v>94</v>
      </c>
      <c r="AA57" s="15" t="s">
        <v>72</v>
      </c>
      <c r="AB57" s="15" t="s">
        <v>73</v>
      </c>
      <c r="AC57" s="15" t="s">
        <v>70</v>
      </c>
      <c r="AD57" s="15" t="s">
        <v>71</v>
      </c>
      <c r="AE57" s="15" t="s">
        <v>325</v>
      </c>
      <c r="AF57" s="15" t="s">
        <v>72</v>
      </c>
    </row>
    <row r="58" spans="2:32" x14ac:dyDescent="0.3">
      <c r="M58" s="21" t="s">
        <v>35</v>
      </c>
      <c r="N58" s="20">
        <v>2</v>
      </c>
      <c r="O58" s="21" t="s">
        <v>33</v>
      </c>
      <c r="P58" s="20">
        <v>0</v>
      </c>
      <c r="Q58" s="20">
        <v>8</v>
      </c>
      <c r="R58" s="21">
        <v>1</v>
      </c>
      <c r="S58" s="21" t="s">
        <v>36</v>
      </c>
      <c r="T58" s="21">
        <v>4</v>
      </c>
      <c r="U58" s="21" t="s">
        <v>11</v>
      </c>
      <c r="V58" s="21" t="s">
        <v>400</v>
      </c>
      <c r="X58" s="15" t="s">
        <v>70</v>
      </c>
      <c r="Y58" s="15" t="s">
        <v>71</v>
      </c>
      <c r="Z58" s="15">
        <v>1401</v>
      </c>
      <c r="AA58" s="15" t="s">
        <v>72</v>
      </c>
      <c r="AB58" s="15" t="s">
        <v>73</v>
      </c>
      <c r="AC58" s="15" t="s">
        <v>70</v>
      </c>
      <c r="AD58" s="15" t="s">
        <v>71</v>
      </c>
      <c r="AE58" s="15">
        <v>1460</v>
      </c>
      <c r="AF58" s="15" t="s">
        <v>72</v>
      </c>
    </row>
    <row r="59" spans="2:32" x14ac:dyDescent="0.3">
      <c r="W59" s="15" t="s">
        <v>328</v>
      </c>
      <c r="X59" s="15" t="s">
        <v>70</v>
      </c>
      <c r="Y59" s="15" t="s">
        <v>71</v>
      </c>
      <c r="Z59" s="15" t="s">
        <v>95</v>
      </c>
      <c r="AA59" s="15" t="s">
        <v>72</v>
      </c>
      <c r="AB59" s="15" t="s">
        <v>73</v>
      </c>
      <c r="AC59" s="15" t="s">
        <v>70</v>
      </c>
      <c r="AD59" s="15" t="s">
        <v>71</v>
      </c>
      <c r="AE59" s="15" t="s">
        <v>327</v>
      </c>
      <c r="AF59" s="15" t="s">
        <v>72</v>
      </c>
    </row>
    <row r="61" spans="2:32" x14ac:dyDescent="0.3">
      <c r="F61" s="27"/>
    </row>
    <row r="62" spans="2:32" x14ac:dyDescent="0.3">
      <c r="B62" s="64" t="s">
        <v>307</v>
      </c>
      <c r="E62" s="25"/>
      <c r="G62" s="63" t="s">
        <v>474</v>
      </c>
    </row>
    <row r="63" spans="2:32" x14ac:dyDescent="0.3">
      <c r="G63" s="27" t="s">
        <v>473</v>
      </c>
    </row>
    <row r="64" spans="2:32" x14ac:dyDescent="0.3">
      <c r="G64" s="27"/>
    </row>
    <row r="66" spans="7:17" x14ac:dyDescent="0.3"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</row>
  </sheetData>
  <mergeCells count="7">
    <mergeCell ref="J22:K22"/>
    <mergeCell ref="M22:N22"/>
    <mergeCell ref="O22:P22"/>
    <mergeCell ref="J6:K6"/>
    <mergeCell ref="N6:O6"/>
    <mergeCell ref="J9:K9"/>
    <mergeCell ref="N9:O9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8"/>
  <sheetViews>
    <sheetView workbookViewId="0">
      <selection activeCell="G47" sqref="G47"/>
    </sheetView>
  </sheetViews>
  <sheetFormatPr defaultRowHeight="16.5" x14ac:dyDescent="0.3"/>
  <cols>
    <col min="1" max="1" width="2.5" style="15" customWidth="1"/>
    <col min="2" max="3" width="2.375" style="15" customWidth="1"/>
    <col min="4" max="4" width="2.5" style="15" customWidth="1"/>
    <col min="5" max="5" width="3.625" style="15" customWidth="1"/>
    <col min="6" max="6" width="2.375" style="15" customWidth="1"/>
    <col min="7" max="7" width="4.25" style="15" customWidth="1"/>
    <col min="8" max="8" width="4" style="15" customWidth="1"/>
    <col min="9" max="9" width="9.125" style="15" customWidth="1"/>
    <col min="10" max="10" width="3.5" style="15" customWidth="1"/>
    <col min="11" max="11" width="3" style="15" customWidth="1"/>
    <col min="12" max="12" width="14.125" style="15" bestFit="1" customWidth="1"/>
    <col min="13" max="14" width="13.875" style="15" customWidth="1"/>
    <col min="15" max="16" width="9.875" style="15" customWidth="1"/>
    <col min="17" max="17" width="5.25" style="15" bestFit="1" customWidth="1"/>
    <col min="18" max="18" width="9.875" style="15" bestFit="1" customWidth="1"/>
    <col min="19" max="25" width="2.375" style="15" customWidth="1"/>
    <col min="26" max="26" width="5.125" style="15" customWidth="1"/>
    <col min="27" max="27" width="2.375" style="15" customWidth="1"/>
    <col min="28" max="28" width="4.875" style="15" customWidth="1"/>
    <col min="29" max="30" width="2.375" style="15" customWidth="1"/>
    <col min="31" max="31" width="5.25" style="15" customWidth="1"/>
    <col min="32" max="48" width="2.375" style="15" customWidth="1"/>
    <col min="49" max="49" width="4.5" style="15" customWidth="1"/>
    <col min="50" max="50" width="3.75" style="15" customWidth="1"/>
    <col min="51" max="51" width="3.875" style="15" customWidth="1"/>
    <col min="52" max="53" width="4.5" style="15" bestFit="1" customWidth="1"/>
    <col min="54" max="54" width="4" style="15" customWidth="1"/>
    <col min="55" max="55" width="6.875" style="15" customWidth="1"/>
    <col min="56" max="16384" width="9" style="15"/>
  </cols>
  <sheetData>
    <row r="1" spans="2:36" ht="28.5" customHeight="1" x14ac:dyDescent="0.3">
      <c r="B1" s="16" t="s">
        <v>436</v>
      </c>
      <c r="O1" s="76" t="s">
        <v>335</v>
      </c>
      <c r="P1" s="27" t="s">
        <v>404</v>
      </c>
    </row>
    <row r="2" spans="2:36" ht="16.5" customHeight="1" x14ac:dyDescent="0.3">
      <c r="B2" s="16"/>
    </row>
    <row r="3" spans="2:36" x14ac:dyDescent="0.3">
      <c r="B3" s="17">
        <v>2</v>
      </c>
      <c r="C3" s="18">
        <v>0</v>
      </c>
      <c r="D3" s="17">
        <v>2</v>
      </c>
      <c r="E3" s="17">
        <v>0</v>
      </c>
      <c r="F3" s="17" t="s">
        <v>0</v>
      </c>
      <c r="G3" s="17">
        <v>0</v>
      </c>
      <c r="H3" s="17">
        <v>2</v>
      </c>
      <c r="I3" s="17" t="s">
        <v>1</v>
      </c>
      <c r="J3" s="17">
        <v>0</v>
      </c>
      <c r="K3" s="17">
        <v>8</v>
      </c>
      <c r="L3" s="17" t="s">
        <v>2</v>
      </c>
      <c r="M3" s="17"/>
      <c r="N3" s="17" t="s">
        <v>31</v>
      </c>
      <c r="O3" s="17" t="s">
        <v>32</v>
      </c>
      <c r="P3" s="17" t="s">
        <v>33</v>
      </c>
      <c r="Q3" s="18" t="s">
        <v>34</v>
      </c>
      <c r="R3" s="17" t="s">
        <v>3</v>
      </c>
      <c r="S3" s="17" t="s">
        <v>4</v>
      </c>
      <c r="T3" s="17">
        <v>5</v>
      </c>
      <c r="U3" s="17">
        <v>0</v>
      </c>
      <c r="V3" s="17">
        <v>0</v>
      </c>
      <c r="W3" s="17" t="s">
        <v>416</v>
      </c>
      <c r="X3" s="17"/>
      <c r="Y3" s="17" t="s">
        <v>6</v>
      </c>
      <c r="Z3" s="17" t="s">
        <v>7</v>
      </c>
    </row>
    <row r="4" spans="2:36" x14ac:dyDescent="0.3">
      <c r="B4" s="17"/>
      <c r="C4" s="18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8"/>
      <c r="R4" s="17"/>
      <c r="S4" s="17"/>
      <c r="T4" s="17"/>
      <c r="U4" s="17"/>
      <c r="V4" s="17"/>
      <c r="W4" s="17"/>
      <c r="X4" s="17"/>
      <c r="Y4" s="17"/>
      <c r="Z4" s="17"/>
    </row>
    <row r="5" spans="2:36" x14ac:dyDescent="0.3">
      <c r="B5" s="15" t="s">
        <v>21</v>
      </c>
      <c r="C5" s="15" t="s">
        <v>8</v>
      </c>
      <c r="D5" s="15" t="s">
        <v>9</v>
      </c>
      <c r="E5" s="15" t="s">
        <v>15</v>
      </c>
      <c r="F5" s="15" t="s">
        <v>16</v>
      </c>
      <c r="G5" s="15" t="s">
        <v>17</v>
      </c>
      <c r="H5" s="15" t="s">
        <v>20</v>
      </c>
      <c r="I5" s="21" t="s">
        <v>10</v>
      </c>
      <c r="J5" s="21" t="s">
        <v>11</v>
      </c>
      <c r="K5" s="21" t="s">
        <v>12</v>
      </c>
      <c r="L5" s="21" t="s">
        <v>13</v>
      </c>
      <c r="M5" s="21">
        <v>2</v>
      </c>
      <c r="N5" s="21">
        <v>0</v>
      </c>
      <c r="O5" s="20">
        <v>8</v>
      </c>
      <c r="P5" s="71" t="s">
        <v>14</v>
      </c>
      <c r="Q5" s="71">
        <v>1</v>
      </c>
      <c r="R5" s="21">
        <v>1</v>
      </c>
    </row>
    <row r="6" spans="2:36" x14ac:dyDescent="0.3">
      <c r="C6" s="15" t="s">
        <v>296</v>
      </c>
      <c r="E6" s="15" t="s">
        <v>297</v>
      </c>
      <c r="I6" s="21" t="s">
        <v>46</v>
      </c>
      <c r="J6" s="80" t="s">
        <v>38</v>
      </c>
      <c r="K6" s="80"/>
      <c r="L6" s="21" t="s">
        <v>39</v>
      </c>
      <c r="M6" s="21" t="s">
        <v>40</v>
      </c>
      <c r="N6" s="80" t="s">
        <v>41</v>
      </c>
      <c r="O6" s="80"/>
      <c r="P6" s="71" t="s">
        <v>42</v>
      </c>
      <c r="Q6" s="71" t="s">
        <v>43</v>
      </c>
      <c r="R6" s="21" t="s">
        <v>44</v>
      </c>
    </row>
    <row r="7" spans="2:36" x14ac:dyDescent="0.3">
      <c r="Q7" s="17"/>
      <c r="R7" s="17" t="s">
        <v>405</v>
      </c>
    </row>
    <row r="8" spans="2:36" x14ac:dyDescent="0.3">
      <c r="B8" s="15" t="s">
        <v>22</v>
      </c>
      <c r="C8" s="15" t="s">
        <v>6</v>
      </c>
      <c r="D8" s="15" t="s">
        <v>7</v>
      </c>
      <c r="E8" s="15" t="s">
        <v>18</v>
      </c>
      <c r="F8" s="15" t="s">
        <v>19</v>
      </c>
      <c r="G8" s="15" t="s">
        <v>17</v>
      </c>
      <c r="H8" s="15" t="s">
        <v>20</v>
      </c>
      <c r="I8" s="21" t="s">
        <v>10</v>
      </c>
      <c r="J8" s="21" t="s">
        <v>11</v>
      </c>
      <c r="K8" s="21" t="s">
        <v>12</v>
      </c>
      <c r="L8" s="21" t="s">
        <v>13</v>
      </c>
      <c r="M8" s="21">
        <v>2</v>
      </c>
      <c r="N8" s="21">
        <v>0</v>
      </c>
      <c r="O8" s="20">
        <v>8</v>
      </c>
      <c r="P8" s="71" t="s">
        <v>11</v>
      </c>
      <c r="Q8" s="71">
        <v>1</v>
      </c>
      <c r="R8" s="21">
        <v>1</v>
      </c>
    </row>
    <row r="9" spans="2:36" x14ac:dyDescent="0.3">
      <c r="C9" s="15" t="s">
        <v>296</v>
      </c>
      <c r="E9" s="15" t="s">
        <v>297</v>
      </c>
      <c r="I9" s="21" t="s">
        <v>46</v>
      </c>
      <c r="J9" s="80" t="s">
        <v>38</v>
      </c>
      <c r="K9" s="80"/>
      <c r="L9" s="21" t="s">
        <v>39</v>
      </c>
      <c r="M9" s="21" t="s">
        <v>40</v>
      </c>
      <c r="N9" s="80" t="s">
        <v>41</v>
      </c>
      <c r="O9" s="80"/>
      <c r="P9" s="71" t="s">
        <v>45</v>
      </c>
      <c r="Q9" s="71" t="s">
        <v>43</v>
      </c>
      <c r="R9" s="21" t="s">
        <v>44</v>
      </c>
      <c r="AJ9" s="17"/>
    </row>
    <row r="10" spans="2:36" x14ac:dyDescent="0.3">
      <c r="I10" s="22"/>
      <c r="J10" s="22"/>
      <c r="K10" s="22"/>
      <c r="L10" s="22"/>
      <c r="M10" s="22"/>
      <c r="N10" s="22"/>
      <c r="O10" s="22"/>
      <c r="P10" s="22"/>
      <c r="Q10" s="22"/>
      <c r="R10" s="17"/>
    </row>
    <row r="11" spans="2:36" x14ac:dyDescent="0.3">
      <c r="B11" s="15" t="s">
        <v>23</v>
      </c>
      <c r="C11" s="17" t="s">
        <v>24</v>
      </c>
      <c r="D11" s="17" t="s">
        <v>7</v>
      </c>
      <c r="E11" s="17"/>
      <c r="F11" s="17" t="s">
        <v>25</v>
      </c>
      <c r="G11" s="17" t="s">
        <v>26</v>
      </c>
      <c r="H11" s="15" t="s">
        <v>20</v>
      </c>
      <c r="I11" s="62">
        <v>3</v>
      </c>
      <c r="J11" s="17">
        <v>6</v>
      </c>
      <c r="K11" s="17">
        <v>0</v>
      </c>
      <c r="L11" s="17" t="s">
        <v>27</v>
      </c>
    </row>
    <row r="13" spans="2:36" x14ac:dyDescent="0.3">
      <c r="B13" s="15" t="s">
        <v>51</v>
      </c>
      <c r="C13" s="15" t="s">
        <v>52</v>
      </c>
      <c r="D13" s="15" t="s">
        <v>53</v>
      </c>
      <c r="E13" s="15" t="s">
        <v>54</v>
      </c>
      <c r="F13" s="15" t="s">
        <v>20</v>
      </c>
      <c r="G13" s="15">
        <v>7</v>
      </c>
      <c r="H13" s="23" t="s">
        <v>82</v>
      </c>
      <c r="I13" s="15" t="s">
        <v>83</v>
      </c>
      <c r="J13" s="15" t="s">
        <v>85</v>
      </c>
      <c r="K13" s="15" t="s">
        <v>84</v>
      </c>
      <c r="L13" s="15" t="s">
        <v>86</v>
      </c>
      <c r="M13" s="24" t="s">
        <v>87</v>
      </c>
    </row>
    <row r="14" spans="2:36" x14ac:dyDescent="0.3">
      <c r="C14" s="25" t="s">
        <v>304</v>
      </c>
      <c r="J14" s="25"/>
    </row>
    <row r="15" spans="2:36" x14ac:dyDescent="0.3">
      <c r="C15" s="25"/>
      <c r="E15" s="25" t="s">
        <v>305</v>
      </c>
      <c r="J15" s="25"/>
    </row>
    <row r="16" spans="2:36" x14ac:dyDescent="0.3">
      <c r="C16" s="25"/>
      <c r="E16" s="25"/>
      <c r="J16" s="25"/>
    </row>
    <row r="17" spans="2:36" x14ac:dyDescent="0.3">
      <c r="B17" s="64" t="s">
        <v>306</v>
      </c>
      <c r="E17" s="25"/>
      <c r="G17" s="63" t="s">
        <v>407</v>
      </c>
      <c r="J17" s="25"/>
    </row>
    <row r="18" spans="2:36" x14ac:dyDescent="0.3">
      <c r="G18" s="25"/>
    </row>
    <row r="19" spans="2:36" ht="15.75" customHeight="1" x14ac:dyDescent="0.3">
      <c r="C19" s="17">
        <v>2</v>
      </c>
      <c r="D19" s="17"/>
      <c r="E19" s="17" t="s">
        <v>308</v>
      </c>
      <c r="F19" s="17"/>
      <c r="G19" s="17" t="s">
        <v>309</v>
      </c>
      <c r="H19" s="17" t="s">
        <v>310</v>
      </c>
      <c r="J19" s="25"/>
    </row>
    <row r="20" spans="2:36" x14ac:dyDescent="0.3">
      <c r="C20" s="15" t="s">
        <v>28</v>
      </c>
      <c r="D20" s="15" t="s">
        <v>29</v>
      </c>
      <c r="E20" s="15" t="s">
        <v>30</v>
      </c>
      <c r="G20" s="21" t="s">
        <v>35</v>
      </c>
      <c r="H20" s="20">
        <v>2</v>
      </c>
      <c r="I20" s="21" t="s">
        <v>33</v>
      </c>
      <c r="J20" s="20">
        <v>0</v>
      </c>
      <c r="K20" s="20">
        <v>9</v>
      </c>
      <c r="L20" s="71">
        <v>1</v>
      </c>
      <c r="M20" s="13" t="s">
        <v>36</v>
      </c>
      <c r="N20" s="13">
        <v>9</v>
      </c>
      <c r="O20" s="13" t="s">
        <v>37</v>
      </c>
      <c r="P20" s="13" t="s">
        <v>5</v>
      </c>
      <c r="Q20" s="15" t="s">
        <v>450</v>
      </c>
      <c r="R20" s="94" t="s">
        <v>37</v>
      </c>
      <c r="S20" s="94" t="s">
        <v>449</v>
      </c>
    </row>
    <row r="21" spans="2:36" ht="16.5" customHeight="1" x14ac:dyDescent="0.3">
      <c r="G21" s="21" t="s">
        <v>39</v>
      </c>
      <c r="H21" s="21" t="s">
        <v>47</v>
      </c>
      <c r="I21" s="21" t="s">
        <v>48</v>
      </c>
      <c r="J21" s="80" t="s">
        <v>49</v>
      </c>
      <c r="K21" s="80"/>
      <c r="L21" s="71" t="s">
        <v>343</v>
      </c>
      <c r="M21" s="80" t="s">
        <v>406</v>
      </c>
      <c r="N21" s="80"/>
      <c r="O21" s="87" t="s">
        <v>50</v>
      </c>
      <c r="P21" s="86"/>
      <c r="R21" s="95" t="s">
        <v>448</v>
      </c>
      <c r="S21" s="96"/>
    </row>
    <row r="22" spans="2:36" x14ac:dyDescent="0.3">
      <c r="G22" s="25" t="s">
        <v>298</v>
      </c>
    </row>
    <row r="23" spans="2:36" x14ac:dyDescent="0.3">
      <c r="G23" s="25"/>
    </row>
    <row r="24" spans="2:36" x14ac:dyDescent="0.3">
      <c r="C24" s="26" t="s">
        <v>55</v>
      </c>
      <c r="D24" s="15" t="s">
        <v>56</v>
      </c>
      <c r="E24" s="15" t="s">
        <v>57</v>
      </c>
      <c r="F24" s="15" t="s">
        <v>58</v>
      </c>
      <c r="G24" s="15" t="s">
        <v>59</v>
      </c>
      <c r="I24" s="15">
        <v>90</v>
      </c>
      <c r="J24" s="15" t="s">
        <v>60</v>
      </c>
      <c r="K24" s="15" t="s">
        <v>61</v>
      </c>
      <c r="L24" s="26" t="s">
        <v>62</v>
      </c>
      <c r="M24" s="15">
        <v>1.5</v>
      </c>
      <c r="N24" s="15" t="s">
        <v>63</v>
      </c>
      <c r="O24" s="15" t="s">
        <v>64</v>
      </c>
      <c r="P24" s="15">
        <v>45</v>
      </c>
      <c r="Q24" s="15" t="s">
        <v>65</v>
      </c>
      <c r="R24" s="15" t="s">
        <v>66</v>
      </c>
    </row>
    <row r="25" spans="2:36" x14ac:dyDescent="0.3">
      <c r="I25" s="15" t="s">
        <v>67</v>
      </c>
      <c r="J25" s="15" t="s">
        <v>68</v>
      </c>
      <c r="K25" s="15" t="s">
        <v>69</v>
      </c>
      <c r="M25" s="21" t="s">
        <v>35</v>
      </c>
      <c r="N25" s="20">
        <v>2</v>
      </c>
      <c r="O25" s="21" t="s">
        <v>33</v>
      </c>
      <c r="P25" s="20">
        <v>0</v>
      </c>
      <c r="Q25" s="20">
        <v>9</v>
      </c>
      <c r="R25" s="71">
        <v>1</v>
      </c>
      <c r="S25" s="21" t="s">
        <v>36</v>
      </c>
      <c r="T25" s="21">
        <v>9</v>
      </c>
      <c r="U25" s="21" t="s">
        <v>408</v>
      </c>
      <c r="V25" s="21" t="s">
        <v>5</v>
      </c>
      <c r="X25" s="15" t="s">
        <v>70</v>
      </c>
      <c r="Y25" s="15" t="s">
        <v>71</v>
      </c>
      <c r="Z25" s="15">
        <v>101</v>
      </c>
      <c r="AA25" s="15" t="s">
        <v>72</v>
      </c>
      <c r="AB25" s="15" t="s">
        <v>73</v>
      </c>
      <c r="AC25" s="15" t="s">
        <v>70</v>
      </c>
      <c r="AD25" s="15" t="s">
        <v>71</v>
      </c>
      <c r="AE25" s="15">
        <v>145</v>
      </c>
      <c r="AF25" s="15" t="s">
        <v>72</v>
      </c>
      <c r="AG25" s="63"/>
      <c r="AH25" s="17"/>
      <c r="AI25" s="17"/>
      <c r="AJ25" s="17"/>
    </row>
    <row r="26" spans="2:36" x14ac:dyDescent="0.3">
      <c r="D26" s="27" t="s">
        <v>430</v>
      </c>
      <c r="M26" s="22"/>
      <c r="N26" s="65"/>
      <c r="O26" s="22"/>
      <c r="P26" s="65"/>
      <c r="Q26" s="65"/>
      <c r="R26" s="22"/>
      <c r="S26" s="22"/>
      <c r="T26" s="22"/>
      <c r="U26" s="22"/>
      <c r="V26" s="22"/>
    </row>
    <row r="27" spans="2:36" x14ac:dyDescent="0.3">
      <c r="C27" s="26" t="s">
        <v>75</v>
      </c>
      <c r="D27" s="15" t="s">
        <v>81</v>
      </c>
      <c r="E27" s="15" t="s">
        <v>57</v>
      </c>
      <c r="F27" s="15" t="s">
        <v>58</v>
      </c>
      <c r="G27" s="15" t="s">
        <v>59</v>
      </c>
      <c r="I27" s="15">
        <v>90</v>
      </c>
      <c r="J27" s="15" t="s">
        <v>60</v>
      </c>
      <c r="K27" s="15" t="s">
        <v>61</v>
      </c>
      <c r="L27" s="26" t="s">
        <v>62</v>
      </c>
    </row>
    <row r="28" spans="2:36" x14ac:dyDescent="0.3">
      <c r="I28" s="15" t="s">
        <v>67</v>
      </c>
      <c r="J28" s="15" t="s">
        <v>68</v>
      </c>
      <c r="K28" s="15" t="s">
        <v>69</v>
      </c>
      <c r="M28" s="21" t="s">
        <v>13</v>
      </c>
      <c r="N28" s="20">
        <v>2</v>
      </c>
      <c r="O28" s="21" t="s">
        <v>33</v>
      </c>
      <c r="P28" s="20">
        <v>0</v>
      </c>
      <c r="Q28" s="20">
        <v>9</v>
      </c>
      <c r="R28" s="21">
        <v>1</v>
      </c>
      <c r="S28" s="21" t="s">
        <v>36</v>
      </c>
      <c r="T28" s="21">
        <v>9</v>
      </c>
      <c r="U28" s="21" t="s">
        <v>408</v>
      </c>
      <c r="V28" s="21" t="s">
        <v>5</v>
      </c>
      <c r="X28" s="15" t="s">
        <v>70</v>
      </c>
      <c r="Y28" s="15" t="s">
        <v>71</v>
      </c>
      <c r="Z28" s="15">
        <v>201</v>
      </c>
      <c r="AA28" s="15" t="s">
        <v>72</v>
      </c>
      <c r="AB28" s="15" t="s">
        <v>73</v>
      </c>
      <c r="AC28" s="15" t="s">
        <v>70</v>
      </c>
      <c r="AD28" s="15" t="s">
        <v>71</v>
      </c>
      <c r="AE28" s="15">
        <v>245</v>
      </c>
      <c r="AF28" s="15" t="s">
        <v>72</v>
      </c>
      <c r="AG28" s="63"/>
      <c r="AH28" s="17"/>
      <c r="AI28" s="17"/>
      <c r="AJ28" s="17"/>
    </row>
    <row r="30" spans="2:36" x14ac:dyDescent="0.3">
      <c r="C30" s="26" t="s">
        <v>76</v>
      </c>
      <c r="D30" s="15" t="s">
        <v>88</v>
      </c>
      <c r="E30" s="15" t="s">
        <v>57</v>
      </c>
      <c r="F30" s="15" t="s">
        <v>58</v>
      </c>
      <c r="G30" s="15" t="s">
        <v>59</v>
      </c>
      <c r="I30" s="15">
        <v>90</v>
      </c>
      <c r="J30" s="15" t="s">
        <v>60</v>
      </c>
      <c r="K30" s="15" t="s">
        <v>61</v>
      </c>
      <c r="L30" s="26" t="s">
        <v>62</v>
      </c>
    </row>
    <row r="31" spans="2:36" x14ac:dyDescent="0.3">
      <c r="I31" s="15" t="s">
        <v>67</v>
      </c>
      <c r="J31" s="15" t="s">
        <v>68</v>
      </c>
      <c r="K31" s="15" t="s">
        <v>69</v>
      </c>
      <c r="M31" s="21" t="s">
        <v>35</v>
      </c>
      <c r="N31" s="20">
        <v>2</v>
      </c>
      <c r="O31" s="21" t="s">
        <v>33</v>
      </c>
      <c r="P31" s="20">
        <v>0</v>
      </c>
      <c r="Q31" s="20">
        <v>9</v>
      </c>
      <c r="R31" s="21">
        <v>1</v>
      </c>
      <c r="S31" s="21" t="s">
        <v>36</v>
      </c>
      <c r="T31" s="21">
        <v>9</v>
      </c>
      <c r="U31" s="21" t="s">
        <v>408</v>
      </c>
      <c r="V31" s="21" t="s">
        <v>5</v>
      </c>
      <c r="X31" s="15" t="s">
        <v>70</v>
      </c>
      <c r="Y31" s="15" t="s">
        <v>71</v>
      </c>
      <c r="Z31" s="15">
        <v>301</v>
      </c>
      <c r="AA31" s="15" t="s">
        <v>72</v>
      </c>
      <c r="AB31" s="15" t="s">
        <v>73</v>
      </c>
      <c r="AC31" s="15" t="s">
        <v>70</v>
      </c>
      <c r="AD31" s="15" t="s">
        <v>71</v>
      </c>
      <c r="AE31" s="15">
        <v>345</v>
      </c>
      <c r="AF31" s="15" t="s">
        <v>72</v>
      </c>
    </row>
    <row r="32" spans="2:36" x14ac:dyDescent="0.3">
      <c r="M32" s="22"/>
      <c r="N32" s="65"/>
      <c r="O32" s="22"/>
      <c r="P32" s="65"/>
      <c r="Q32" s="65"/>
      <c r="R32" s="22"/>
      <c r="S32" s="22"/>
      <c r="T32" s="22"/>
      <c r="U32" s="22"/>
      <c r="V32" s="22"/>
    </row>
    <row r="33" spans="2:32" x14ac:dyDescent="0.3">
      <c r="C33" s="26" t="s">
        <v>77</v>
      </c>
      <c r="D33" s="15" t="s">
        <v>89</v>
      </c>
      <c r="E33" s="15" t="s">
        <v>57</v>
      </c>
      <c r="F33" s="15" t="s">
        <v>58</v>
      </c>
      <c r="G33" s="15" t="s">
        <v>59</v>
      </c>
      <c r="I33" s="15">
        <v>90</v>
      </c>
      <c r="J33" s="15" t="s">
        <v>60</v>
      </c>
      <c r="K33" s="15" t="s">
        <v>61</v>
      </c>
      <c r="L33" s="26" t="s">
        <v>62</v>
      </c>
    </row>
    <row r="34" spans="2:32" x14ac:dyDescent="0.3">
      <c r="I34" s="15" t="s">
        <v>67</v>
      </c>
      <c r="J34" s="15" t="s">
        <v>68</v>
      </c>
      <c r="K34" s="15" t="s">
        <v>69</v>
      </c>
      <c r="M34" s="21" t="s">
        <v>35</v>
      </c>
      <c r="N34" s="20">
        <v>2</v>
      </c>
      <c r="O34" s="21" t="s">
        <v>33</v>
      </c>
      <c r="P34" s="20">
        <v>0</v>
      </c>
      <c r="Q34" s="20">
        <v>9</v>
      </c>
      <c r="R34" s="21">
        <v>1</v>
      </c>
      <c r="S34" s="21" t="s">
        <v>36</v>
      </c>
      <c r="T34" s="21">
        <v>9</v>
      </c>
      <c r="U34" s="21" t="s">
        <v>408</v>
      </c>
      <c r="V34" s="21" t="s">
        <v>5</v>
      </c>
      <c r="X34" s="15" t="s">
        <v>70</v>
      </c>
      <c r="Y34" s="15" t="s">
        <v>71</v>
      </c>
      <c r="Z34" s="15">
        <v>401</v>
      </c>
      <c r="AA34" s="15" t="s">
        <v>72</v>
      </c>
      <c r="AB34" s="15" t="s">
        <v>73</v>
      </c>
      <c r="AC34" s="15" t="s">
        <v>70</v>
      </c>
      <c r="AD34" s="15" t="s">
        <v>71</v>
      </c>
      <c r="AE34" s="15">
        <v>445</v>
      </c>
      <c r="AF34" s="15" t="s">
        <v>72</v>
      </c>
    </row>
    <row r="36" spans="2:32" x14ac:dyDescent="0.3">
      <c r="C36" s="26" t="s">
        <v>78</v>
      </c>
      <c r="D36" s="15" t="s">
        <v>90</v>
      </c>
      <c r="E36" s="15" t="s">
        <v>57</v>
      </c>
      <c r="F36" s="15" t="s">
        <v>58</v>
      </c>
      <c r="G36" s="15" t="s">
        <v>59</v>
      </c>
      <c r="I36" s="15">
        <v>90</v>
      </c>
      <c r="J36" s="15" t="s">
        <v>60</v>
      </c>
      <c r="K36" s="15" t="s">
        <v>61</v>
      </c>
      <c r="L36" s="26" t="s">
        <v>62</v>
      </c>
    </row>
    <row r="37" spans="2:32" x14ac:dyDescent="0.3">
      <c r="I37" s="15" t="s">
        <v>67</v>
      </c>
      <c r="J37" s="15" t="s">
        <v>68</v>
      </c>
      <c r="K37" s="15" t="s">
        <v>69</v>
      </c>
      <c r="M37" s="21" t="s">
        <v>35</v>
      </c>
      <c r="N37" s="20">
        <v>2</v>
      </c>
      <c r="O37" s="21" t="s">
        <v>33</v>
      </c>
      <c r="P37" s="20">
        <v>0</v>
      </c>
      <c r="Q37" s="20">
        <v>9</v>
      </c>
      <c r="R37" s="21">
        <v>1</v>
      </c>
      <c r="S37" s="21" t="s">
        <v>36</v>
      </c>
      <c r="T37" s="21">
        <v>9</v>
      </c>
      <c r="U37" s="21" t="s">
        <v>408</v>
      </c>
      <c r="V37" s="21" t="s">
        <v>5</v>
      </c>
      <c r="X37" s="15" t="s">
        <v>70</v>
      </c>
      <c r="Y37" s="15" t="s">
        <v>71</v>
      </c>
      <c r="Z37" s="15">
        <v>501</v>
      </c>
      <c r="AA37" s="15" t="s">
        <v>72</v>
      </c>
      <c r="AB37" s="15" t="s">
        <v>73</v>
      </c>
      <c r="AC37" s="15" t="s">
        <v>70</v>
      </c>
      <c r="AD37" s="15" t="s">
        <v>71</v>
      </c>
      <c r="AE37" s="15">
        <v>545</v>
      </c>
      <c r="AF37" s="15" t="s">
        <v>72</v>
      </c>
    </row>
    <row r="39" spans="2:32" x14ac:dyDescent="0.3">
      <c r="C39" s="26" t="s">
        <v>79</v>
      </c>
      <c r="D39" s="15" t="s">
        <v>91</v>
      </c>
      <c r="E39" s="15" t="s">
        <v>57</v>
      </c>
      <c r="F39" s="15" t="s">
        <v>58</v>
      </c>
      <c r="G39" s="15" t="s">
        <v>59</v>
      </c>
      <c r="I39" s="15">
        <v>90</v>
      </c>
      <c r="J39" s="15" t="s">
        <v>60</v>
      </c>
      <c r="K39" s="15" t="s">
        <v>61</v>
      </c>
      <c r="L39" s="26" t="s">
        <v>62</v>
      </c>
    </row>
    <row r="40" spans="2:32" x14ac:dyDescent="0.3">
      <c r="I40" s="15" t="s">
        <v>67</v>
      </c>
      <c r="J40" s="15" t="s">
        <v>68</v>
      </c>
      <c r="K40" s="15" t="s">
        <v>69</v>
      </c>
      <c r="M40" s="21" t="s">
        <v>35</v>
      </c>
      <c r="N40" s="20">
        <v>2</v>
      </c>
      <c r="O40" s="21" t="s">
        <v>33</v>
      </c>
      <c r="P40" s="20">
        <v>0</v>
      </c>
      <c r="Q40" s="20">
        <v>9</v>
      </c>
      <c r="R40" s="21">
        <v>1</v>
      </c>
      <c r="S40" s="21" t="s">
        <v>36</v>
      </c>
      <c r="T40" s="21">
        <v>9</v>
      </c>
      <c r="U40" s="21" t="s">
        <v>408</v>
      </c>
      <c r="V40" s="21" t="s">
        <v>5</v>
      </c>
      <c r="X40" s="15" t="s">
        <v>70</v>
      </c>
      <c r="Y40" s="15" t="s">
        <v>71</v>
      </c>
      <c r="Z40" s="15">
        <v>601</v>
      </c>
      <c r="AA40" s="15" t="s">
        <v>72</v>
      </c>
      <c r="AB40" s="15" t="s">
        <v>73</v>
      </c>
      <c r="AC40" s="15" t="s">
        <v>70</v>
      </c>
      <c r="AD40" s="15" t="s">
        <v>71</v>
      </c>
      <c r="AE40" s="15">
        <v>645</v>
      </c>
      <c r="AF40" s="15" t="s">
        <v>72</v>
      </c>
    </row>
    <row r="42" spans="2:32" x14ac:dyDescent="0.3">
      <c r="C42" s="26" t="s">
        <v>80</v>
      </c>
      <c r="D42" s="15" t="s">
        <v>92</v>
      </c>
      <c r="E42" s="15" t="s">
        <v>57</v>
      </c>
      <c r="F42" s="15" t="s">
        <v>58</v>
      </c>
      <c r="G42" s="15" t="s">
        <v>59</v>
      </c>
      <c r="I42" s="15">
        <v>90</v>
      </c>
      <c r="J42" s="15" t="s">
        <v>60</v>
      </c>
      <c r="K42" s="15" t="s">
        <v>61</v>
      </c>
      <c r="L42" s="26" t="s">
        <v>62</v>
      </c>
    </row>
    <row r="43" spans="2:32" x14ac:dyDescent="0.3">
      <c r="I43" s="15" t="s">
        <v>67</v>
      </c>
      <c r="J43" s="15" t="s">
        <v>68</v>
      </c>
      <c r="K43" s="15" t="s">
        <v>69</v>
      </c>
      <c r="M43" s="21" t="s">
        <v>35</v>
      </c>
      <c r="N43" s="20">
        <v>2</v>
      </c>
      <c r="O43" s="21" t="s">
        <v>33</v>
      </c>
      <c r="P43" s="20">
        <v>0</v>
      </c>
      <c r="Q43" s="20">
        <v>9</v>
      </c>
      <c r="R43" s="21">
        <v>1</v>
      </c>
      <c r="S43" s="21" t="s">
        <v>36</v>
      </c>
      <c r="T43" s="21">
        <v>9</v>
      </c>
      <c r="U43" s="21" t="s">
        <v>408</v>
      </c>
      <c r="V43" s="21" t="s">
        <v>5</v>
      </c>
      <c r="X43" s="15" t="s">
        <v>70</v>
      </c>
      <c r="Y43" s="15" t="s">
        <v>71</v>
      </c>
      <c r="Z43" s="15">
        <v>701</v>
      </c>
      <c r="AA43" s="15" t="s">
        <v>72</v>
      </c>
      <c r="AB43" s="15" t="s">
        <v>73</v>
      </c>
      <c r="AC43" s="15" t="s">
        <v>70</v>
      </c>
      <c r="AD43" s="15" t="s">
        <v>71</v>
      </c>
      <c r="AE43" s="15">
        <v>745</v>
      </c>
      <c r="AF43" s="15" t="s">
        <v>72</v>
      </c>
    </row>
    <row r="45" spans="2:32" x14ac:dyDescent="0.3">
      <c r="F45" s="27"/>
    </row>
    <row r="46" spans="2:32" x14ac:dyDescent="0.3">
      <c r="B46" s="64" t="s">
        <v>307</v>
      </c>
      <c r="E46" s="25"/>
      <c r="G46" s="63" t="s">
        <v>409</v>
      </c>
    </row>
    <row r="47" spans="2:32" x14ac:dyDescent="0.3">
      <c r="G47" s="27" t="s">
        <v>410</v>
      </c>
    </row>
    <row r="48" spans="2:32" x14ac:dyDescent="0.3">
      <c r="G48" s="27"/>
    </row>
  </sheetData>
  <mergeCells count="8">
    <mergeCell ref="R21:S21"/>
    <mergeCell ref="J21:K21"/>
    <mergeCell ref="M21:N21"/>
    <mergeCell ref="O21:P21"/>
    <mergeCell ref="J6:K6"/>
    <mergeCell ref="N6:O6"/>
    <mergeCell ref="J9:K9"/>
    <mergeCell ref="N9:O9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107"/>
  <sheetViews>
    <sheetView workbookViewId="0">
      <selection activeCell="A21" sqref="A21:XFD21"/>
    </sheetView>
  </sheetViews>
  <sheetFormatPr defaultRowHeight="16.5" x14ac:dyDescent="0.3"/>
  <cols>
    <col min="1" max="1" width="2.5" style="15" customWidth="1"/>
    <col min="2" max="3" width="2.375" style="15" customWidth="1"/>
    <col min="4" max="4" width="2.5" style="15" customWidth="1"/>
    <col min="5" max="5" width="3.625" style="15" customWidth="1"/>
    <col min="6" max="6" width="2.375" style="15" customWidth="1"/>
    <col min="7" max="7" width="4.25" style="15" customWidth="1"/>
    <col min="8" max="8" width="4" style="15" customWidth="1"/>
    <col min="9" max="9" width="9.125" style="15" customWidth="1"/>
    <col min="10" max="10" width="3.5" style="15" customWidth="1"/>
    <col min="11" max="11" width="3" style="15" customWidth="1"/>
    <col min="12" max="12" width="14.125" style="15" bestFit="1" customWidth="1"/>
    <col min="13" max="14" width="13.875" style="15" customWidth="1"/>
    <col min="15" max="16" width="9.875" style="15" customWidth="1"/>
    <col min="17" max="17" width="5.25" style="15" bestFit="1" customWidth="1"/>
    <col min="18" max="18" width="9.875" style="15" bestFit="1" customWidth="1"/>
    <col min="19" max="25" width="2.375" style="15" customWidth="1"/>
    <col min="26" max="26" width="5.125" style="15" customWidth="1"/>
    <col min="27" max="27" width="2.375" style="15" customWidth="1"/>
    <col min="28" max="28" width="4.875" style="15" customWidth="1"/>
    <col min="29" max="30" width="2.375" style="15" customWidth="1"/>
    <col min="31" max="31" width="5.25" style="15" customWidth="1"/>
    <col min="32" max="48" width="2.375" style="15" customWidth="1"/>
    <col min="49" max="49" width="4.5" style="15" customWidth="1"/>
    <col min="50" max="50" width="3.75" style="15" customWidth="1"/>
    <col min="51" max="51" width="3.875" style="15" customWidth="1"/>
    <col min="52" max="53" width="4.5" style="15" bestFit="1" customWidth="1"/>
    <col min="54" max="54" width="4" style="15" customWidth="1"/>
    <col min="55" max="55" width="6.875" style="15" customWidth="1"/>
    <col min="56" max="16384" width="9" style="15"/>
  </cols>
  <sheetData>
    <row r="1" spans="2:36" ht="28.5" customHeight="1" x14ac:dyDescent="0.3">
      <c r="B1" s="16" t="s">
        <v>436</v>
      </c>
      <c r="O1" s="76" t="s">
        <v>411</v>
      </c>
      <c r="P1" s="27" t="s">
        <v>404</v>
      </c>
    </row>
    <row r="2" spans="2:36" ht="16.5" customHeight="1" x14ac:dyDescent="0.3">
      <c r="B2" s="16"/>
    </row>
    <row r="3" spans="2:36" x14ac:dyDescent="0.3">
      <c r="B3" s="17">
        <v>2</v>
      </c>
      <c r="C3" s="18">
        <v>0</v>
      </c>
      <c r="D3" s="17">
        <v>2</v>
      </c>
      <c r="E3" s="17">
        <v>0</v>
      </c>
      <c r="F3" s="17" t="s">
        <v>0</v>
      </c>
      <c r="G3" s="17">
        <v>0</v>
      </c>
      <c r="H3" s="17">
        <v>2</v>
      </c>
      <c r="I3" s="17" t="s">
        <v>1</v>
      </c>
      <c r="J3" s="17">
        <v>0</v>
      </c>
      <c r="K3" s="17">
        <v>7</v>
      </c>
      <c r="L3" s="17" t="s">
        <v>2</v>
      </c>
      <c r="M3" s="17"/>
      <c r="N3" s="17" t="s">
        <v>31</v>
      </c>
      <c r="O3" s="17" t="s">
        <v>32</v>
      </c>
      <c r="P3" s="17" t="s">
        <v>33</v>
      </c>
      <c r="Q3" s="18" t="s">
        <v>34</v>
      </c>
      <c r="R3" s="17" t="s">
        <v>3</v>
      </c>
      <c r="S3" s="17" t="s">
        <v>4</v>
      </c>
      <c r="T3" s="17">
        <v>5</v>
      </c>
      <c r="U3" s="17">
        <v>0</v>
      </c>
      <c r="V3" s="17">
        <v>0</v>
      </c>
      <c r="W3" s="17" t="s">
        <v>415</v>
      </c>
      <c r="X3" s="17"/>
      <c r="Y3" s="17" t="s">
        <v>6</v>
      </c>
      <c r="Z3" s="17" t="s">
        <v>7</v>
      </c>
    </row>
    <row r="4" spans="2:36" x14ac:dyDescent="0.3">
      <c r="B4" s="17"/>
      <c r="C4" s="18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8"/>
      <c r="R4" s="17"/>
      <c r="S4" s="17"/>
      <c r="T4" s="17"/>
      <c r="U4" s="17"/>
      <c r="V4" s="17"/>
      <c r="W4" s="17"/>
      <c r="X4" s="17"/>
      <c r="Y4" s="17"/>
      <c r="Z4" s="17"/>
    </row>
    <row r="5" spans="2:36" x14ac:dyDescent="0.3">
      <c r="B5" s="15" t="s">
        <v>21</v>
      </c>
      <c r="C5" s="15" t="s">
        <v>8</v>
      </c>
      <c r="D5" s="15" t="s">
        <v>9</v>
      </c>
      <c r="E5" s="15" t="s">
        <v>15</v>
      </c>
      <c r="F5" s="15" t="s">
        <v>16</v>
      </c>
      <c r="G5" s="15" t="s">
        <v>17</v>
      </c>
      <c r="H5" s="15" t="s">
        <v>20</v>
      </c>
      <c r="I5" s="21" t="s">
        <v>10</v>
      </c>
      <c r="J5" s="21" t="s">
        <v>11</v>
      </c>
      <c r="K5" s="21" t="s">
        <v>12</v>
      </c>
      <c r="L5" s="21" t="s">
        <v>13</v>
      </c>
      <c r="M5" s="21">
        <v>2</v>
      </c>
      <c r="N5" s="21">
        <v>0</v>
      </c>
      <c r="O5" s="20">
        <v>7</v>
      </c>
      <c r="P5" s="71" t="s">
        <v>14</v>
      </c>
      <c r="Q5" s="71">
        <v>1</v>
      </c>
      <c r="R5" s="21">
        <v>2</v>
      </c>
    </row>
    <row r="6" spans="2:36" x14ac:dyDescent="0.3">
      <c r="C6" s="15" t="s">
        <v>296</v>
      </c>
      <c r="E6" s="15" t="s">
        <v>297</v>
      </c>
      <c r="I6" s="21" t="s">
        <v>46</v>
      </c>
      <c r="J6" s="80" t="s">
        <v>38</v>
      </c>
      <c r="K6" s="80"/>
      <c r="L6" s="21" t="s">
        <v>39</v>
      </c>
      <c r="M6" s="21" t="s">
        <v>40</v>
      </c>
      <c r="N6" s="80" t="s">
        <v>41</v>
      </c>
      <c r="O6" s="80"/>
      <c r="P6" s="71" t="s">
        <v>42</v>
      </c>
      <c r="Q6" s="71" t="s">
        <v>43</v>
      </c>
      <c r="R6" s="21" t="s">
        <v>413</v>
      </c>
    </row>
    <row r="7" spans="2:36" x14ac:dyDescent="0.3">
      <c r="Q7" s="17"/>
      <c r="R7" s="17" t="s">
        <v>412</v>
      </c>
    </row>
    <row r="8" spans="2:36" x14ac:dyDescent="0.3">
      <c r="B8" s="15" t="s">
        <v>22</v>
      </c>
      <c r="C8" s="15" t="s">
        <v>6</v>
      </c>
      <c r="D8" s="15" t="s">
        <v>7</v>
      </c>
      <c r="E8" s="15" t="s">
        <v>18</v>
      </c>
      <c r="F8" s="15" t="s">
        <v>19</v>
      </c>
      <c r="G8" s="15" t="s">
        <v>17</v>
      </c>
      <c r="H8" s="15" t="s">
        <v>20</v>
      </c>
      <c r="I8" s="21" t="s">
        <v>10</v>
      </c>
      <c r="J8" s="21" t="s">
        <v>11</v>
      </c>
      <c r="K8" s="21" t="s">
        <v>12</v>
      </c>
      <c r="L8" s="21" t="s">
        <v>13</v>
      </c>
      <c r="M8" s="21">
        <v>2</v>
      </c>
      <c r="N8" s="21">
        <v>0</v>
      </c>
      <c r="O8" s="20">
        <v>7</v>
      </c>
      <c r="P8" s="71" t="s">
        <v>11</v>
      </c>
      <c r="Q8" s="71">
        <v>1</v>
      </c>
      <c r="R8" s="21">
        <v>2</v>
      </c>
    </row>
    <row r="9" spans="2:36" x14ac:dyDescent="0.3">
      <c r="C9" s="15" t="s">
        <v>296</v>
      </c>
      <c r="E9" s="15" t="s">
        <v>297</v>
      </c>
      <c r="I9" s="21" t="s">
        <v>46</v>
      </c>
      <c r="J9" s="80" t="s">
        <v>38</v>
      </c>
      <c r="K9" s="80"/>
      <c r="L9" s="21" t="s">
        <v>39</v>
      </c>
      <c r="M9" s="21" t="s">
        <v>40</v>
      </c>
      <c r="N9" s="80" t="s">
        <v>41</v>
      </c>
      <c r="O9" s="80"/>
      <c r="P9" s="71" t="s">
        <v>45</v>
      </c>
      <c r="Q9" s="71" t="s">
        <v>43</v>
      </c>
      <c r="R9" s="21" t="s">
        <v>414</v>
      </c>
      <c r="AJ9" s="17"/>
    </row>
    <row r="10" spans="2:36" x14ac:dyDescent="0.3">
      <c r="I10" s="22"/>
      <c r="J10" s="22"/>
      <c r="K10" s="22"/>
      <c r="L10" s="22"/>
      <c r="M10" s="22"/>
      <c r="N10" s="22"/>
      <c r="O10" s="22"/>
      <c r="P10" s="22"/>
      <c r="Q10" s="22"/>
      <c r="R10" s="22"/>
      <c r="AJ10" s="17"/>
    </row>
    <row r="11" spans="2:36" x14ac:dyDescent="0.3">
      <c r="B11" s="15" t="s">
        <v>23</v>
      </c>
      <c r="C11" s="17" t="s">
        <v>24</v>
      </c>
      <c r="D11" s="17" t="s">
        <v>7</v>
      </c>
      <c r="E11" s="17"/>
      <c r="F11" s="17" t="s">
        <v>25</v>
      </c>
      <c r="G11" s="17" t="s">
        <v>26</v>
      </c>
      <c r="H11" s="15" t="s">
        <v>20</v>
      </c>
      <c r="I11" s="62">
        <v>7</v>
      </c>
      <c r="J11" s="17">
        <v>1</v>
      </c>
      <c r="K11" s="17">
        <v>0</v>
      </c>
      <c r="L11" s="17" t="s">
        <v>27</v>
      </c>
    </row>
    <row r="12" spans="2:36" x14ac:dyDescent="0.3">
      <c r="I12" s="22"/>
      <c r="J12" s="22"/>
      <c r="K12" s="22"/>
      <c r="L12" s="22"/>
      <c r="M12" s="22"/>
      <c r="N12" s="22"/>
      <c r="O12" s="22"/>
      <c r="P12" s="22"/>
      <c r="Q12" s="22"/>
      <c r="R12" s="22"/>
      <c r="AJ12" s="17"/>
    </row>
    <row r="13" spans="2:36" x14ac:dyDescent="0.3">
      <c r="B13" s="15" t="s">
        <v>51</v>
      </c>
      <c r="C13" s="15" t="s">
        <v>6</v>
      </c>
      <c r="D13" s="15" t="s">
        <v>7</v>
      </c>
      <c r="E13" s="15" t="s">
        <v>18</v>
      </c>
      <c r="F13" s="15" t="s">
        <v>19</v>
      </c>
      <c r="G13" s="15" t="s">
        <v>17</v>
      </c>
      <c r="H13" s="15" t="s">
        <v>20</v>
      </c>
      <c r="I13" s="21" t="s">
        <v>10</v>
      </c>
      <c r="J13" s="21" t="s">
        <v>11</v>
      </c>
      <c r="K13" s="21" t="s">
        <v>12</v>
      </c>
      <c r="L13" s="21" t="s">
        <v>13</v>
      </c>
      <c r="M13" s="21">
        <v>2</v>
      </c>
      <c r="N13" s="21">
        <v>0</v>
      </c>
      <c r="O13" s="20">
        <v>7</v>
      </c>
      <c r="P13" s="71" t="s">
        <v>11</v>
      </c>
      <c r="Q13" s="71">
        <v>2</v>
      </c>
      <c r="R13" s="21">
        <v>2</v>
      </c>
      <c r="AJ13" s="17"/>
    </row>
    <row r="14" spans="2:36" x14ac:dyDescent="0.3">
      <c r="C14" s="15" t="s">
        <v>296</v>
      </c>
      <c r="E14" s="15" t="s">
        <v>297</v>
      </c>
      <c r="I14" s="21" t="s">
        <v>46</v>
      </c>
      <c r="J14" s="80" t="s">
        <v>38</v>
      </c>
      <c r="K14" s="80"/>
      <c r="L14" s="21" t="s">
        <v>39</v>
      </c>
      <c r="M14" s="21" t="s">
        <v>40</v>
      </c>
      <c r="N14" s="80" t="s">
        <v>41</v>
      </c>
      <c r="O14" s="80"/>
      <c r="P14" s="71" t="s">
        <v>45</v>
      </c>
      <c r="Q14" s="71" t="s">
        <v>43</v>
      </c>
      <c r="R14" s="21" t="s">
        <v>337</v>
      </c>
      <c r="AJ14" s="17"/>
    </row>
    <row r="15" spans="2:36" x14ac:dyDescent="0.3">
      <c r="I15" s="22"/>
      <c r="J15" s="22"/>
      <c r="K15" s="22"/>
      <c r="L15" s="22"/>
      <c r="M15" s="22"/>
      <c r="N15" s="22"/>
      <c r="O15" s="22"/>
      <c r="P15" s="22"/>
      <c r="Q15" s="22"/>
      <c r="R15" s="22"/>
      <c r="AJ15" s="17"/>
    </row>
    <row r="16" spans="2:36" x14ac:dyDescent="0.3">
      <c r="B16" s="15" t="s">
        <v>340</v>
      </c>
      <c r="C16" s="17" t="s">
        <v>24</v>
      </c>
      <c r="D16" s="17" t="s">
        <v>7</v>
      </c>
      <c r="E16" s="17"/>
      <c r="F16" s="17" t="s">
        <v>25</v>
      </c>
      <c r="G16" s="17" t="s">
        <v>26</v>
      </c>
      <c r="H16" s="15" t="s">
        <v>20</v>
      </c>
      <c r="I16" s="62">
        <v>7</v>
      </c>
      <c r="J16" s="17">
        <v>1</v>
      </c>
      <c r="K16" s="17">
        <v>0</v>
      </c>
      <c r="L16" s="17" t="s">
        <v>27</v>
      </c>
      <c r="M16" s="22"/>
      <c r="N16" s="22"/>
      <c r="O16" s="22"/>
      <c r="P16" s="22"/>
      <c r="Q16" s="22"/>
      <c r="R16" s="22"/>
      <c r="AJ16" s="17"/>
    </row>
    <row r="18" spans="2:36" x14ac:dyDescent="0.3">
      <c r="B18" s="15" t="s">
        <v>417</v>
      </c>
      <c r="C18" s="15" t="s">
        <v>52</v>
      </c>
      <c r="D18" s="15" t="s">
        <v>53</v>
      </c>
      <c r="E18" s="15" t="s">
        <v>54</v>
      </c>
      <c r="F18" s="15" t="s">
        <v>20</v>
      </c>
      <c r="G18" s="15">
        <v>7</v>
      </c>
      <c r="H18" s="23" t="s">
        <v>82</v>
      </c>
      <c r="I18" s="15" t="s">
        <v>83</v>
      </c>
      <c r="J18" s="15" t="s">
        <v>85</v>
      </c>
      <c r="K18" s="15" t="s">
        <v>84</v>
      </c>
      <c r="L18" s="15" t="s">
        <v>86</v>
      </c>
      <c r="M18" s="24" t="s">
        <v>87</v>
      </c>
    </row>
    <row r="19" spans="2:36" x14ac:dyDescent="0.3">
      <c r="C19" s="25" t="s">
        <v>304</v>
      </c>
      <c r="J19" s="25"/>
    </row>
    <row r="20" spans="2:36" x14ac:dyDescent="0.3">
      <c r="C20" s="25"/>
      <c r="E20" s="25" t="s">
        <v>305</v>
      </c>
      <c r="J20" s="25"/>
    </row>
    <row r="21" spans="2:36" x14ac:dyDescent="0.3">
      <c r="C21" s="27" t="s">
        <v>431</v>
      </c>
    </row>
    <row r="22" spans="2:36" x14ac:dyDescent="0.3">
      <c r="C22" s="25"/>
      <c r="E22" s="25"/>
      <c r="J22" s="25"/>
    </row>
    <row r="23" spans="2:36" x14ac:dyDescent="0.3">
      <c r="B23" s="64" t="s">
        <v>306</v>
      </c>
      <c r="E23" s="25"/>
      <c r="G23" s="63" t="s">
        <v>452</v>
      </c>
      <c r="J23" s="25"/>
    </row>
    <row r="24" spans="2:36" x14ac:dyDescent="0.3">
      <c r="B24" s="64"/>
      <c r="E24" s="25"/>
      <c r="G24" s="25" t="s">
        <v>455</v>
      </c>
      <c r="J24" s="25"/>
    </row>
    <row r="25" spans="2:36" x14ac:dyDescent="0.3">
      <c r="B25" s="64"/>
      <c r="E25" s="25"/>
      <c r="G25" s="25"/>
      <c r="J25" s="25"/>
    </row>
    <row r="26" spans="2:36" ht="15.75" customHeight="1" x14ac:dyDescent="0.3">
      <c r="C26" s="90">
        <v>2</v>
      </c>
      <c r="D26" s="90"/>
      <c r="E26" s="90" t="s">
        <v>342</v>
      </c>
      <c r="F26" s="90"/>
      <c r="G26" s="90" t="s">
        <v>309</v>
      </c>
      <c r="H26" s="90" t="s">
        <v>310</v>
      </c>
      <c r="J26" s="25"/>
    </row>
    <row r="27" spans="2:36" x14ac:dyDescent="0.3">
      <c r="C27" s="15" t="s">
        <v>28</v>
      </c>
      <c r="D27" s="15" t="s">
        <v>29</v>
      </c>
      <c r="E27" s="15" t="s">
        <v>30</v>
      </c>
      <c r="G27" s="21" t="s">
        <v>35</v>
      </c>
      <c r="H27" s="20">
        <v>2</v>
      </c>
      <c r="I27" s="21" t="s">
        <v>33</v>
      </c>
      <c r="J27" s="20">
        <v>0</v>
      </c>
      <c r="K27" s="20">
        <v>8</v>
      </c>
      <c r="L27" s="2">
        <v>1</v>
      </c>
      <c r="M27" s="13" t="s">
        <v>36</v>
      </c>
      <c r="N27" s="13">
        <v>9</v>
      </c>
      <c r="O27" s="13" t="s">
        <v>37</v>
      </c>
      <c r="P27" s="13" t="s">
        <v>5</v>
      </c>
      <c r="Q27" s="15" t="s">
        <v>450</v>
      </c>
      <c r="R27" s="94" t="s">
        <v>37</v>
      </c>
      <c r="S27" s="94" t="s">
        <v>449</v>
      </c>
    </row>
    <row r="28" spans="2:36" ht="16.5" customHeight="1" x14ac:dyDescent="0.3">
      <c r="G28" s="21" t="s">
        <v>39</v>
      </c>
      <c r="H28" s="21" t="s">
        <v>47</v>
      </c>
      <c r="I28" s="21" t="s">
        <v>48</v>
      </c>
      <c r="J28" s="80" t="s">
        <v>49</v>
      </c>
      <c r="K28" s="80"/>
      <c r="L28" s="2" t="s">
        <v>343</v>
      </c>
      <c r="M28" s="80" t="s">
        <v>406</v>
      </c>
      <c r="N28" s="80"/>
      <c r="O28" s="87" t="s">
        <v>50</v>
      </c>
      <c r="P28" s="86"/>
      <c r="R28" s="95" t="s">
        <v>448</v>
      </c>
      <c r="S28" s="96"/>
    </row>
    <row r="29" spans="2:36" x14ac:dyDescent="0.3">
      <c r="C29" s="17"/>
      <c r="D29" s="17"/>
      <c r="E29" s="17"/>
      <c r="F29" s="17"/>
      <c r="G29" s="25" t="s">
        <v>298</v>
      </c>
      <c r="H29" s="17"/>
      <c r="J29" s="25"/>
    </row>
    <row r="30" spans="2:36" x14ac:dyDescent="0.3">
      <c r="C30" s="17"/>
      <c r="D30" s="17"/>
      <c r="E30" s="17"/>
      <c r="F30" s="17"/>
      <c r="G30" s="25"/>
      <c r="H30" s="17"/>
      <c r="J30" s="25"/>
    </row>
    <row r="31" spans="2:36" x14ac:dyDescent="0.3">
      <c r="C31" s="26" t="s">
        <v>55</v>
      </c>
      <c r="D31" s="15" t="s">
        <v>56</v>
      </c>
      <c r="E31" s="15" t="s">
        <v>57</v>
      </c>
      <c r="F31" s="15" t="s">
        <v>58</v>
      </c>
      <c r="G31" s="15" t="s">
        <v>59</v>
      </c>
      <c r="I31" s="15">
        <v>90</v>
      </c>
      <c r="J31" s="15" t="s">
        <v>60</v>
      </c>
      <c r="K31" s="15" t="s">
        <v>61</v>
      </c>
      <c r="L31" s="26" t="s">
        <v>62</v>
      </c>
      <c r="M31" s="15">
        <v>1.5</v>
      </c>
      <c r="N31" s="15" t="s">
        <v>63</v>
      </c>
      <c r="O31" s="15" t="s">
        <v>64</v>
      </c>
      <c r="P31" s="15">
        <v>45</v>
      </c>
      <c r="Q31" s="15" t="s">
        <v>65</v>
      </c>
      <c r="R31" s="15" t="s">
        <v>66</v>
      </c>
    </row>
    <row r="32" spans="2:36" x14ac:dyDescent="0.3">
      <c r="I32" s="15" t="s">
        <v>67</v>
      </c>
      <c r="J32" s="15" t="s">
        <v>68</v>
      </c>
      <c r="K32" s="15" t="s">
        <v>69</v>
      </c>
      <c r="M32" s="21" t="s">
        <v>35</v>
      </c>
      <c r="N32" s="20">
        <v>2</v>
      </c>
      <c r="O32" s="21" t="s">
        <v>33</v>
      </c>
      <c r="P32" s="20">
        <v>0</v>
      </c>
      <c r="Q32" s="20">
        <v>8</v>
      </c>
      <c r="R32" s="71">
        <v>1</v>
      </c>
      <c r="S32" s="21" t="s">
        <v>36</v>
      </c>
      <c r="T32" s="21">
        <v>9</v>
      </c>
      <c r="U32" s="21" t="s">
        <v>408</v>
      </c>
      <c r="V32" s="21" t="s">
        <v>5</v>
      </c>
      <c r="X32" s="15" t="s">
        <v>70</v>
      </c>
      <c r="Y32" s="15" t="s">
        <v>71</v>
      </c>
      <c r="Z32" s="15">
        <v>101</v>
      </c>
      <c r="AA32" s="15" t="s">
        <v>72</v>
      </c>
      <c r="AB32" s="15" t="s">
        <v>73</v>
      </c>
      <c r="AC32" s="15" t="s">
        <v>70</v>
      </c>
      <c r="AD32" s="15" t="s">
        <v>71</v>
      </c>
      <c r="AE32" s="15">
        <v>145</v>
      </c>
      <c r="AF32" s="15" t="s">
        <v>72</v>
      </c>
      <c r="AG32" s="63" t="s">
        <v>318</v>
      </c>
      <c r="AH32" s="17"/>
      <c r="AI32" s="17"/>
      <c r="AJ32" s="17"/>
    </row>
    <row r="33" spans="3:36" x14ac:dyDescent="0.3">
      <c r="D33" s="27" t="s">
        <v>418</v>
      </c>
      <c r="M33" s="22"/>
      <c r="N33" s="65"/>
      <c r="O33" s="22"/>
      <c r="P33" s="65"/>
      <c r="Q33" s="65"/>
      <c r="R33" s="65"/>
      <c r="S33" s="65"/>
      <c r="T33" s="22"/>
      <c r="U33" s="22"/>
      <c r="V33" s="22"/>
      <c r="AG33" s="63"/>
      <c r="AH33" s="17"/>
      <c r="AI33" s="17"/>
      <c r="AJ33" s="17"/>
    </row>
    <row r="34" spans="3:36" x14ac:dyDescent="0.3">
      <c r="M34" s="21" t="s">
        <v>13</v>
      </c>
      <c r="N34" s="20">
        <v>2</v>
      </c>
      <c r="O34" s="21" t="s">
        <v>33</v>
      </c>
      <c r="P34" s="20">
        <v>0</v>
      </c>
      <c r="Q34" s="20">
        <v>8</v>
      </c>
      <c r="R34" s="21">
        <v>1</v>
      </c>
      <c r="S34" s="21" t="s">
        <v>36</v>
      </c>
      <c r="T34" s="21">
        <v>9</v>
      </c>
      <c r="U34" s="21" t="s">
        <v>408</v>
      </c>
      <c r="V34" s="21" t="s">
        <v>5</v>
      </c>
      <c r="X34" s="15" t="s">
        <v>70</v>
      </c>
      <c r="Y34" s="15" t="s">
        <v>71</v>
      </c>
      <c r="Z34" s="15">
        <v>201</v>
      </c>
      <c r="AA34" s="15" t="s">
        <v>72</v>
      </c>
      <c r="AB34" s="15" t="s">
        <v>73</v>
      </c>
      <c r="AC34" s="15" t="s">
        <v>70</v>
      </c>
      <c r="AD34" s="15" t="s">
        <v>71</v>
      </c>
      <c r="AE34" s="15">
        <v>245</v>
      </c>
      <c r="AF34" s="15" t="s">
        <v>72</v>
      </c>
      <c r="AG34" s="63" t="s">
        <v>317</v>
      </c>
      <c r="AH34" s="17"/>
      <c r="AI34" s="17"/>
      <c r="AJ34" s="17"/>
    </row>
    <row r="35" spans="3:36" x14ac:dyDescent="0.3">
      <c r="M35" s="22"/>
      <c r="N35" s="65"/>
      <c r="O35" s="22"/>
      <c r="P35" s="65"/>
      <c r="Q35" s="65"/>
      <c r="R35" s="22"/>
      <c r="S35" s="22"/>
      <c r="T35" s="22"/>
      <c r="U35" s="22"/>
      <c r="V35" s="22"/>
    </row>
    <row r="36" spans="3:36" x14ac:dyDescent="0.3">
      <c r="C36" s="26" t="s">
        <v>75</v>
      </c>
      <c r="D36" s="15" t="s">
        <v>81</v>
      </c>
      <c r="E36" s="15" t="s">
        <v>57</v>
      </c>
      <c r="F36" s="15" t="s">
        <v>58</v>
      </c>
      <c r="G36" s="15" t="s">
        <v>59</v>
      </c>
      <c r="I36" s="15">
        <v>90</v>
      </c>
      <c r="J36" s="15" t="s">
        <v>60</v>
      </c>
      <c r="K36" s="15" t="s">
        <v>61</v>
      </c>
      <c r="L36" s="26" t="s">
        <v>62</v>
      </c>
    </row>
    <row r="37" spans="3:36" x14ac:dyDescent="0.3">
      <c r="I37" s="15" t="s">
        <v>67</v>
      </c>
      <c r="J37" s="15" t="s">
        <v>68</v>
      </c>
      <c r="K37" s="15" t="s">
        <v>69</v>
      </c>
      <c r="M37" s="21" t="s">
        <v>13</v>
      </c>
      <c r="N37" s="20">
        <v>2</v>
      </c>
      <c r="O37" s="21" t="s">
        <v>33</v>
      </c>
      <c r="P37" s="20">
        <v>0</v>
      </c>
      <c r="Q37" s="20">
        <v>8</v>
      </c>
      <c r="R37" s="21">
        <v>1</v>
      </c>
      <c r="S37" s="21" t="s">
        <v>36</v>
      </c>
      <c r="T37" s="21">
        <v>9</v>
      </c>
      <c r="U37" s="21" t="s">
        <v>408</v>
      </c>
      <c r="V37" s="21" t="s">
        <v>5</v>
      </c>
      <c r="X37" s="15" t="s">
        <v>70</v>
      </c>
      <c r="Y37" s="15" t="s">
        <v>71</v>
      </c>
      <c r="Z37" s="15">
        <v>301</v>
      </c>
      <c r="AA37" s="15" t="s">
        <v>72</v>
      </c>
      <c r="AB37" s="15" t="s">
        <v>73</v>
      </c>
      <c r="AC37" s="15" t="s">
        <v>70</v>
      </c>
      <c r="AD37" s="15" t="s">
        <v>71</v>
      </c>
      <c r="AE37" s="15">
        <v>345</v>
      </c>
      <c r="AF37" s="15" t="s">
        <v>72</v>
      </c>
      <c r="AI37" s="17"/>
      <c r="AJ37" s="17"/>
    </row>
    <row r="38" spans="3:36" x14ac:dyDescent="0.3">
      <c r="M38" s="22"/>
      <c r="N38" s="65"/>
      <c r="O38" s="22"/>
      <c r="P38" s="65"/>
      <c r="Q38" s="65"/>
      <c r="R38" s="22"/>
      <c r="S38" s="22"/>
      <c r="T38" s="22"/>
      <c r="U38" s="22"/>
      <c r="V38" s="22"/>
      <c r="AG38" s="63"/>
      <c r="AH38" s="17"/>
      <c r="AI38" s="17"/>
      <c r="AJ38" s="17"/>
    </row>
    <row r="39" spans="3:36" x14ac:dyDescent="0.3">
      <c r="M39" s="21" t="s">
        <v>13</v>
      </c>
      <c r="N39" s="20">
        <v>2</v>
      </c>
      <c r="O39" s="21" t="s">
        <v>33</v>
      </c>
      <c r="P39" s="20">
        <v>0</v>
      </c>
      <c r="Q39" s="20">
        <v>8</v>
      </c>
      <c r="R39" s="21">
        <v>1</v>
      </c>
      <c r="S39" s="21" t="s">
        <v>36</v>
      </c>
      <c r="T39" s="21">
        <v>9</v>
      </c>
      <c r="U39" s="21" t="s">
        <v>408</v>
      </c>
      <c r="V39" s="21" t="s">
        <v>5</v>
      </c>
      <c r="X39" s="15" t="s">
        <v>70</v>
      </c>
      <c r="Y39" s="15" t="s">
        <v>71</v>
      </c>
      <c r="Z39" s="15">
        <v>401</v>
      </c>
      <c r="AA39" s="15" t="s">
        <v>72</v>
      </c>
      <c r="AB39" s="15" t="s">
        <v>73</v>
      </c>
      <c r="AC39" s="15" t="s">
        <v>70</v>
      </c>
      <c r="AD39" s="15" t="s">
        <v>71</v>
      </c>
      <c r="AE39" s="15">
        <v>445</v>
      </c>
      <c r="AF39" s="15" t="s">
        <v>72</v>
      </c>
      <c r="AG39" s="63"/>
      <c r="AH39" s="17"/>
      <c r="AI39" s="17"/>
      <c r="AJ39" s="17"/>
    </row>
    <row r="40" spans="3:36" x14ac:dyDescent="0.3">
      <c r="M40" s="22"/>
      <c r="N40" s="65"/>
      <c r="O40" s="22"/>
      <c r="P40" s="65"/>
      <c r="Q40" s="65"/>
      <c r="R40" s="22"/>
      <c r="S40" s="22"/>
      <c r="T40" s="22"/>
      <c r="U40" s="22"/>
      <c r="V40" s="22"/>
      <c r="AG40" s="63"/>
      <c r="AH40" s="17"/>
      <c r="AI40" s="17"/>
      <c r="AJ40" s="17"/>
    </row>
    <row r="41" spans="3:36" x14ac:dyDescent="0.3">
      <c r="C41" s="26" t="s">
        <v>76</v>
      </c>
      <c r="D41" s="15" t="s">
        <v>88</v>
      </c>
      <c r="E41" s="15" t="s">
        <v>57</v>
      </c>
      <c r="F41" s="15" t="s">
        <v>58</v>
      </c>
      <c r="G41" s="15" t="s">
        <v>59</v>
      </c>
      <c r="I41" s="15">
        <v>90</v>
      </c>
      <c r="J41" s="15" t="s">
        <v>60</v>
      </c>
      <c r="K41" s="15" t="s">
        <v>61</v>
      </c>
      <c r="L41" s="26" t="s">
        <v>62</v>
      </c>
    </row>
    <row r="42" spans="3:36" x14ac:dyDescent="0.3">
      <c r="I42" s="15" t="s">
        <v>67</v>
      </c>
      <c r="J42" s="15" t="s">
        <v>68</v>
      </c>
      <c r="K42" s="15" t="s">
        <v>69</v>
      </c>
      <c r="M42" s="21" t="s">
        <v>35</v>
      </c>
      <c r="N42" s="20">
        <v>2</v>
      </c>
      <c r="O42" s="21" t="s">
        <v>33</v>
      </c>
      <c r="P42" s="20">
        <v>0</v>
      </c>
      <c r="Q42" s="20">
        <v>8</v>
      </c>
      <c r="R42" s="21">
        <v>1</v>
      </c>
      <c r="S42" s="21" t="s">
        <v>36</v>
      </c>
      <c r="T42" s="21">
        <v>9</v>
      </c>
      <c r="U42" s="21" t="s">
        <v>408</v>
      </c>
      <c r="V42" s="21" t="s">
        <v>5</v>
      </c>
      <c r="X42" s="15" t="s">
        <v>70</v>
      </c>
      <c r="Y42" s="15" t="s">
        <v>71</v>
      </c>
      <c r="Z42" s="15">
        <v>501</v>
      </c>
      <c r="AA42" s="15" t="s">
        <v>72</v>
      </c>
      <c r="AB42" s="15" t="s">
        <v>73</v>
      </c>
      <c r="AC42" s="15" t="s">
        <v>70</v>
      </c>
      <c r="AD42" s="15" t="s">
        <v>71</v>
      </c>
      <c r="AE42" s="15">
        <v>545</v>
      </c>
      <c r="AF42" s="15" t="s">
        <v>72</v>
      </c>
    </row>
    <row r="44" spans="3:36" x14ac:dyDescent="0.3">
      <c r="M44" s="21" t="s">
        <v>35</v>
      </c>
      <c r="N44" s="20">
        <v>2</v>
      </c>
      <c r="O44" s="21" t="s">
        <v>33</v>
      </c>
      <c r="P44" s="20">
        <v>0</v>
      </c>
      <c r="Q44" s="20">
        <v>8</v>
      </c>
      <c r="R44" s="21">
        <v>1</v>
      </c>
      <c r="S44" s="21" t="s">
        <v>36</v>
      </c>
      <c r="T44" s="21">
        <v>9</v>
      </c>
      <c r="U44" s="21" t="s">
        <v>408</v>
      </c>
      <c r="V44" s="21" t="s">
        <v>5</v>
      </c>
      <c r="X44" s="15" t="s">
        <v>70</v>
      </c>
      <c r="Y44" s="15" t="s">
        <v>71</v>
      </c>
      <c r="Z44" s="15">
        <v>601</v>
      </c>
      <c r="AA44" s="15" t="s">
        <v>72</v>
      </c>
      <c r="AB44" s="15" t="s">
        <v>73</v>
      </c>
      <c r="AC44" s="15" t="s">
        <v>70</v>
      </c>
      <c r="AD44" s="15" t="s">
        <v>71</v>
      </c>
      <c r="AE44" s="15">
        <v>645</v>
      </c>
      <c r="AF44" s="15" t="s">
        <v>72</v>
      </c>
    </row>
    <row r="45" spans="3:36" x14ac:dyDescent="0.3">
      <c r="M45" s="22"/>
      <c r="N45" s="65"/>
      <c r="O45" s="22"/>
      <c r="P45" s="65"/>
      <c r="Q45" s="65"/>
      <c r="R45" s="22"/>
      <c r="S45" s="22"/>
      <c r="T45" s="22"/>
      <c r="U45" s="22"/>
      <c r="V45" s="22"/>
    </row>
    <row r="46" spans="3:36" x14ac:dyDescent="0.3">
      <c r="C46" s="26" t="s">
        <v>77</v>
      </c>
      <c r="D46" s="15" t="s">
        <v>89</v>
      </c>
      <c r="E46" s="15" t="s">
        <v>57</v>
      </c>
      <c r="F46" s="15" t="s">
        <v>58</v>
      </c>
      <c r="G46" s="15" t="s">
        <v>59</v>
      </c>
      <c r="I46" s="15">
        <v>90</v>
      </c>
      <c r="J46" s="15" t="s">
        <v>60</v>
      </c>
      <c r="K46" s="15" t="s">
        <v>61</v>
      </c>
      <c r="L46" s="26" t="s">
        <v>62</v>
      </c>
    </row>
    <row r="47" spans="3:36" x14ac:dyDescent="0.3">
      <c r="I47" s="15" t="s">
        <v>67</v>
      </c>
      <c r="J47" s="15" t="s">
        <v>68</v>
      </c>
      <c r="K47" s="15" t="s">
        <v>69</v>
      </c>
      <c r="M47" s="21" t="s">
        <v>35</v>
      </c>
      <c r="N47" s="20">
        <v>2</v>
      </c>
      <c r="O47" s="21" t="s">
        <v>33</v>
      </c>
      <c r="P47" s="20">
        <v>0</v>
      </c>
      <c r="Q47" s="20">
        <v>8</v>
      </c>
      <c r="R47" s="21">
        <v>1</v>
      </c>
      <c r="S47" s="21" t="s">
        <v>36</v>
      </c>
      <c r="T47" s="21">
        <v>9</v>
      </c>
      <c r="U47" s="21" t="s">
        <v>408</v>
      </c>
      <c r="V47" s="21" t="s">
        <v>5</v>
      </c>
      <c r="X47" s="15" t="s">
        <v>70</v>
      </c>
      <c r="Y47" s="15" t="s">
        <v>71</v>
      </c>
      <c r="Z47" s="15">
        <v>701</v>
      </c>
      <c r="AA47" s="15" t="s">
        <v>72</v>
      </c>
      <c r="AB47" s="15" t="s">
        <v>73</v>
      </c>
      <c r="AC47" s="15" t="s">
        <v>70</v>
      </c>
      <c r="AD47" s="15" t="s">
        <v>71</v>
      </c>
      <c r="AE47" s="15">
        <v>745</v>
      </c>
      <c r="AF47" s="15" t="s">
        <v>72</v>
      </c>
    </row>
    <row r="48" spans="3:36" x14ac:dyDescent="0.3">
      <c r="M48" s="22"/>
      <c r="N48" s="65"/>
      <c r="O48" s="22"/>
      <c r="P48" s="65"/>
      <c r="Q48" s="65"/>
      <c r="R48" s="22"/>
      <c r="S48" s="22"/>
      <c r="T48" s="22"/>
      <c r="U48" s="22"/>
      <c r="V48" s="22"/>
    </row>
    <row r="49" spans="3:36" x14ac:dyDescent="0.3">
      <c r="M49" s="21" t="s">
        <v>35</v>
      </c>
      <c r="N49" s="20">
        <v>2</v>
      </c>
      <c r="O49" s="21" t="s">
        <v>33</v>
      </c>
      <c r="P49" s="20">
        <v>0</v>
      </c>
      <c r="Q49" s="20">
        <v>8</v>
      </c>
      <c r="R49" s="21">
        <v>1</v>
      </c>
      <c r="S49" s="21" t="s">
        <v>36</v>
      </c>
      <c r="T49" s="21">
        <v>9</v>
      </c>
      <c r="U49" s="21" t="s">
        <v>408</v>
      </c>
      <c r="V49" s="21" t="s">
        <v>5</v>
      </c>
      <c r="X49" s="15" t="s">
        <v>70</v>
      </c>
      <c r="Y49" s="15" t="s">
        <v>71</v>
      </c>
      <c r="Z49" s="15">
        <v>801</v>
      </c>
      <c r="AA49" s="15" t="s">
        <v>72</v>
      </c>
      <c r="AB49" s="15" t="s">
        <v>73</v>
      </c>
      <c r="AC49" s="15" t="s">
        <v>70</v>
      </c>
      <c r="AD49" s="15" t="s">
        <v>71</v>
      </c>
      <c r="AE49" s="15">
        <v>860</v>
      </c>
      <c r="AF49" s="15" t="s">
        <v>72</v>
      </c>
    </row>
    <row r="50" spans="3:36" x14ac:dyDescent="0.3">
      <c r="M50" s="22"/>
      <c r="N50" s="65"/>
      <c r="O50" s="22"/>
      <c r="P50" s="65"/>
      <c r="Q50" s="65"/>
      <c r="R50" s="22"/>
      <c r="S50" s="22"/>
      <c r="T50" s="22"/>
      <c r="U50" s="22"/>
      <c r="V50" s="22"/>
    </row>
    <row r="51" spans="3:36" x14ac:dyDescent="0.3">
      <c r="C51" s="26" t="s">
        <v>78</v>
      </c>
      <c r="D51" s="15" t="s">
        <v>90</v>
      </c>
      <c r="E51" s="15" t="s">
        <v>57</v>
      </c>
      <c r="F51" s="15" t="s">
        <v>58</v>
      </c>
      <c r="G51" s="15" t="s">
        <v>59</v>
      </c>
      <c r="I51" s="15">
        <v>90</v>
      </c>
      <c r="J51" s="15" t="s">
        <v>60</v>
      </c>
      <c r="K51" s="15" t="s">
        <v>61</v>
      </c>
      <c r="L51" s="26" t="s">
        <v>62</v>
      </c>
    </row>
    <row r="52" spans="3:36" x14ac:dyDescent="0.3">
      <c r="I52" s="15" t="s">
        <v>67</v>
      </c>
      <c r="J52" s="15" t="s">
        <v>68</v>
      </c>
      <c r="K52" s="15" t="s">
        <v>69</v>
      </c>
      <c r="M52" s="21" t="s">
        <v>35</v>
      </c>
      <c r="N52" s="20">
        <v>2</v>
      </c>
      <c r="O52" s="21" t="s">
        <v>33</v>
      </c>
      <c r="P52" s="20">
        <v>0</v>
      </c>
      <c r="Q52" s="20">
        <v>8</v>
      </c>
      <c r="R52" s="21">
        <v>1</v>
      </c>
      <c r="S52" s="21" t="s">
        <v>36</v>
      </c>
      <c r="T52" s="21">
        <v>9</v>
      </c>
      <c r="U52" s="21" t="s">
        <v>408</v>
      </c>
      <c r="V52" s="21" t="s">
        <v>5</v>
      </c>
      <c r="X52" s="15" t="s">
        <v>70</v>
      </c>
      <c r="Y52" s="15" t="s">
        <v>71</v>
      </c>
      <c r="Z52" s="15">
        <v>901</v>
      </c>
      <c r="AA52" s="15" t="s">
        <v>72</v>
      </c>
      <c r="AB52" s="15" t="s">
        <v>73</v>
      </c>
      <c r="AC52" s="15" t="s">
        <v>70</v>
      </c>
      <c r="AD52" s="15" t="s">
        <v>71</v>
      </c>
      <c r="AE52" s="15">
        <v>960</v>
      </c>
      <c r="AF52" s="15" t="s">
        <v>72</v>
      </c>
    </row>
    <row r="53" spans="3:36" x14ac:dyDescent="0.3">
      <c r="M53" s="22"/>
      <c r="N53" s="65"/>
      <c r="O53" s="22"/>
      <c r="P53" s="65"/>
      <c r="Q53" s="65"/>
      <c r="R53" s="22"/>
      <c r="S53" s="22"/>
      <c r="T53" s="22"/>
      <c r="U53" s="22"/>
      <c r="V53" s="22"/>
      <c r="AH53" s="17"/>
      <c r="AI53" s="17"/>
      <c r="AJ53" s="17"/>
    </row>
    <row r="54" spans="3:36" x14ac:dyDescent="0.3">
      <c r="M54" s="21" t="s">
        <v>35</v>
      </c>
      <c r="N54" s="20">
        <v>2</v>
      </c>
      <c r="O54" s="21" t="s">
        <v>33</v>
      </c>
      <c r="P54" s="20">
        <v>0</v>
      </c>
      <c r="Q54" s="20">
        <v>8</v>
      </c>
      <c r="R54" s="21">
        <v>1</v>
      </c>
      <c r="S54" s="21" t="s">
        <v>36</v>
      </c>
      <c r="T54" s="21">
        <v>9</v>
      </c>
      <c r="U54" s="21" t="s">
        <v>408</v>
      </c>
      <c r="V54" s="21" t="s">
        <v>5</v>
      </c>
      <c r="W54" s="4"/>
      <c r="X54" s="4" t="s">
        <v>70</v>
      </c>
      <c r="Y54" s="4" t="s">
        <v>71</v>
      </c>
      <c r="Z54" s="4">
        <v>1001</v>
      </c>
      <c r="AA54" s="4" t="s">
        <v>72</v>
      </c>
      <c r="AB54" s="4" t="s">
        <v>73</v>
      </c>
      <c r="AC54" s="4" t="s">
        <v>70</v>
      </c>
      <c r="AD54" s="4" t="s">
        <v>71</v>
      </c>
      <c r="AE54" s="4">
        <v>1060</v>
      </c>
      <c r="AF54" s="4" t="s">
        <v>72</v>
      </c>
      <c r="AH54" s="17"/>
      <c r="AI54" s="17"/>
      <c r="AJ54" s="17"/>
    </row>
    <row r="55" spans="3:36" x14ac:dyDescent="0.3">
      <c r="W55" s="4" t="s">
        <v>328</v>
      </c>
      <c r="X55" s="4" t="s">
        <v>70</v>
      </c>
      <c r="Y55" s="4" t="s">
        <v>71</v>
      </c>
      <c r="Z55" s="4" t="s">
        <v>319</v>
      </c>
      <c r="AA55" s="4" t="s">
        <v>72</v>
      </c>
      <c r="AB55" s="4" t="s">
        <v>73</v>
      </c>
      <c r="AC55" s="4" t="s">
        <v>70</v>
      </c>
      <c r="AD55" s="4" t="s">
        <v>71</v>
      </c>
      <c r="AE55" s="4" t="s">
        <v>320</v>
      </c>
      <c r="AF55" s="4" t="s">
        <v>72</v>
      </c>
      <c r="AG55" s="63"/>
      <c r="AH55" s="17"/>
      <c r="AI55" s="17"/>
      <c r="AJ55" s="17"/>
    </row>
    <row r="56" spans="3:36" x14ac:dyDescent="0.3">
      <c r="C56" s="26" t="s">
        <v>79</v>
      </c>
      <c r="D56" s="15" t="s">
        <v>91</v>
      </c>
      <c r="E56" s="15" t="s">
        <v>57</v>
      </c>
      <c r="F56" s="15" t="s">
        <v>58</v>
      </c>
      <c r="G56" s="15" t="s">
        <v>59</v>
      </c>
      <c r="I56" s="15">
        <v>90</v>
      </c>
      <c r="J56" s="15" t="s">
        <v>60</v>
      </c>
      <c r="K56" s="15" t="s">
        <v>61</v>
      </c>
      <c r="L56" s="26" t="s">
        <v>62</v>
      </c>
      <c r="AG56" s="63"/>
      <c r="AH56" s="17"/>
      <c r="AI56" s="17"/>
      <c r="AJ56" s="17"/>
    </row>
    <row r="57" spans="3:36" x14ac:dyDescent="0.3">
      <c r="I57" s="15" t="s">
        <v>67</v>
      </c>
      <c r="J57" s="15" t="s">
        <v>68</v>
      </c>
      <c r="K57" s="15" t="s">
        <v>69</v>
      </c>
      <c r="M57" s="21" t="s">
        <v>35</v>
      </c>
      <c r="N57" s="20">
        <v>2</v>
      </c>
      <c r="O57" s="21" t="s">
        <v>33</v>
      </c>
      <c r="P57" s="20">
        <v>0</v>
      </c>
      <c r="Q57" s="20">
        <v>8</v>
      </c>
      <c r="R57" s="21">
        <v>1</v>
      </c>
      <c r="S57" s="21" t="s">
        <v>36</v>
      </c>
      <c r="T57" s="21">
        <v>9</v>
      </c>
      <c r="U57" s="21" t="s">
        <v>408</v>
      </c>
      <c r="V57" s="21" t="s">
        <v>5</v>
      </c>
      <c r="X57" s="15" t="s">
        <v>70</v>
      </c>
      <c r="Y57" s="15" t="s">
        <v>71</v>
      </c>
      <c r="Z57" s="15">
        <v>1101</v>
      </c>
      <c r="AA57" s="15" t="s">
        <v>72</v>
      </c>
      <c r="AB57" s="15" t="s">
        <v>73</v>
      </c>
      <c r="AC57" s="15" t="s">
        <v>70</v>
      </c>
      <c r="AD57" s="15" t="s">
        <v>71</v>
      </c>
      <c r="AE57" s="15">
        <v>1160</v>
      </c>
      <c r="AF57" s="15" t="s">
        <v>72</v>
      </c>
      <c r="AG57" s="63"/>
      <c r="AH57" s="17"/>
      <c r="AI57" s="17"/>
      <c r="AJ57" s="17"/>
    </row>
    <row r="58" spans="3:36" x14ac:dyDescent="0.3">
      <c r="M58" s="22"/>
      <c r="N58" s="65"/>
      <c r="O58" s="22"/>
      <c r="P58" s="65"/>
      <c r="Q58" s="65"/>
      <c r="R58" s="22"/>
      <c r="S58" s="22"/>
      <c r="T58" s="22"/>
      <c r="U58" s="22"/>
      <c r="V58" s="22"/>
      <c r="W58" s="15" t="s">
        <v>328</v>
      </c>
      <c r="X58" s="15" t="s">
        <v>70</v>
      </c>
      <c r="Y58" s="15" t="s">
        <v>71</v>
      </c>
      <c r="Z58" s="15" t="s">
        <v>321</v>
      </c>
      <c r="AA58" s="15" t="s">
        <v>72</v>
      </c>
      <c r="AB58" s="15" t="s">
        <v>73</v>
      </c>
      <c r="AC58" s="15" t="s">
        <v>70</v>
      </c>
      <c r="AD58" s="15" t="s">
        <v>71</v>
      </c>
      <c r="AE58" s="15" t="s">
        <v>322</v>
      </c>
      <c r="AF58" s="15" t="s">
        <v>72</v>
      </c>
      <c r="AG58" s="63"/>
      <c r="AH58" s="17"/>
      <c r="AI58" s="17"/>
      <c r="AJ58" s="17"/>
    </row>
    <row r="59" spans="3:36" x14ac:dyDescent="0.3">
      <c r="M59" s="21" t="s">
        <v>35</v>
      </c>
      <c r="N59" s="20">
        <v>2</v>
      </c>
      <c r="O59" s="21" t="s">
        <v>33</v>
      </c>
      <c r="P59" s="20">
        <v>0</v>
      </c>
      <c r="Q59" s="20">
        <v>8</v>
      </c>
      <c r="R59" s="21">
        <v>1</v>
      </c>
      <c r="S59" s="21" t="s">
        <v>36</v>
      </c>
      <c r="T59" s="21">
        <v>9</v>
      </c>
      <c r="U59" s="21" t="s">
        <v>408</v>
      </c>
      <c r="V59" s="21" t="s">
        <v>5</v>
      </c>
      <c r="X59" s="15" t="s">
        <v>70</v>
      </c>
      <c r="Y59" s="15" t="s">
        <v>71</v>
      </c>
      <c r="Z59" s="15">
        <v>1201</v>
      </c>
      <c r="AA59" s="15" t="s">
        <v>72</v>
      </c>
      <c r="AB59" s="15" t="s">
        <v>73</v>
      </c>
      <c r="AC59" s="15" t="s">
        <v>70</v>
      </c>
      <c r="AD59" s="15" t="s">
        <v>71</v>
      </c>
      <c r="AE59" s="15">
        <v>1260</v>
      </c>
      <c r="AF59" s="15" t="s">
        <v>72</v>
      </c>
    </row>
    <row r="60" spans="3:36" x14ac:dyDescent="0.3">
      <c r="W60" s="15" t="s">
        <v>328</v>
      </c>
      <c r="X60" s="15" t="s">
        <v>70</v>
      </c>
      <c r="Y60" s="15" t="s">
        <v>71</v>
      </c>
      <c r="Z60" s="15" t="s">
        <v>93</v>
      </c>
      <c r="AA60" s="15" t="s">
        <v>72</v>
      </c>
      <c r="AB60" s="15" t="s">
        <v>73</v>
      </c>
      <c r="AC60" s="15" t="s">
        <v>70</v>
      </c>
      <c r="AD60" s="15" t="s">
        <v>71</v>
      </c>
      <c r="AE60" s="15" t="s">
        <v>324</v>
      </c>
      <c r="AF60" s="15" t="s">
        <v>72</v>
      </c>
    </row>
    <row r="61" spans="3:36" x14ac:dyDescent="0.3">
      <c r="C61" s="26" t="s">
        <v>80</v>
      </c>
      <c r="D61" s="15" t="s">
        <v>92</v>
      </c>
      <c r="E61" s="15" t="s">
        <v>57</v>
      </c>
      <c r="F61" s="15" t="s">
        <v>58</v>
      </c>
      <c r="G61" s="15" t="s">
        <v>59</v>
      </c>
      <c r="I61" s="15">
        <v>90</v>
      </c>
      <c r="J61" s="15" t="s">
        <v>60</v>
      </c>
      <c r="K61" s="15" t="s">
        <v>61</v>
      </c>
      <c r="L61" s="26" t="s">
        <v>62</v>
      </c>
    </row>
    <row r="62" spans="3:36" x14ac:dyDescent="0.3">
      <c r="I62" s="15" t="s">
        <v>67</v>
      </c>
      <c r="J62" s="15" t="s">
        <v>68</v>
      </c>
      <c r="K62" s="15" t="s">
        <v>69</v>
      </c>
      <c r="M62" s="21" t="s">
        <v>35</v>
      </c>
      <c r="N62" s="20">
        <v>2</v>
      </c>
      <c r="O62" s="21" t="s">
        <v>33</v>
      </c>
      <c r="P62" s="20">
        <v>0</v>
      </c>
      <c r="Q62" s="20">
        <v>8</v>
      </c>
      <c r="R62" s="21">
        <v>1</v>
      </c>
      <c r="S62" s="21" t="s">
        <v>36</v>
      </c>
      <c r="T62" s="21">
        <v>9</v>
      </c>
      <c r="U62" s="21" t="s">
        <v>408</v>
      </c>
      <c r="V62" s="21" t="s">
        <v>5</v>
      </c>
      <c r="X62" s="15" t="s">
        <v>70</v>
      </c>
      <c r="Y62" s="15" t="s">
        <v>71</v>
      </c>
      <c r="Z62" s="15">
        <v>1301</v>
      </c>
      <c r="AA62" s="15" t="s">
        <v>72</v>
      </c>
      <c r="AB62" s="15" t="s">
        <v>73</v>
      </c>
      <c r="AC62" s="15" t="s">
        <v>70</v>
      </c>
      <c r="AD62" s="15" t="s">
        <v>71</v>
      </c>
      <c r="AE62" s="15">
        <v>1360</v>
      </c>
      <c r="AF62" s="15" t="s">
        <v>72</v>
      </c>
    </row>
    <row r="63" spans="3:36" x14ac:dyDescent="0.3">
      <c r="M63" s="22"/>
      <c r="N63" s="65"/>
      <c r="O63" s="22"/>
      <c r="P63" s="65"/>
      <c r="Q63" s="65"/>
      <c r="R63" s="22"/>
      <c r="S63" s="22"/>
      <c r="T63" s="22"/>
      <c r="U63" s="22"/>
      <c r="V63" s="22"/>
      <c r="W63" s="15" t="s">
        <v>328</v>
      </c>
      <c r="X63" s="15" t="s">
        <v>70</v>
      </c>
      <c r="Y63" s="15" t="s">
        <v>71</v>
      </c>
      <c r="Z63" s="15" t="s">
        <v>363</v>
      </c>
      <c r="AA63" s="15" t="s">
        <v>72</v>
      </c>
      <c r="AB63" s="15" t="s">
        <v>73</v>
      </c>
      <c r="AC63" s="15" t="s">
        <v>70</v>
      </c>
      <c r="AD63" s="15" t="s">
        <v>71</v>
      </c>
      <c r="AE63" s="15" t="s">
        <v>325</v>
      </c>
      <c r="AF63" s="15" t="s">
        <v>72</v>
      </c>
    </row>
    <row r="64" spans="3:36" x14ac:dyDescent="0.3">
      <c r="M64" s="21" t="s">
        <v>35</v>
      </c>
      <c r="N64" s="20">
        <v>2</v>
      </c>
      <c r="O64" s="21" t="s">
        <v>33</v>
      </c>
      <c r="P64" s="20">
        <v>0</v>
      </c>
      <c r="Q64" s="20">
        <v>8</v>
      </c>
      <c r="R64" s="21">
        <v>1</v>
      </c>
      <c r="S64" s="21" t="s">
        <v>36</v>
      </c>
      <c r="T64" s="21">
        <v>9</v>
      </c>
      <c r="U64" s="21" t="s">
        <v>408</v>
      </c>
      <c r="V64" s="21" t="s">
        <v>5</v>
      </c>
      <c r="X64" s="15" t="s">
        <v>70</v>
      </c>
      <c r="Y64" s="15" t="s">
        <v>71</v>
      </c>
      <c r="Z64" s="15">
        <v>1401</v>
      </c>
      <c r="AA64" s="15" t="s">
        <v>72</v>
      </c>
      <c r="AB64" s="15" t="s">
        <v>73</v>
      </c>
      <c r="AC64" s="15" t="s">
        <v>70</v>
      </c>
      <c r="AD64" s="15" t="s">
        <v>71</v>
      </c>
      <c r="AE64" s="15">
        <v>1460</v>
      </c>
      <c r="AF64" s="15" t="s">
        <v>72</v>
      </c>
    </row>
    <row r="65" spans="3:36" x14ac:dyDescent="0.3">
      <c r="W65" s="15" t="s">
        <v>328</v>
      </c>
      <c r="X65" s="15" t="s">
        <v>70</v>
      </c>
      <c r="Y65" s="15" t="s">
        <v>71</v>
      </c>
      <c r="Z65" s="15" t="s">
        <v>95</v>
      </c>
      <c r="AA65" s="15" t="s">
        <v>72</v>
      </c>
      <c r="AB65" s="15" t="s">
        <v>73</v>
      </c>
      <c r="AC65" s="15" t="s">
        <v>70</v>
      </c>
      <c r="AD65" s="15" t="s">
        <v>71</v>
      </c>
      <c r="AE65" s="15" t="s">
        <v>364</v>
      </c>
      <c r="AF65" s="15" t="s">
        <v>72</v>
      </c>
    </row>
    <row r="68" spans="3:36" ht="15.75" customHeight="1" x14ac:dyDescent="0.3">
      <c r="C68" s="90">
        <v>2</v>
      </c>
      <c r="D68" s="90"/>
      <c r="E68" s="90" t="s">
        <v>342</v>
      </c>
      <c r="F68" s="90"/>
      <c r="G68" s="90" t="s">
        <v>309</v>
      </c>
      <c r="H68" s="90" t="s">
        <v>310</v>
      </c>
      <c r="J68" s="27" t="s">
        <v>453</v>
      </c>
      <c r="W68" s="97" t="s">
        <v>454</v>
      </c>
      <c r="X68" s="98"/>
      <c r="Y68" s="98"/>
      <c r="Z68" s="98"/>
    </row>
    <row r="69" spans="3:36" x14ac:dyDescent="0.3">
      <c r="C69" s="15" t="s">
        <v>28</v>
      </c>
      <c r="D69" s="15" t="s">
        <v>29</v>
      </c>
      <c r="E69" s="15" t="s">
        <v>30</v>
      </c>
      <c r="G69" s="21" t="s">
        <v>35</v>
      </c>
      <c r="H69" s="20">
        <v>2</v>
      </c>
      <c r="I69" s="21" t="s">
        <v>33</v>
      </c>
      <c r="J69" s="20">
        <v>0</v>
      </c>
      <c r="K69" s="20">
        <v>8</v>
      </c>
      <c r="L69" s="2">
        <v>2</v>
      </c>
      <c r="M69" s="13" t="s">
        <v>36</v>
      </c>
      <c r="N69" s="13">
        <v>9</v>
      </c>
      <c r="O69" s="13" t="s">
        <v>37</v>
      </c>
      <c r="P69" s="13" t="s">
        <v>5</v>
      </c>
      <c r="Q69" s="15" t="s">
        <v>450</v>
      </c>
      <c r="R69" s="94" t="s">
        <v>37</v>
      </c>
      <c r="S69" s="94" t="s">
        <v>449</v>
      </c>
    </row>
    <row r="70" spans="3:36" ht="16.5" customHeight="1" x14ac:dyDescent="0.3">
      <c r="G70" s="21" t="s">
        <v>39</v>
      </c>
      <c r="H70" s="21" t="s">
        <v>47</v>
      </c>
      <c r="I70" s="21" t="s">
        <v>48</v>
      </c>
      <c r="J70" s="80" t="s">
        <v>49</v>
      </c>
      <c r="K70" s="80"/>
      <c r="L70" s="2" t="s">
        <v>343</v>
      </c>
      <c r="M70" s="80" t="s">
        <v>406</v>
      </c>
      <c r="N70" s="80"/>
      <c r="O70" s="87" t="s">
        <v>50</v>
      </c>
      <c r="P70" s="86"/>
      <c r="R70" s="95" t="s">
        <v>448</v>
      </c>
      <c r="S70" s="96"/>
    </row>
    <row r="71" spans="3:36" x14ac:dyDescent="0.3">
      <c r="C71" s="17"/>
      <c r="D71" s="17"/>
      <c r="E71" s="17"/>
      <c r="F71" s="17"/>
      <c r="G71" s="25" t="s">
        <v>298</v>
      </c>
      <c r="H71" s="17"/>
      <c r="J71" s="25"/>
    </row>
    <row r="72" spans="3:36" x14ac:dyDescent="0.3">
      <c r="C72" s="17"/>
      <c r="D72" s="17"/>
      <c r="E72" s="17"/>
      <c r="F72" s="17"/>
      <c r="G72" s="25"/>
      <c r="H72" s="17"/>
      <c r="J72" s="25"/>
    </row>
    <row r="73" spans="3:36" x14ac:dyDescent="0.3">
      <c r="C73" s="26" t="s">
        <v>55</v>
      </c>
      <c r="D73" s="15" t="s">
        <v>56</v>
      </c>
      <c r="E73" s="15" t="s">
        <v>57</v>
      </c>
      <c r="F73" s="15" t="s">
        <v>58</v>
      </c>
      <c r="G73" s="15" t="s">
        <v>59</v>
      </c>
      <c r="I73" s="15">
        <v>90</v>
      </c>
      <c r="J73" s="15" t="s">
        <v>60</v>
      </c>
      <c r="K73" s="15" t="s">
        <v>61</v>
      </c>
      <c r="L73" s="26" t="s">
        <v>62</v>
      </c>
      <c r="M73" s="15">
        <v>1.5</v>
      </c>
      <c r="N73" s="15" t="s">
        <v>63</v>
      </c>
      <c r="O73" s="15" t="s">
        <v>64</v>
      </c>
      <c r="P73" s="15">
        <v>45</v>
      </c>
      <c r="Q73" s="15" t="s">
        <v>65</v>
      </c>
      <c r="R73" s="15" t="s">
        <v>66</v>
      </c>
    </row>
    <row r="74" spans="3:36" x14ac:dyDescent="0.3">
      <c r="I74" s="15" t="s">
        <v>67</v>
      </c>
      <c r="J74" s="15" t="s">
        <v>68</v>
      </c>
      <c r="K74" s="15" t="s">
        <v>69</v>
      </c>
      <c r="M74" s="21" t="s">
        <v>35</v>
      </c>
      <c r="N74" s="20">
        <v>2</v>
      </c>
      <c r="O74" s="21" t="s">
        <v>33</v>
      </c>
      <c r="P74" s="20">
        <v>0</v>
      </c>
      <c r="Q74" s="20">
        <v>8</v>
      </c>
      <c r="R74" s="71">
        <v>2</v>
      </c>
      <c r="S74" s="21" t="s">
        <v>36</v>
      </c>
      <c r="T74" s="21">
        <v>9</v>
      </c>
      <c r="U74" s="21" t="s">
        <v>408</v>
      </c>
      <c r="V74" s="21" t="s">
        <v>5</v>
      </c>
      <c r="X74" s="15" t="s">
        <v>70</v>
      </c>
      <c r="Y74" s="15" t="s">
        <v>71</v>
      </c>
      <c r="Z74" s="15">
        <v>101</v>
      </c>
      <c r="AA74" s="15" t="s">
        <v>72</v>
      </c>
      <c r="AB74" s="15" t="s">
        <v>73</v>
      </c>
      <c r="AC74" s="15" t="s">
        <v>70</v>
      </c>
      <c r="AD74" s="15" t="s">
        <v>71</v>
      </c>
      <c r="AE74" s="15">
        <v>145</v>
      </c>
      <c r="AF74" s="15" t="s">
        <v>72</v>
      </c>
      <c r="AG74" s="63" t="s">
        <v>318</v>
      </c>
      <c r="AH74" s="17"/>
      <c r="AI74" s="17"/>
      <c r="AJ74" s="17"/>
    </row>
    <row r="75" spans="3:36" x14ac:dyDescent="0.3">
      <c r="D75" s="27" t="s">
        <v>418</v>
      </c>
      <c r="M75" s="22"/>
      <c r="N75" s="65"/>
      <c r="O75" s="22"/>
      <c r="P75" s="65"/>
      <c r="Q75" s="65"/>
      <c r="R75" s="65"/>
      <c r="S75" s="65"/>
      <c r="T75" s="22"/>
      <c r="U75" s="22"/>
      <c r="V75" s="22"/>
      <c r="AG75" s="63"/>
      <c r="AH75" s="17"/>
      <c r="AI75" s="17"/>
      <c r="AJ75" s="17"/>
    </row>
    <row r="76" spans="3:36" x14ac:dyDescent="0.3">
      <c r="M76" s="21" t="s">
        <v>13</v>
      </c>
      <c r="N76" s="20">
        <v>2</v>
      </c>
      <c r="O76" s="21" t="s">
        <v>33</v>
      </c>
      <c r="P76" s="20">
        <v>0</v>
      </c>
      <c r="Q76" s="20">
        <v>8</v>
      </c>
      <c r="R76" s="21">
        <v>2</v>
      </c>
      <c r="S76" s="21" t="s">
        <v>36</v>
      </c>
      <c r="T76" s="21">
        <v>9</v>
      </c>
      <c r="U76" s="21" t="s">
        <v>408</v>
      </c>
      <c r="V76" s="21" t="s">
        <v>5</v>
      </c>
      <c r="X76" s="15" t="s">
        <v>70</v>
      </c>
      <c r="Y76" s="15" t="s">
        <v>71</v>
      </c>
      <c r="Z76" s="15">
        <v>201</v>
      </c>
      <c r="AA76" s="15" t="s">
        <v>72</v>
      </c>
      <c r="AB76" s="15" t="s">
        <v>73</v>
      </c>
      <c r="AC76" s="15" t="s">
        <v>70</v>
      </c>
      <c r="AD76" s="15" t="s">
        <v>71</v>
      </c>
      <c r="AE76" s="15">
        <v>245</v>
      </c>
      <c r="AF76" s="15" t="s">
        <v>72</v>
      </c>
      <c r="AG76" s="63" t="s">
        <v>317</v>
      </c>
      <c r="AH76" s="17"/>
      <c r="AI76" s="17"/>
      <c r="AJ76" s="17"/>
    </row>
    <row r="77" spans="3:36" x14ac:dyDescent="0.3">
      <c r="M77" s="22"/>
      <c r="N77" s="65"/>
      <c r="O77" s="22"/>
      <c r="P77" s="65"/>
      <c r="Q77" s="65"/>
      <c r="R77" s="22"/>
      <c r="S77" s="22"/>
      <c r="T77" s="22"/>
      <c r="U77" s="22"/>
      <c r="V77" s="22"/>
    </row>
    <row r="78" spans="3:36" x14ac:dyDescent="0.3">
      <c r="C78" s="26" t="s">
        <v>75</v>
      </c>
      <c r="D78" s="15" t="s">
        <v>81</v>
      </c>
      <c r="E78" s="15" t="s">
        <v>57</v>
      </c>
      <c r="F78" s="15" t="s">
        <v>58</v>
      </c>
      <c r="G78" s="15" t="s">
        <v>59</v>
      </c>
      <c r="I78" s="15">
        <v>90</v>
      </c>
      <c r="J78" s="15" t="s">
        <v>60</v>
      </c>
      <c r="K78" s="15" t="s">
        <v>61</v>
      </c>
      <c r="L78" s="26" t="s">
        <v>62</v>
      </c>
    </row>
    <row r="79" spans="3:36" x14ac:dyDescent="0.3">
      <c r="I79" s="15" t="s">
        <v>67</v>
      </c>
      <c r="J79" s="15" t="s">
        <v>68</v>
      </c>
      <c r="K79" s="15" t="s">
        <v>69</v>
      </c>
      <c r="M79" s="21" t="s">
        <v>13</v>
      </c>
      <c r="N79" s="20">
        <v>2</v>
      </c>
      <c r="O79" s="21" t="s">
        <v>33</v>
      </c>
      <c r="P79" s="20">
        <v>0</v>
      </c>
      <c r="Q79" s="20">
        <v>8</v>
      </c>
      <c r="R79" s="21">
        <v>2</v>
      </c>
      <c r="S79" s="21" t="s">
        <v>36</v>
      </c>
      <c r="T79" s="21">
        <v>9</v>
      </c>
      <c r="U79" s="21" t="s">
        <v>408</v>
      </c>
      <c r="V79" s="21" t="s">
        <v>5</v>
      </c>
      <c r="X79" s="15" t="s">
        <v>70</v>
      </c>
      <c r="Y79" s="15" t="s">
        <v>71</v>
      </c>
      <c r="Z79" s="15">
        <v>301</v>
      </c>
      <c r="AA79" s="15" t="s">
        <v>72</v>
      </c>
      <c r="AB79" s="15" t="s">
        <v>73</v>
      </c>
      <c r="AC79" s="15" t="s">
        <v>70</v>
      </c>
      <c r="AD79" s="15" t="s">
        <v>71</v>
      </c>
      <c r="AE79" s="15">
        <v>345</v>
      </c>
      <c r="AF79" s="15" t="s">
        <v>72</v>
      </c>
      <c r="AI79" s="17"/>
      <c r="AJ79" s="17"/>
    </row>
    <row r="80" spans="3:36" x14ac:dyDescent="0.3">
      <c r="M80" s="22"/>
      <c r="N80" s="65"/>
      <c r="O80" s="22"/>
      <c r="P80" s="65"/>
      <c r="Q80" s="65"/>
      <c r="R80" s="22"/>
      <c r="S80" s="22"/>
      <c r="T80" s="22"/>
      <c r="U80" s="22"/>
      <c r="V80" s="22"/>
      <c r="AG80" s="63"/>
      <c r="AH80" s="17"/>
      <c r="AI80" s="17"/>
      <c r="AJ80" s="17"/>
    </row>
    <row r="81" spans="3:36" x14ac:dyDescent="0.3">
      <c r="M81" s="21" t="s">
        <v>13</v>
      </c>
      <c r="N81" s="20">
        <v>2</v>
      </c>
      <c r="O81" s="21" t="s">
        <v>33</v>
      </c>
      <c r="P81" s="20">
        <v>0</v>
      </c>
      <c r="Q81" s="20">
        <v>8</v>
      </c>
      <c r="R81" s="21">
        <v>2</v>
      </c>
      <c r="S81" s="21" t="s">
        <v>36</v>
      </c>
      <c r="T81" s="21">
        <v>9</v>
      </c>
      <c r="U81" s="21" t="s">
        <v>408</v>
      </c>
      <c r="V81" s="21" t="s">
        <v>5</v>
      </c>
      <c r="X81" s="15" t="s">
        <v>70</v>
      </c>
      <c r="Y81" s="15" t="s">
        <v>71</v>
      </c>
      <c r="Z81" s="15">
        <v>401</v>
      </c>
      <c r="AA81" s="15" t="s">
        <v>72</v>
      </c>
      <c r="AB81" s="15" t="s">
        <v>73</v>
      </c>
      <c r="AC81" s="15" t="s">
        <v>70</v>
      </c>
      <c r="AD81" s="15" t="s">
        <v>71</v>
      </c>
      <c r="AE81" s="15">
        <v>445</v>
      </c>
      <c r="AF81" s="15" t="s">
        <v>72</v>
      </c>
      <c r="AG81" s="63"/>
      <c r="AH81" s="17"/>
      <c r="AI81" s="17"/>
      <c r="AJ81" s="17"/>
    </row>
    <row r="82" spans="3:36" x14ac:dyDescent="0.3">
      <c r="M82" s="22"/>
      <c r="N82" s="65"/>
      <c r="O82" s="22"/>
      <c r="P82" s="65"/>
      <c r="Q82" s="65"/>
      <c r="R82" s="22"/>
      <c r="S82" s="22"/>
      <c r="T82" s="22"/>
      <c r="U82" s="22"/>
      <c r="V82" s="22"/>
      <c r="AG82" s="63"/>
      <c r="AH82" s="17"/>
      <c r="AI82" s="17"/>
      <c r="AJ82" s="17"/>
    </row>
    <row r="83" spans="3:36" x14ac:dyDescent="0.3">
      <c r="C83" s="26" t="s">
        <v>76</v>
      </c>
      <c r="D83" s="15" t="s">
        <v>88</v>
      </c>
      <c r="E83" s="15" t="s">
        <v>57</v>
      </c>
      <c r="F83" s="15" t="s">
        <v>58</v>
      </c>
      <c r="G83" s="15" t="s">
        <v>59</v>
      </c>
      <c r="I83" s="15">
        <v>90</v>
      </c>
      <c r="J83" s="15" t="s">
        <v>60</v>
      </c>
      <c r="K83" s="15" t="s">
        <v>61</v>
      </c>
      <c r="L83" s="26" t="s">
        <v>62</v>
      </c>
    </row>
    <row r="84" spans="3:36" x14ac:dyDescent="0.3">
      <c r="I84" s="15" t="s">
        <v>67</v>
      </c>
      <c r="J84" s="15" t="s">
        <v>68</v>
      </c>
      <c r="K84" s="15" t="s">
        <v>69</v>
      </c>
      <c r="M84" s="21" t="s">
        <v>35</v>
      </c>
      <c r="N84" s="20">
        <v>2</v>
      </c>
      <c r="O84" s="21" t="s">
        <v>33</v>
      </c>
      <c r="P84" s="20">
        <v>0</v>
      </c>
      <c r="Q84" s="20">
        <v>8</v>
      </c>
      <c r="R84" s="21">
        <v>2</v>
      </c>
      <c r="S84" s="21" t="s">
        <v>36</v>
      </c>
      <c r="T84" s="21">
        <v>9</v>
      </c>
      <c r="U84" s="21" t="s">
        <v>408</v>
      </c>
      <c r="V84" s="21" t="s">
        <v>5</v>
      </c>
      <c r="X84" s="15" t="s">
        <v>70</v>
      </c>
      <c r="Y84" s="15" t="s">
        <v>71</v>
      </c>
      <c r="Z84" s="15">
        <v>501</v>
      </c>
      <c r="AA84" s="15" t="s">
        <v>72</v>
      </c>
      <c r="AB84" s="15" t="s">
        <v>73</v>
      </c>
      <c r="AC84" s="15" t="s">
        <v>70</v>
      </c>
      <c r="AD84" s="15" t="s">
        <v>71</v>
      </c>
      <c r="AE84" s="15">
        <v>545</v>
      </c>
      <c r="AF84" s="15" t="s">
        <v>72</v>
      </c>
    </row>
    <row r="86" spans="3:36" x14ac:dyDescent="0.3">
      <c r="M86" s="21" t="s">
        <v>35</v>
      </c>
      <c r="N86" s="20">
        <v>2</v>
      </c>
      <c r="O86" s="21" t="s">
        <v>33</v>
      </c>
      <c r="P86" s="20">
        <v>0</v>
      </c>
      <c r="Q86" s="20">
        <v>8</v>
      </c>
      <c r="R86" s="21">
        <v>2</v>
      </c>
      <c r="S86" s="21" t="s">
        <v>36</v>
      </c>
      <c r="T86" s="21">
        <v>9</v>
      </c>
      <c r="U86" s="21" t="s">
        <v>408</v>
      </c>
      <c r="V86" s="21" t="s">
        <v>5</v>
      </c>
      <c r="X86" s="15" t="s">
        <v>70</v>
      </c>
      <c r="Y86" s="15" t="s">
        <v>71</v>
      </c>
      <c r="Z86" s="15">
        <v>601</v>
      </c>
      <c r="AA86" s="15" t="s">
        <v>72</v>
      </c>
      <c r="AB86" s="15" t="s">
        <v>73</v>
      </c>
      <c r="AC86" s="15" t="s">
        <v>70</v>
      </c>
      <c r="AD86" s="15" t="s">
        <v>71</v>
      </c>
      <c r="AE86" s="15">
        <v>645</v>
      </c>
      <c r="AF86" s="15" t="s">
        <v>72</v>
      </c>
    </row>
    <row r="87" spans="3:36" x14ac:dyDescent="0.3">
      <c r="M87" s="22"/>
      <c r="N87" s="65"/>
      <c r="O87" s="22"/>
      <c r="P87" s="65"/>
      <c r="Q87" s="65"/>
      <c r="R87" s="22"/>
      <c r="S87" s="22"/>
      <c r="T87" s="22"/>
      <c r="U87" s="22"/>
      <c r="V87" s="22"/>
    </row>
    <row r="88" spans="3:36" x14ac:dyDescent="0.3">
      <c r="C88" s="26" t="s">
        <v>77</v>
      </c>
      <c r="D88" s="15" t="s">
        <v>89</v>
      </c>
      <c r="E88" s="15" t="s">
        <v>57</v>
      </c>
      <c r="F88" s="15" t="s">
        <v>58</v>
      </c>
      <c r="G88" s="15" t="s">
        <v>59</v>
      </c>
      <c r="I88" s="15">
        <v>90</v>
      </c>
      <c r="J88" s="15" t="s">
        <v>60</v>
      </c>
      <c r="K88" s="15" t="s">
        <v>61</v>
      </c>
      <c r="L88" s="26" t="s">
        <v>62</v>
      </c>
    </row>
    <row r="89" spans="3:36" x14ac:dyDescent="0.3">
      <c r="I89" s="15" t="s">
        <v>67</v>
      </c>
      <c r="J89" s="15" t="s">
        <v>68</v>
      </c>
      <c r="K89" s="15" t="s">
        <v>69</v>
      </c>
      <c r="M89" s="21" t="s">
        <v>35</v>
      </c>
      <c r="N89" s="20">
        <v>2</v>
      </c>
      <c r="O89" s="21" t="s">
        <v>33</v>
      </c>
      <c r="P89" s="20">
        <v>0</v>
      </c>
      <c r="Q89" s="20">
        <v>8</v>
      </c>
      <c r="R89" s="21">
        <v>2</v>
      </c>
      <c r="S89" s="21" t="s">
        <v>36</v>
      </c>
      <c r="T89" s="21">
        <v>9</v>
      </c>
      <c r="U89" s="21" t="s">
        <v>408</v>
      </c>
      <c r="V89" s="21" t="s">
        <v>5</v>
      </c>
      <c r="X89" s="15" t="s">
        <v>70</v>
      </c>
      <c r="Y89" s="15" t="s">
        <v>71</v>
      </c>
      <c r="Z89" s="15">
        <v>701</v>
      </c>
      <c r="AA89" s="15" t="s">
        <v>72</v>
      </c>
      <c r="AB89" s="15" t="s">
        <v>73</v>
      </c>
      <c r="AC89" s="15" t="s">
        <v>70</v>
      </c>
      <c r="AD89" s="15" t="s">
        <v>71</v>
      </c>
      <c r="AE89" s="15">
        <v>745</v>
      </c>
      <c r="AF89" s="15" t="s">
        <v>72</v>
      </c>
    </row>
    <row r="90" spans="3:36" x14ac:dyDescent="0.3">
      <c r="M90" s="22"/>
      <c r="N90" s="65"/>
      <c r="O90" s="22"/>
      <c r="P90" s="65"/>
      <c r="Q90" s="65"/>
      <c r="R90" s="22"/>
      <c r="S90" s="22"/>
      <c r="T90" s="22"/>
      <c r="U90" s="22"/>
      <c r="V90" s="22"/>
    </row>
    <row r="91" spans="3:36" x14ac:dyDescent="0.3">
      <c r="M91" s="21" t="s">
        <v>35</v>
      </c>
      <c r="N91" s="20">
        <v>2</v>
      </c>
      <c r="O91" s="21" t="s">
        <v>33</v>
      </c>
      <c r="P91" s="20">
        <v>0</v>
      </c>
      <c r="Q91" s="20">
        <v>8</v>
      </c>
      <c r="R91" s="21">
        <v>2</v>
      </c>
      <c r="S91" s="21" t="s">
        <v>36</v>
      </c>
      <c r="T91" s="21">
        <v>9</v>
      </c>
      <c r="U91" s="21" t="s">
        <v>408</v>
      </c>
      <c r="V91" s="21" t="s">
        <v>5</v>
      </c>
      <c r="X91" s="15" t="s">
        <v>70</v>
      </c>
      <c r="Y91" s="15" t="s">
        <v>71</v>
      </c>
      <c r="Z91" s="15">
        <v>801</v>
      </c>
      <c r="AA91" s="15" t="s">
        <v>72</v>
      </c>
      <c r="AB91" s="15" t="s">
        <v>73</v>
      </c>
      <c r="AC91" s="15" t="s">
        <v>70</v>
      </c>
      <c r="AD91" s="15" t="s">
        <v>71</v>
      </c>
      <c r="AE91" s="15">
        <v>860</v>
      </c>
      <c r="AF91" s="15" t="s">
        <v>72</v>
      </c>
    </row>
    <row r="92" spans="3:36" x14ac:dyDescent="0.3">
      <c r="M92" s="22"/>
      <c r="N92" s="65"/>
      <c r="O92" s="22"/>
      <c r="P92" s="65"/>
      <c r="Q92" s="65"/>
      <c r="R92" s="22"/>
      <c r="S92" s="22"/>
      <c r="T92" s="22"/>
      <c r="U92" s="22"/>
      <c r="V92" s="22"/>
    </row>
    <row r="93" spans="3:36" x14ac:dyDescent="0.3">
      <c r="C93" s="26" t="s">
        <v>78</v>
      </c>
      <c r="D93" s="15" t="s">
        <v>90</v>
      </c>
      <c r="E93" s="15" t="s">
        <v>57</v>
      </c>
      <c r="F93" s="15" t="s">
        <v>58</v>
      </c>
      <c r="G93" s="15" t="s">
        <v>59</v>
      </c>
      <c r="I93" s="15">
        <v>90</v>
      </c>
      <c r="J93" s="15" t="s">
        <v>60</v>
      </c>
      <c r="K93" s="15" t="s">
        <v>61</v>
      </c>
      <c r="L93" s="26" t="s">
        <v>62</v>
      </c>
    </row>
    <row r="94" spans="3:36" x14ac:dyDescent="0.3">
      <c r="I94" s="15" t="s">
        <v>67</v>
      </c>
      <c r="J94" s="15" t="s">
        <v>68</v>
      </c>
      <c r="K94" s="15" t="s">
        <v>69</v>
      </c>
      <c r="M94" s="21" t="s">
        <v>35</v>
      </c>
      <c r="N94" s="20">
        <v>2</v>
      </c>
      <c r="O94" s="21" t="s">
        <v>33</v>
      </c>
      <c r="P94" s="20">
        <v>0</v>
      </c>
      <c r="Q94" s="20">
        <v>8</v>
      </c>
      <c r="R94" s="21">
        <v>2</v>
      </c>
      <c r="S94" s="21" t="s">
        <v>36</v>
      </c>
      <c r="T94" s="21">
        <v>9</v>
      </c>
      <c r="U94" s="21" t="s">
        <v>408</v>
      </c>
      <c r="V94" s="21" t="s">
        <v>5</v>
      </c>
      <c r="X94" s="15" t="s">
        <v>70</v>
      </c>
      <c r="Y94" s="15" t="s">
        <v>71</v>
      </c>
      <c r="Z94" s="15">
        <v>901</v>
      </c>
      <c r="AA94" s="15" t="s">
        <v>72</v>
      </c>
      <c r="AB94" s="15" t="s">
        <v>73</v>
      </c>
      <c r="AC94" s="15" t="s">
        <v>70</v>
      </c>
      <c r="AD94" s="15" t="s">
        <v>71</v>
      </c>
      <c r="AE94" s="15">
        <v>960</v>
      </c>
      <c r="AF94" s="15" t="s">
        <v>72</v>
      </c>
    </row>
    <row r="95" spans="3:36" x14ac:dyDescent="0.3">
      <c r="M95" s="22"/>
      <c r="N95" s="65"/>
      <c r="O95" s="22"/>
      <c r="P95" s="65"/>
      <c r="Q95" s="65"/>
      <c r="R95" s="22"/>
      <c r="S95" s="22"/>
      <c r="T95" s="22"/>
      <c r="U95" s="22"/>
      <c r="V95" s="22"/>
      <c r="AH95" s="17"/>
      <c r="AI95" s="17"/>
      <c r="AJ95" s="17"/>
    </row>
    <row r="96" spans="3:36" x14ac:dyDescent="0.3">
      <c r="M96" s="21" t="s">
        <v>35</v>
      </c>
      <c r="N96" s="20">
        <v>2</v>
      </c>
      <c r="O96" s="21" t="s">
        <v>33</v>
      </c>
      <c r="P96" s="20">
        <v>0</v>
      </c>
      <c r="Q96" s="20">
        <v>8</v>
      </c>
      <c r="R96" s="21">
        <v>2</v>
      </c>
      <c r="S96" s="21" t="s">
        <v>36</v>
      </c>
      <c r="T96" s="21">
        <v>9</v>
      </c>
      <c r="U96" s="21" t="s">
        <v>408</v>
      </c>
      <c r="V96" s="21" t="s">
        <v>5</v>
      </c>
      <c r="W96" s="4"/>
      <c r="X96" s="4" t="s">
        <v>70</v>
      </c>
      <c r="Y96" s="4" t="s">
        <v>71</v>
      </c>
      <c r="Z96" s="4">
        <v>1001</v>
      </c>
      <c r="AA96" s="4" t="s">
        <v>72</v>
      </c>
      <c r="AB96" s="4" t="s">
        <v>73</v>
      </c>
      <c r="AC96" s="4" t="s">
        <v>70</v>
      </c>
      <c r="AD96" s="4" t="s">
        <v>71</v>
      </c>
      <c r="AE96" s="4">
        <v>1060</v>
      </c>
      <c r="AF96" s="4" t="s">
        <v>72</v>
      </c>
      <c r="AH96" s="17"/>
      <c r="AI96" s="17"/>
      <c r="AJ96" s="17"/>
    </row>
    <row r="97" spans="3:36" x14ac:dyDescent="0.3">
      <c r="W97" s="4" t="s">
        <v>328</v>
      </c>
      <c r="X97" s="4" t="s">
        <v>70</v>
      </c>
      <c r="Y97" s="4" t="s">
        <v>71</v>
      </c>
      <c r="Z97" s="4" t="s">
        <v>319</v>
      </c>
      <c r="AA97" s="4" t="s">
        <v>72</v>
      </c>
      <c r="AB97" s="4" t="s">
        <v>73</v>
      </c>
      <c r="AC97" s="4" t="s">
        <v>70</v>
      </c>
      <c r="AD97" s="4" t="s">
        <v>71</v>
      </c>
      <c r="AE97" s="4" t="s">
        <v>320</v>
      </c>
      <c r="AF97" s="4" t="s">
        <v>72</v>
      </c>
      <c r="AG97" s="63"/>
      <c r="AH97" s="17"/>
      <c r="AI97" s="17"/>
      <c r="AJ97" s="17"/>
    </row>
    <row r="98" spans="3:36" x14ac:dyDescent="0.3">
      <c r="C98" s="26" t="s">
        <v>79</v>
      </c>
      <c r="D98" s="15" t="s">
        <v>91</v>
      </c>
      <c r="E98" s="15" t="s">
        <v>57</v>
      </c>
      <c r="F98" s="15" t="s">
        <v>58</v>
      </c>
      <c r="G98" s="15" t="s">
        <v>59</v>
      </c>
      <c r="I98" s="15">
        <v>90</v>
      </c>
      <c r="J98" s="15" t="s">
        <v>60</v>
      </c>
      <c r="K98" s="15" t="s">
        <v>61</v>
      </c>
      <c r="L98" s="26" t="s">
        <v>62</v>
      </c>
      <c r="AG98" s="63"/>
      <c r="AH98" s="17"/>
      <c r="AI98" s="17"/>
      <c r="AJ98" s="17"/>
    </row>
    <row r="99" spans="3:36" x14ac:dyDescent="0.3">
      <c r="I99" s="15" t="s">
        <v>67</v>
      </c>
      <c r="J99" s="15" t="s">
        <v>68</v>
      </c>
      <c r="K99" s="15" t="s">
        <v>69</v>
      </c>
      <c r="M99" s="21" t="s">
        <v>35</v>
      </c>
      <c r="N99" s="20">
        <v>2</v>
      </c>
      <c r="O99" s="21" t="s">
        <v>33</v>
      </c>
      <c r="P99" s="20">
        <v>0</v>
      </c>
      <c r="Q99" s="20">
        <v>8</v>
      </c>
      <c r="R99" s="21">
        <v>2</v>
      </c>
      <c r="S99" s="21" t="s">
        <v>36</v>
      </c>
      <c r="T99" s="21">
        <v>9</v>
      </c>
      <c r="U99" s="21" t="s">
        <v>408</v>
      </c>
      <c r="V99" s="21" t="s">
        <v>5</v>
      </c>
      <c r="X99" s="15" t="s">
        <v>70</v>
      </c>
      <c r="Y99" s="15" t="s">
        <v>71</v>
      </c>
      <c r="Z99" s="15">
        <v>1101</v>
      </c>
      <c r="AA99" s="15" t="s">
        <v>72</v>
      </c>
      <c r="AB99" s="15" t="s">
        <v>73</v>
      </c>
      <c r="AC99" s="15" t="s">
        <v>70</v>
      </c>
      <c r="AD99" s="15" t="s">
        <v>71</v>
      </c>
      <c r="AE99" s="15">
        <v>1160</v>
      </c>
      <c r="AF99" s="15" t="s">
        <v>72</v>
      </c>
      <c r="AG99" s="63"/>
      <c r="AH99" s="17"/>
      <c r="AI99" s="17"/>
      <c r="AJ99" s="17"/>
    </row>
    <row r="100" spans="3:36" x14ac:dyDescent="0.3">
      <c r="M100" s="22"/>
      <c r="N100" s="65"/>
      <c r="O100" s="22"/>
      <c r="P100" s="65"/>
      <c r="Q100" s="65"/>
      <c r="R100" s="22"/>
      <c r="S100" s="22"/>
      <c r="T100" s="22"/>
      <c r="U100" s="22"/>
      <c r="V100" s="22"/>
      <c r="W100" s="15" t="s">
        <v>328</v>
      </c>
      <c r="X100" s="15" t="s">
        <v>70</v>
      </c>
      <c r="Y100" s="15" t="s">
        <v>71</v>
      </c>
      <c r="Z100" s="15" t="s">
        <v>321</v>
      </c>
      <c r="AA100" s="15" t="s">
        <v>72</v>
      </c>
      <c r="AB100" s="15" t="s">
        <v>73</v>
      </c>
      <c r="AC100" s="15" t="s">
        <v>70</v>
      </c>
      <c r="AD100" s="15" t="s">
        <v>71</v>
      </c>
      <c r="AE100" s="15" t="s">
        <v>322</v>
      </c>
      <c r="AF100" s="15" t="s">
        <v>72</v>
      </c>
      <c r="AG100" s="63"/>
      <c r="AH100" s="17"/>
      <c r="AI100" s="17"/>
      <c r="AJ100" s="17"/>
    </row>
    <row r="101" spans="3:36" x14ac:dyDescent="0.3">
      <c r="M101" s="21" t="s">
        <v>35</v>
      </c>
      <c r="N101" s="20">
        <v>2</v>
      </c>
      <c r="O101" s="21" t="s">
        <v>33</v>
      </c>
      <c r="P101" s="20">
        <v>0</v>
      </c>
      <c r="Q101" s="20">
        <v>8</v>
      </c>
      <c r="R101" s="21">
        <v>2</v>
      </c>
      <c r="S101" s="21" t="s">
        <v>36</v>
      </c>
      <c r="T101" s="21">
        <v>9</v>
      </c>
      <c r="U101" s="21" t="s">
        <v>408</v>
      </c>
      <c r="V101" s="21" t="s">
        <v>5</v>
      </c>
      <c r="X101" s="15" t="s">
        <v>70</v>
      </c>
      <c r="Y101" s="15" t="s">
        <v>71</v>
      </c>
      <c r="Z101" s="15">
        <v>1201</v>
      </c>
      <c r="AA101" s="15" t="s">
        <v>72</v>
      </c>
      <c r="AB101" s="15" t="s">
        <v>73</v>
      </c>
      <c r="AC101" s="15" t="s">
        <v>70</v>
      </c>
      <c r="AD101" s="15" t="s">
        <v>71</v>
      </c>
      <c r="AE101" s="15">
        <v>1260</v>
      </c>
      <c r="AF101" s="15" t="s">
        <v>72</v>
      </c>
    </row>
    <row r="102" spans="3:36" x14ac:dyDescent="0.3">
      <c r="W102" s="15" t="s">
        <v>328</v>
      </c>
      <c r="X102" s="15" t="s">
        <v>70</v>
      </c>
      <c r="Y102" s="15" t="s">
        <v>71</v>
      </c>
      <c r="Z102" s="15" t="s">
        <v>93</v>
      </c>
      <c r="AA102" s="15" t="s">
        <v>72</v>
      </c>
      <c r="AB102" s="15" t="s">
        <v>73</v>
      </c>
      <c r="AC102" s="15" t="s">
        <v>70</v>
      </c>
      <c r="AD102" s="15" t="s">
        <v>71</v>
      </c>
      <c r="AE102" s="15" t="s">
        <v>324</v>
      </c>
      <c r="AF102" s="15" t="s">
        <v>72</v>
      </c>
    </row>
    <row r="103" spans="3:36" x14ac:dyDescent="0.3">
      <c r="C103" s="26" t="s">
        <v>80</v>
      </c>
      <c r="D103" s="15" t="s">
        <v>92</v>
      </c>
      <c r="E103" s="15" t="s">
        <v>57</v>
      </c>
      <c r="F103" s="15" t="s">
        <v>58</v>
      </c>
      <c r="G103" s="15" t="s">
        <v>59</v>
      </c>
      <c r="I103" s="15">
        <v>90</v>
      </c>
      <c r="J103" s="15" t="s">
        <v>60</v>
      </c>
      <c r="K103" s="15" t="s">
        <v>61</v>
      </c>
      <c r="L103" s="26" t="s">
        <v>62</v>
      </c>
    </row>
    <row r="104" spans="3:36" x14ac:dyDescent="0.3">
      <c r="I104" s="15" t="s">
        <v>67</v>
      </c>
      <c r="J104" s="15" t="s">
        <v>68</v>
      </c>
      <c r="K104" s="15" t="s">
        <v>69</v>
      </c>
      <c r="M104" s="21" t="s">
        <v>35</v>
      </c>
      <c r="N104" s="20">
        <v>2</v>
      </c>
      <c r="O104" s="21" t="s">
        <v>33</v>
      </c>
      <c r="P104" s="20">
        <v>0</v>
      </c>
      <c r="Q104" s="20">
        <v>8</v>
      </c>
      <c r="R104" s="21">
        <v>2</v>
      </c>
      <c r="S104" s="21" t="s">
        <v>36</v>
      </c>
      <c r="T104" s="21">
        <v>9</v>
      </c>
      <c r="U104" s="21" t="s">
        <v>408</v>
      </c>
      <c r="V104" s="21" t="s">
        <v>5</v>
      </c>
      <c r="X104" s="15" t="s">
        <v>70</v>
      </c>
      <c r="Y104" s="15" t="s">
        <v>71</v>
      </c>
      <c r="Z104" s="15">
        <v>1301</v>
      </c>
      <c r="AA104" s="15" t="s">
        <v>72</v>
      </c>
      <c r="AB104" s="15" t="s">
        <v>73</v>
      </c>
      <c r="AC104" s="15" t="s">
        <v>70</v>
      </c>
      <c r="AD104" s="15" t="s">
        <v>71</v>
      </c>
      <c r="AE104" s="15">
        <v>1360</v>
      </c>
      <c r="AF104" s="15" t="s">
        <v>72</v>
      </c>
    </row>
    <row r="105" spans="3:36" x14ac:dyDescent="0.3">
      <c r="M105" s="22"/>
      <c r="N105" s="65"/>
      <c r="O105" s="22"/>
      <c r="P105" s="65"/>
      <c r="Q105" s="65"/>
      <c r="R105" s="22"/>
      <c r="S105" s="22"/>
      <c r="T105" s="22"/>
      <c r="U105" s="22"/>
      <c r="V105" s="22"/>
      <c r="W105" s="15" t="s">
        <v>328</v>
      </c>
      <c r="X105" s="15" t="s">
        <v>70</v>
      </c>
      <c r="Y105" s="15" t="s">
        <v>71</v>
      </c>
      <c r="Z105" s="15" t="s">
        <v>363</v>
      </c>
      <c r="AA105" s="15" t="s">
        <v>72</v>
      </c>
      <c r="AB105" s="15" t="s">
        <v>73</v>
      </c>
      <c r="AC105" s="15" t="s">
        <v>70</v>
      </c>
      <c r="AD105" s="15" t="s">
        <v>71</v>
      </c>
      <c r="AE105" s="15" t="s">
        <v>325</v>
      </c>
      <c r="AF105" s="15" t="s">
        <v>72</v>
      </c>
    </row>
    <row r="106" spans="3:36" x14ac:dyDescent="0.3">
      <c r="M106" s="21" t="s">
        <v>35</v>
      </c>
      <c r="N106" s="20">
        <v>2</v>
      </c>
      <c r="O106" s="21" t="s">
        <v>33</v>
      </c>
      <c r="P106" s="20">
        <v>0</v>
      </c>
      <c r="Q106" s="20">
        <v>8</v>
      </c>
      <c r="R106" s="21">
        <v>2</v>
      </c>
      <c r="S106" s="21" t="s">
        <v>36</v>
      </c>
      <c r="T106" s="21">
        <v>9</v>
      </c>
      <c r="U106" s="21" t="s">
        <v>408</v>
      </c>
      <c r="V106" s="21" t="s">
        <v>5</v>
      </c>
      <c r="X106" s="15" t="s">
        <v>70</v>
      </c>
      <c r="Y106" s="15" t="s">
        <v>71</v>
      </c>
      <c r="Z106" s="15">
        <v>1401</v>
      </c>
      <c r="AA106" s="15" t="s">
        <v>72</v>
      </c>
      <c r="AB106" s="15" t="s">
        <v>73</v>
      </c>
      <c r="AC106" s="15" t="s">
        <v>70</v>
      </c>
      <c r="AD106" s="15" t="s">
        <v>71</v>
      </c>
      <c r="AE106" s="15">
        <v>1460</v>
      </c>
      <c r="AF106" s="15" t="s">
        <v>72</v>
      </c>
    </row>
    <row r="107" spans="3:36" x14ac:dyDescent="0.3">
      <c r="W107" s="15" t="s">
        <v>328</v>
      </c>
      <c r="X107" s="15" t="s">
        <v>70</v>
      </c>
      <c r="Y107" s="15" t="s">
        <v>71</v>
      </c>
      <c r="Z107" s="15" t="s">
        <v>95</v>
      </c>
      <c r="AA107" s="15" t="s">
        <v>72</v>
      </c>
      <c r="AB107" s="15" t="s">
        <v>73</v>
      </c>
      <c r="AC107" s="15" t="s">
        <v>70</v>
      </c>
      <c r="AD107" s="15" t="s">
        <v>71</v>
      </c>
      <c r="AE107" s="15" t="s">
        <v>364</v>
      </c>
      <c r="AF107" s="15" t="s">
        <v>72</v>
      </c>
    </row>
  </sheetData>
  <mergeCells count="14">
    <mergeCell ref="R28:S28"/>
    <mergeCell ref="J70:K70"/>
    <mergeCell ref="M70:N70"/>
    <mergeCell ref="O70:P70"/>
    <mergeCell ref="R70:S70"/>
    <mergeCell ref="J28:K28"/>
    <mergeCell ref="M28:N28"/>
    <mergeCell ref="O28:P28"/>
    <mergeCell ref="J6:K6"/>
    <mergeCell ref="N6:O6"/>
    <mergeCell ref="J9:K9"/>
    <mergeCell ref="N9:O9"/>
    <mergeCell ref="J14:K14"/>
    <mergeCell ref="N14:O14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51"/>
  <sheetViews>
    <sheetView workbookViewId="0">
      <selection activeCell="O8" sqref="O8"/>
    </sheetView>
  </sheetViews>
  <sheetFormatPr defaultRowHeight="16.5" x14ac:dyDescent="0.3"/>
  <cols>
    <col min="1" max="1" width="2.5" style="15" customWidth="1"/>
    <col min="2" max="3" width="2.375" style="15" customWidth="1"/>
    <col min="4" max="4" width="2.5" style="15" customWidth="1"/>
    <col min="5" max="5" width="3.625" style="15" customWidth="1"/>
    <col min="6" max="6" width="2.375" style="15" customWidth="1"/>
    <col min="7" max="7" width="4.25" style="15" customWidth="1"/>
    <col min="8" max="8" width="4" style="15" customWidth="1"/>
    <col min="9" max="9" width="9.125" style="15" customWidth="1"/>
    <col min="10" max="10" width="3.5" style="15" customWidth="1"/>
    <col min="11" max="11" width="3" style="15" customWidth="1"/>
    <col min="12" max="12" width="14.125" style="15" bestFit="1" customWidth="1"/>
    <col min="13" max="14" width="13.875" style="15" customWidth="1"/>
    <col min="15" max="16" width="9.875" style="15" customWidth="1"/>
    <col min="17" max="17" width="5.25" style="15" bestFit="1" customWidth="1"/>
    <col min="18" max="18" width="9.875" style="15" bestFit="1" customWidth="1"/>
    <col min="19" max="25" width="2.375" style="15" customWidth="1"/>
    <col min="26" max="26" width="5.125" style="15" customWidth="1"/>
    <col min="27" max="27" width="2.375" style="15" customWidth="1"/>
    <col min="28" max="28" width="4.875" style="15" customWidth="1"/>
    <col min="29" max="30" width="2.375" style="15" customWidth="1"/>
    <col min="31" max="31" width="5.25" style="15" customWidth="1"/>
    <col min="32" max="48" width="2.375" style="15" customWidth="1"/>
    <col min="49" max="49" width="4.5" style="15" customWidth="1"/>
    <col min="50" max="50" width="3.75" style="15" customWidth="1"/>
    <col min="51" max="51" width="3.875" style="15" customWidth="1"/>
    <col min="52" max="53" width="4.5" style="15" bestFit="1" customWidth="1"/>
    <col min="54" max="54" width="4" style="15" customWidth="1"/>
    <col min="55" max="55" width="6.875" style="15" customWidth="1"/>
    <col min="56" max="16384" width="9" style="15"/>
  </cols>
  <sheetData>
    <row r="1" spans="2:36" ht="28.5" customHeight="1" x14ac:dyDescent="0.3">
      <c r="B1" s="16" t="s">
        <v>435</v>
      </c>
      <c r="O1" s="76" t="s">
        <v>335</v>
      </c>
      <c r="P1" s="27" t="s">
        <v>404</v>
      </c>
    </row>
    <row r="2" spans="2:36" ht="16.5" customHeight="1" x14ac:dyDescent="0.3">
      <c r="B2" s="16"/>
    </row>
    <row r="3" spans="2:36" x14ac:dyDescent="0.3">
      <c r="B3" s="17">
        <v>2</v>
      </c>
      <c r="C3" s="18">
        <v>0</v>
      </c>
      <c r="D3" s="17">
        <v>2</v>
      </c>
      <c r="E3" s="17">
        <v>0</v>
      </c>
      <c r="F3" s="17" t="s">
        <v>0</v>
      </c>
      <c r="G3" s="17">
        <v>0</v>
      </c>
      <c r="H3" s="17">
        <v>2</v>
      </c>
      <c r="I3" s="17" t="s">
        <v>1</v>
      </c>
      <c r="J3" s="17">
        <v>0</v>
      </c>
      <c r="K3" s="17">
        <v>8</v>
      </c>
      <c r="L3" s="17" t="s">
        <v>2</v>
      </c>
      <c r="M3" s="17"/>
      <c r="N3" s="17" t="s">
        <v>31</v>
      </c>
      <c r="O3" s="17" t="s">
        <v>32</v>
      </c>
      <c r="P3" s="17" t="s">
        <v>33</v>
      </c>
      <c r="Q3" s="18" t="s">
        <v>34</v>
      </c>
      <c r="R3" s="17" t="s">
        <v>3</v>
      </c>
      <c r="S3" s="17" t="s">
        <v>4</v>
      </c>
      <c r="T3" s="17">
        <v>5</v>
      </c>
      <c r="U3" s="17">
        <v>0</v>
      </c>
      <c r="V3" s="17">
        <v>0</v>
      </c>
      <c r="W3" s="17" t="s">
        <v>416</v>
      </c>
      <c r="X3" s="17"/>
      <c r="Y3" s="17" t="s">
        <v>6</v>
      </c>
      <c r="Z3" s="17" t="s">
        <v>7</v>
      </c>
    </row>
    <row r="4" spans="2:36" x14ac:dyDescent="0.3">
      <c r="B4" s="17"/>
      <c r="C4" s="18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8"/>
      <c r="R4" s="17"/>
      <c r="S4" s="17"/>
      <c r="T4" s="17"/>
      <c r="U4" s="17"/>
      <c r="V4" s="17"/>
      <c r="W4" s="17"/>
      <c r="X4" s="17"/>
      <c r="Y4" s="17"/>
      <c r="Z4" s="17"/>
    </row>
    <row r="5" spans="2:36" x14ac:dyDescent="0.3">
      <c r="B5" s="15" t="s">
        <v>21</v>
      </c>
      <c r="C5" s="15" t="s">
        <v>8</v>
      </c>
      <c r="D5" s="15" t="s">
        <v>9</v>
      </c>
      <c r="E5" s="15" t="s">
        <v>15</v>
      </c>
      <c r="F5" s="15" t="s">
        <v>16</v>
      </c>
      <c r="G5" s="15" t="s">
        <v>17</v>
      </c>
      <c r="H5" s="15" t="s">
        <v>20</v>
      </c>
      <c r="I5" s="21" t="s">
        <v>10</v>
      </c>
      <c r="J5" s="21" t="s">
        <v>11</v>
      </c>
      <c r="K5" s="21" t="s">
        <v>12</v>
      </c>
      <c r="L5" s="21" t="s">
        <v>13</v>
      </c>
      <c r="M5" s="21">
        <v>2</v>
      </c>
      <c r="N5" s="21">
        <v>0</v>
      </c>
      <c r="O5" s="20">
        <v>8</v>
      </c>
      <c r="P5" s="71" t="s">
        <v>14</v>
      </c>
      <c r="Q5" s="71">
        <v>1</v>
      </c>
      <c r="R5" s="21">
        <v>1</v>
      </c>
    </row>
    <row r="6" spans="2:36" x14ac:dyDescent="0.3">
      <c r="C6" s="15" t="s">
        <v>296</v>
      </c>
      <c r="E6" s="15" t="s">
        <v>297</v>
      </c>
      <c r="I6" s="21" t="s">
        <v>46</v>
      </c>
      <c r="J6" s="80" t="s">
        <v>38</v>
      </c>
      <c r="K6" s="80"/>
      <c r="L6" s="21" t="s">
        <v>39</v>
      </c>
      <c r="M6" s="21" t="s">
        <v>40</v>
      </c>
      <c r="N6" s="80" t="s">
        <v>41</v>
      </c>
      <c r="O6" s="80"/>
      <c r="P6" s="71" t="s">
        <v>42</v>
      </c>
      <c r="Q6" s="71" t="s">
        <v>43</v>
      </c>
      <c r="R6" s="21" t="s">
        <v>44</v>
      </c>
    </row>
    <row r="7" spans="2:36" x14ac:dyDescent="0.3">
      <c r="Q7" s="17"/>
      <c r="R7" s="17" t="s">
        <v>446</v>
      </c>
    </row>
    <row r="8" spans="2:36" x14ac:dyDescent="0.3">
      <c r="B8" s="15" t="s">
        <v>22</v>
      </c>
      <c r="C8" s="15" t="s">
        <v>6</v>
      </c>
      <c r="D8" s="15" t="s">
        <v>7</v>
      </c>
      <c r="E8" s="15" t="s">
        <v>18</v>
      </c>
      <c r="F8" s="15" t="s">
        <v>19</v>
      </c>
      <c r="G8" s="15" t="s">
        <v>17</v>
      </c>
      <c r="H8" s="15" t="s">
        <v>20</v>
      </c>
      <c r="I8" s="21" t="s">
        <v>10</v>
      </c>
      <c r="J8" s="21" t="s">
        <v>11</v>
      </c>
      <c r="K8" s="21" t="s">
        <v>12</v>
      </c>
      <c r="L8" s="21" t="s">
        <v>13</v>
      </c>
      <c r="M8" s="21">
        <v>2</v>
      </c>
      <c r="N8" s="21">
        <v>0</v>
      </c>
      <c r="O8" s="20">
        <v>8</v>
      </c>
      <c r="P8" s="71" t="s">
        <v>11</v>
      </c>
      <c r="Q8" s="71">
        <v>1</v>
      </c>
      <c r="R8" s="21">
        <v>1</v>
      </c>
    </row>
    <row r="9" spans="2:36" x14ac:dyDescent="0.3">
      <c r="C9" s="15" t="s">
        <v>296</v>
      </c>
      <c r="E9" s="15" t="s">
        <v>297</v>
      </c>
      <c r="I9" s="21" t="s">
        <v>46</v>
      </c>
      <c r="J9" s="80" t="s">
        <v>38</v>
      </c>
      <c r="K9" s="80"/>
      <c r="L9" s="21" t="s">
        <v>39</v>
      </c>
      <c r="M9" s="21" t="s">
        <v>40</v>
      </c>
      <c r="N9" s="80" t="s">
        <v>41</v>
      </c>
      <c r="O9" s="80"/>
      <c r="P9" s="71" t="s">
        <v>45</v>
      </c>
      <c r="Q9" s="71" t="s">
        <v>43</v>
      </c>
      <c r="R9" s="21" t="s">
        <v>44</v>
      </c>
      <c r="AJ9" s="17"/>
    </row>
    <row r="10" spans="2:36" x14ac:dyDescent="0.3">
      <c r="I10" s="22"/>
      <c r="J10" s="22"/>
      <c r="K10" s="22"/>
      <c r="L10" s="22"/>
      <c r="M10" s="22"/>
      <c r="N10" s="22"/>
      <c r="O10" s="22"/>
      <c r="P10" s="22"/>
      <c r="Q10" s="22"/>
      <c r="R10" s="17"/>
    </row>
    <row r="11" spans="2:36" x14ac:dyDescent="0.3">
      <c r="B11" s="15" t="s">
        <v>23</v>
      </c>
      <c r="C11" s="17" t="s">
        <v>24</v>
      </c>
      <c r="D11" s="17" t="s">
        <v>7</v>
      </c>
      <c r="E11" s="17"/>
      <c r="F11" s="17" t="s">
        <v>25</v>
      </c>
      <c r="G11" s="17" t="s">
        <v>26</v>
      </c>
      <c r="H11" s="15" t="s">
        <v>20</v>
      </c>
      <c r="I11" s="62">
        <v>3</v>
      </c>
      <c r="J11" s="17">
        <v>6</v>
      </c>
      <c r="K11" s="17">
        <v>0</v>
      </c>
      <c r="L11" s="17" t="s">
        <v>27</v>
      </c>
    </row>
    <row r="13" spans="2:36" x14ac:dyDescent="0.3">
      <c r="B13" s="15" t="s">
        <v>51</v>
      </c>
      <c r="C13" s="15" t="s">
        <v>52</v>
      </c>
      <c r="D13" s="15" t="s">
        <v>53</v>
      </c>
      <c r="E13" s="15" t="s">
        <v>54</v>
      </c>
      <c r="F13" s="15" t="s">
        <v>20</v>
      </c>
      <c r="G13" s="15">
        <v>7</v>
      </c>
      <c r="H13" s="23" t="s">
        <v>82</v>
      </c>
      <c r="I13" s="15" t="s">
        <v>83</v>
      </c>
      <c r="J13" s="15" t="s">
        <v>85</v>
      </c>
      <c r="K13" s="15" t="s">
        <v>84</v>
      </c>
      <c r="L13" s="15" t="s">
        <v>86</v>
      </c>
      <c r="M13" s="24" t="s">
        <v>87</v>
      </c>
    </row>
    <row r="14" spans="2:36" x14ac:dyDescent="0.3">
      <c r="C14" s="25" t="s">
        <v>304</v>
      </c>
      <c r="J14" s="25"/>
    </row>
    <row r="15" spans="2:36" x14ac:dyDescent="0.3">
      <c r="C15" s="25"/>
      <c r="E15" s="25" t="s">
        <v>305</v>
      </c>
      <c r="J15" s="25"/>
    </row>
    <row r="16" spans="2:36" x14ac:dyDescent="0.3">
      <c r="C16" s="25"/>
      <c r="E16" s="25"/>
      <c r="J16" s="25"/>
    </row>
    <row r="17" spans="2:36" x14ac:dyDescent="0.3">
      <c r="B17" s="64" t="s">
        <v>306</v>
      </c>
      <c r="E17" s="25"/>
      <c r="G17" s="63" t="s">
        <v>407</v>
      </c>
      <c r="J17" s="25"/>
    </row>
    <row r="18" spans="2:36" x14ac:dyDescent="0.3">
      <c r="B18" s="64"/>
      <c r="E18" s="25"/>
      <c r="G18" s="63"/>
      <c r="J18" s="25"/>
    </row>
    <row r="19" spans="2:36" x14ac:dyDescent="0.3">
      <c r="C19" s="15" t="s">
        <v>28</v>
      </c>
      <c r="D19" s="15" t="s">
        <v>29</v>
      </c>
      <c r="E19" s="15" t="s">
        <v>30</v>
      </c>
      <c r="G19" s="21" t="s">
        <v>35</v>
      </c>
      <c r="H19" s="20">
        <v>2</v>
      </c>
      <c r="I19" s="21" t="s">
        <v>33</v>
      </c>
      <c r="J19" s="20">
        <v>0</v>
      </c>
      <c r="K19" s="20">
        <v>9</v>
      </c>
      <c r="L19" s="21">
        <v>1</v>
      </c>
      <c r="M19" s="13" t="s">
        <v>36</v>
      </c>
      <c r="N19" s="13">
        <v>9</v>
      </c>
      <c r="O19" s="13" t="s">
        <v>37</v>
      </c>
      <c r="P19" s="13" t="s">
        <v>5</v>
      </c>
    </row>
    <row r="20" spans="2:36" ht="16.5" customHeight="1" x14ac:dyDescent="0.3">
      <c r="G20" s="21" t="s">
        <v>39</v>
      </c>
      <c r="H20" s="21" t="s">
        <v>47</v>
      </c>
      <c r="I20" s="21" t="s">
        <v>48</v>
      </c>
      <c r="J20" s="80" t="s">
        <v>49</v>
      </c>
      <c r="K20" s="80"/>
      <c r="L20" s="21" t="s">
        <v>343</v>
      </c>
      <c r="M20" s="80" t="s">
        <v>406</v>
      </c>
      <c r="N20" s="80"/>
      <c r="O20" s="87" t="s">
        <v>447</v>
      </c>
      <c r="P20" s="86"/>
    </row>
    <row r="21" spans="2:36" x14ac:dyDescent="0.3">
      <c r="G21" s="25" t="s">
        <v>298</v>
      </c>
    </row>
    <row r="22" spans="2:36" x14ac:dyDescent="0.3">
      <c r="G22" s="25"/>
    </row>
    <row r="23" spans="2:36" ht="15.75" customHeight="1" x14ac:dyDescent="0.3">
      <c r="C23" s="17">
        <v>2</v>
      </c>
      <c r="D23" s="17"/>
      <c r="E23" s="17" t="s">
        <v>308</v>
      </c>
      <c r="F23" s="17"/>
      <c r="G23" s="17" t="s">
        <v>309</v>
      </c>
      <c r="H23" s="17" t="s">
        <v>310</v>
      </c>
      <c r="J23" s="25"/>
    </row>
    <row r="24" spans="2:36" x14ac:dyDescent="0.3">
      <c r="C24" s="15" t="s">
        <v>28</v>
      </c>
      <c r="D24" s="15" t="s">
        <v>29</v>
      </c>
      <c r="E24" s="15" t="s">
        <v>30</v>
      </c>
      <c r="G24" s="21" t="s">
        <v>35</v>
      </c>
      <c r="H24" s="20">
        <v>2</v>
      </c>
      <c r="I24" s="21" t="s">
        <v>33</v>
      </c>
      <c r="J24" s="20">
        <v>0</v>
      </c>
      <c r="K24" s="20">
        <v>9</v>
      </c>
      <c r="L24" s="71">
        <v>1</v>
      </c>
      <c r="M24" s="13" t="s">
        <v>36</v>
      </c>
      <c r="N24" s="13">
        <v>9</v>
      </c>
      <c r="O24" s="13" t="s">
        <v>37</v>
      </c>
      <c r="P24" s="13" t="s">
        <v>5</v>
      </c>
    </row>
    <row r="25" spans="2:36" ht="16.5" customHeight="1" x14ac:dyDescent="0.3">
      <c r="G25" s="21" t="s">
        <v>39</v>
      </c>
      <c r="H25" s="21" t="s">
        <v>47</v>
      </c>
      <c r="I25" s="21" t="s">
        <v>48</v>
      </c>
      <c r="J25" s="80" t="s">
        <v>49</v>
      </c>
      <c r="K25" s="80"/>
      <c r="L25" s="71" t="s">
        <v>343</v>
      </c>
      <c r="M25" s="80" t="s">
        <v>406</v>
      </c>
      <c r="N25" s="80"/>
      <c r="O25" s="87" t="s">
        <v>447</v>
      </c>
      <c r="P25" s="86"/>
    </row>
    <row r="26" spans="2:36" x14ac:dyDescent="0.3">
      <c r="C26" s="17"/>
      <c r="D26" s="17"/>
      <c r="E26" s="17"/>
      <c r="F26" s="17"/>
      <c r="G26" s="17"/>
      <c r="H26" s="17"/>
      <c r="J26" s="25"/>
    </row>
    <row r="27" spans="2:36" x14ac:dyDescent="0.3">
      <c r="C27" s="26" t="s">
        <v>55</v>
      </c>
      <c r="D27" s="15" t="s">
        <v>56</v>
      </c>
      <c r="E27" s="15" t="s">
        <v>57</v>
      </c>
      <c r="F27" s="15" t="s">
        <v>58</v>
      </c>
      <c r="G27" s="15" t="s">
        <v>59</v>
      </c>
      <c r="I27" s="15">
        <v>90</v>
      </c>
      <c r="J27" s="15" t="s">
        <v>60</v>
      </c>
      <c r="K27" s="15" t="s">
        <v>61</v>
      </c>
      <c r="L27" s="26" t="s">
        <v>62</v>
      </c>
      <c r="M27" s="15">
        <v>1.5</v>
      </c>
      <c r="N27" s="15" t="s">
        <v>63</v>
      </c>
      <c r="O27" s="15" t="s">
        <v>64</v>
      </c>
      <c r="P27" s="15">
        <v>45</v>
      </c>
      <c r="Q27" s="15" t="s">
        <v>65</v>
      </c>
      <c r="R27" s="15" t="s">
        <v>66</v>
      </c>
    </row>
    <row r="28" spans="2:36" x14ac:dyDescent="0.3">
      <c r="I28" s="15" t="s">
        <v>67</v>
      </c>
      <c r="J28" s="15" t="s">
        <v>68</v>
      </c>
      <c r="K28" s="15" t="s">
        <v>69</v>
      </c>
      <c r="M28" s="21" t="s">
        <v>35</v>
      </c>
      <c r="N28" s="20">
        <v>2</v>
      </c>
      <c r="O28" s="21" t="s">
        <v>33</v>
      </c>
      <c r="P28" s="20">
        <v>0</v>
      </c>
      <c r="Q28" s="20">
        <v>9</v>
      </c>
      <c r="R28" s="71">
        <v>1</v>
      </c>
      <c r="S28" s="21" t="s">
        <v>36</v>
      </c>
      <c r="T28" s="21">
        <v>9</v>
      </c>
      <c r="U28" s="21" t="s">
        <v>408</v>
      </c>
      <c r="V28" s="21" t="s">
        <v>5</v>
      </c>
      <c r="X28" s="15" t="s">
        <v>70</v>
      </c>
      <c r="Y28" s="15" t="s">
        <v>71</v>
      </c>
      <c r="Z28" s="15">
        <v>101</v>
      </c>
      <c r="AA28" s="15" t="s">
        <v>72</v>
      </c>
      <c r="AB28" s="15" t="s">
        <v>73</v>
      </c>
      <c r="AC28" s="15" t="s">
        <v>70</v>
      </c>
      <c r="AD28" s="15" t="s">
        <v>71</v>
      </c>
      <c r="AE28" s="15">
        <v>145</v>
      </c>
      <c r="AF28" s="15" t="s">
        <v>72</v>
      </c>
      <c r="AG28" s="63"/>
      <c r="AH28" s="17"/>
      <c r="AI28" s="17"/>
      <c r="AJ28" s="17"/>
    </row>
    <row r="29" spans="2:36" x14ac:dyDescent="0.3">
      <c r="D29" s="27" t="s">
        <v>430</v>
      </c>
      <c r="M29" s="22"/>
      <c r="N29" s="65"/>
      <c r="O29" s="22"/>
      <c r="P29" s="65"/>
      <c r="Q29" s="65"/>
      <c r="R29" s="22"/>
      <c r="S29" s="22"/>
      <c r="T29" s="22"/>
      <c r="U29" s="22"/>
      <c r="V29" s="22"/>
    </row>
    <row r="30" spans="2:36" x14ac:dyDescent="0.3">
      <c r="C30" s="26" t="s">
        <v>75</v>
      </c>
      <c r="D30" s="15" t="s">
        <v>81</v>
      </c>
      <c r="E30" s="15" t="s">
        <v>57</v>
      </c>
      <c r="F30" s="15" t="s">
        <v>58</v>
      </c>
      <c r="G30" s="15" t="s">
        <v>59</v>
      </c>
      <c r="I30" s="15">
        <v>90</v>
      </c>
      <c r="J30" s="15" t="s">
        <v>60</v>
      </c>
      <c r="K30" s="15" t="s">
        <v>61</v>
      </c>
      <c r="L30" s="26" t="s">
        <v>62</v>
      </c>
    </row>
    <row r="31" spans="2:36" x14ac:dyDescent="0.3">
      <c r="I31" s="15" t="s">
        <v>67</v>
      </c>
      <c r="J31" s="15" t="s">
        <v>68</v>
      </c>
      <c r="K31" s="15" t="s">
        <v>69</v>
      </c>
      <c r="M31" s="21" t="s">
        <v>13</v>
      </c>
      <c r="N31" s="20">
        <v>2</v>
      </c>
      <c r="O31" s="21" t="s">
        <v>33</v>
      </c>
      <c r="P31" s="20">
        <v>0</v>
      </c>
      <c r="Q31" s="20">
        <v>9</v>
      </c>
      <c r="R31" s="21">
        <v>1</v>
      </c>
      <c r="S31" s="21" t="s">
        <v>36</v>
      </c>
      <c r="T31" s="21">
        <v>9</v>
      </c>
      <c r="U31" s="21" t="s">
        <v>408</v>
      </c>
      <c r="V31" s="21" t="s">
        <v>5</v>
      </c>
      <c r="X31" s="15" t="s">
        <v>70</v>
      </c>
      <c r="Y31" s="15" t="s">
        <v>71</v>
      </c>
      <c r="Z31" s="15">
        <v>201</v>
      </c>
      <c r="AA31" s="15" t="s">
        <v>72</v>
      </c>
      <c r="AB31" s="15" t="s">
        <v>73</v>
      </c>
      <c r="AC31" s="15" t="s">
        <v>70</v>
      </c>
      <c r="AD31" s="15" t="s">
        <v>71</v>
      </c>
      <c r="AE31" s="15">
        <v>245</v>
      </c>
      <c r="AF31" s="15" t="s">
        <v>72</v>
      </c>
      <c r="AG31" s="63"/>
      <c r="AH31" s="17"/>
      <c r="AI31" s="17"/>
      <c r="AJ31" s="17"/>
    </row>
    <row r="33" spans="3:32" x14ac:dyDescent="0.3">
      <c r="C33" s="26" t="s">
        <v>76</v>
      </c>
      <c r="D33" s="15" t="s">
        <v>88</v>
      </c>
      <c r="E33" s="15" t="s">
        <v>57</v>
      </c>
      <c r="F33" s="15" t="s">
        <v>58</v>
      </c>
      <c r="G33" s="15" t="s">
        <v>59</v>
      </c>
      <c r="I33" s="15">
        <v>90</v>
      </c>
      <c r="J33" s="15" t="s">
        <v>60</v>
      </c>
      <c r="K33" s="15" t="s">
        <v>61</v>
      </c>
      <c r="L33" s="26" t="s">
        <v>62</v>
      </c>
    </row>
    <row r="34" spans="3:32" x14ac:dyDescent="0.3">
      <c r="I34" s="15" t="s">
        <v>67</v>
      </c>
      <c r="J34" s="15" t="s">
        <v>68</v>
      </c>
      <c r="K34" s="15" t="s">
        <v>69</v>
      </c>
      <c r="M34" s="21" t="s">
        <v>35</v>
      </c>
      <c r="N34" s="20">
        <v>2</v>
      </c>
      <c r="O34" s="21" t="s">
        <v>33</v>
      </c>
      <c r="P34" s="20">
        <v>0</v>
      </c>
      <c r="Q34" s="20">
        <v>9</v>
      </c>
      <c r="R34" s="21">
        <v>1</v>
      </c>
      <c r="S34" s="21" t="s">
        <v>36</v>
      </c>
      <c r="T34" s="21">
        <v>9</v>
      </c>
      <c r="U34" s="21" t="s">
        <v>408</v>
      </c>
      <c r="V34" s="21" t="s">
        <v>5</v>
      </c>
      <c r="X34" s="15" t="s">
        <v>70</v>
      </c>
      <c r="Y34" s="15" t="s">
        <v>71</v>
      </c>
      <c r="Z34" s="15">
        <v>301</v>
      </c>
      <c r="AA34" s="15" t="s">
        <v>72</v>
      </c>
      <c r="AB34" s="15" t="s">
        <v>73</v>
      </c>
      <c r="AC34" s="15" t="s">
        <v>70</v>
      </c>
      <c r="AD34" s="15" t="s">
        <v>71</v>
      </c>
      <c r="AE34" s="15">
        <v>345</v>
      </c>
      <c r="AF34" s="15" t="s">
        <v>72</v>
      </c>
    </row>
    <row r="35" spans="3:32" x14ac:dyDescent="0.3">
      <c r="M35" s="22"/>
      <c r="N35" s="65"/>
      <c r="O35" s="22"/>
      <c r="P35" s="65"/>
      <c r="Q35" s="65"/>
      <c r="R35" s="22"/>
      <c r="S35" s="22"/>
      <c r="T35" s="22"/>
      <c r="U35" s="22"/>
      <c r="V35" s="22"/>
    </row>
    <row r="36" spans="3:32" x14ac:dyDescent="0.3">
      <c r="C36" s="26" t="s">
        <v>77</v>
      </c>
      <c r="D36" s="15" t="s">
        <v>89</v>
      </c>
      <c r="E36" s="15" t="s">
        <v>57</v>
      </c>
      <c r="F36" s="15" t="s">
        <v>58</v>
      </c>
      <c r="G36" s="15" t="s">
        <v>59</v>
      </c>
      <c r="I36" s="15">
        <v>90</v>
      </c>
      <c r="J36" s="15" t="s">
        <v>60</v>
      </c>
      <c r="K36" s="15" t="s">
        <v>61</v>
      </c>
      <c r="L36" s="26" t="s">
        <v>62</v>
      </c>
    </row>
    <row r="37" spans="3:32" x14ac:dyDescent="0.3">
      <c r="I37" s="15" t="s">
        <v>67</v>
      </c>
      <c r="J37" s="15" t="s">
        <v>68</v>
      </c>
      <c r="K37" s="15" t="s">
        <v>69</v>
      </c>
      <c r="M37" s="21" t="s">
        <v>35</v>
      </c>
      <c r="N37" s="20">
        <v>2</v>
      </c>
      <c r="O37" s="21" t="s">
        <v>33</v>
      </c>
      <c r="P37" s="20">
        <v>0</v>
      </c>
      <c r="Q37" s="20">
        <v>9</v>
      </c>
      <c r="R37" s="21">
        <v>1</v>
      </c>
      <c r="S37" s="21" t="s">
        <v>36</v>
      </c>
      <c r="T37" s="21">
        <v>9</v>
      </c>
      <c r="U37" s="21" t="s">
        <v>408</v>
      </c>
      <c r="V37" s="21" t="s">
        <v>5</v>
      </c>
      <c r="X37" s="15" t="s">
        <v>70</v>
      </c>
      <c r="Y37" s="15" t="s">
        <v>71</v>
      </c>
      <c r="Z37" s="15">
        <v>401</v>
      </c>
      <c r="AA37" s="15" t="s">
        <v>72</v>
      </c>
      <c r="AB37" s="15" t="s">
        <v>73</v>
      </c>
      <c r="AC37" s="15" t="s">
        <v>70</v>
      </c>
      <c r="AD37" s="15" t="s">
        <v>71</v>
      </c>
      <c r="AE37" s="15">
        <v>445</v>
      </c>
      <c r="AF37" s="15" t="s">
        <v>72</v>
      </c>
    </row>
    <row r="39" spans="3:32" x14ac:dyDescent="0.3">
      <c r="C39" s="26" t="s">
        <v>78</v>
      </c>
      <c r="D39" s="15" t="s">
        <v>90</v>
      </c>
      <c r="E39" s="15" t="s">
        <v>57</v>
      </c>
      <c r="F39" s="15" t="s">
        <v>58</v>
      </c>
      <c r="G39" s="15" t="s">
        <v>59</v>
      </c>
      <c r="I39" s="15">
        <v>90</v>
      </c>
      <c r="J39" s="15" t="s">
        <v>60</v>
      </c>
      <c r="K39" s="15" t="s">
        <v>61</v>
      </c>
      <c r="L39" s="26" t="s">
        <v>62</v>
      </c>
    </row>
    <row r="40" spans="3:32" x14ac:dyDescent="0.3">
      <c r="I40" s="15" t="s">
        <v>67</v>
      </c>
      <c r="J40" s="15" t="s">
        <v>68</v>
      </c>
      <c r="K40" s="15" t="s">
        <v>69</v>
      </c>
      <c r="M40" s="21" t="s">
        <v>35</v>
      </c>
      <c r="N40" s="20">
        <v>2</v>
      </c>
      <c r="O40" s="21" t="s">
        <v>33</v>
      </c>
      <c r="P40" s="20">
        <v>0</v>
      </c>
      <c r="Q40" s="20">
        <v>9</v>
      </c>
      <c r="R40" s="21">
        <v>1</v>
      </c>
      <c r="S40" s="21" t="s">
        <v>36</v>
      </c>
      <c r="T40" s="21">
        <v>9</v>
      </c>
      <c r="U40" s="21" t="s">
        <v>408</v>
      </c>
      <c r="V40" s="21" t="s">
        <v>5</v>
      </c>
      <c r="X40" s="15" t="s">
        <v>70</v>
      </c>
      <c r="Y40" s="15" t="s">
        <v>71</v>
      </c>
      <c r="Z40" s="15">
        <v>501</v>
      </c>
      <c r="AA40" s="15" t="s">
        <v>72</v>
      </c>
      <c r="AB40" s="15" t="s">
        <v>73</v>
      </c>
      <c r="AC40" s="15" t="s">
        <v>70</v>
      </c>
      <c r="AD40" s="15" t="s">
        <v>71</v>
      </c>
      <c r="AE40" s="15">
        <v>545</v>
      </c>
      <c r="AF40" s="15" t="s">
        <v>72</v>
      </c>
    </row>
    <row r="42" spans="3:32" x14ac:dyDescent="0.3">
      <c r="C42" s="26" t="s">
        <v>79</v>
      </c>
      <c r="D42" s="15" t="s">
        <v>91</v>
      </c>
      <c r="E42" s="15" t="s">
        <v>57</v>
      </c>
      <c r="F42" s="15" t="s">
        <v>58</v>
      </c>
      <c r="G42" s="15" t="s">
        <v>59</v>
      </c>
      <c r="I42" s="15">
        <v>90</v>
      </c>
      <c r="J42" s="15" t="s">
        <v>60</v>
      </c>
      <c r="K42" s="15" t="s">
        <v>61</v>
      </c>
      <c r="L42" s="26" t="s">
        <v>62</v>
      </c>
    </row>
    <row r="43" spans="3:32" x14ac:dyDescent="0.3">
      <c r="I43" s="15" t="s">
        <v>67</v>
      </c>
      <c r="J43" s="15" t="s">
        <v>68</v>
      </c>
      <c r="K43" s="15" t="s">
        <v>69</v>
      </c>
      <c r="M43" s="21" t="s">
        <v>35</v>
      </c>
      <c r="N43" s="20">
        <v>2</v>
      </c>
      <c r="O43" s="21" t="s">
        <v>33</v>
      </c>
      <c r="P43" s="20">
        <v>0</v>
      </c>
      <c r="Q43" s="20">
        <v>9</v>
      </c>
      <c r="R43" s="21">
        <v>1</v>
      </c>
      <c r="S43" s="21" t="s">
        <v>36</v>
      </c>
      <c r="T43" s="21">
        <v>9</v>
      </c>
      <c r="U43" s="21" t="s">
        <v>408</v>
      </c>
      <c r="V43" s="21" t="s">
        <v>5</v>
      </c>
      <c r="X43" s="15" t="s">
        <v>70</v>
      </c>
      <c r="Y43" s="15" t="s">
        <v>71</v>
      </c>
      <c r="Z43" s="15">
        <v>601</v>
      </c>
      <c r="AA43" s="15" t="s">
        <v>72</v>
      </c>
      <c r="AB43" s="15" t="s">
        <v>73</v>
      </c>
      <c r="AC43" s="15" t="s">
        <v>70</v>
      </c>
      <c r="AD43" s="15" t="s">
        <v>71</v>
      </c>
      <c r="AE43" s="15">
        <v>645</v>
      </c>
      <c r="AF43" s="15" t="s">
        <v>72</v>
      </c>
    </row>
    <row r="45" spans="3:32" x14ac:dyDescent="0.3">
      <c r="C45" s="26" t="s">
        <v>80</v>
      </c>
      <c r="D45" s="15" t="s">
        <v>92</v>
      </c>
      <c r="E45" s="15" t="s">
        <v>57</v>
      </c>
      <c r="F45" s="15" t="s">
        <v>58</v>
      </c>
      <c r="G45" s="15" t="s">
        <v>59</v>
      </c>
      <c r="I45" s="15">
        <v>90</v>
      </c>
      <c r="J45" s="15" t="s">
        <v>60</v>
      </c>
      <c r="K45" s="15" t="s">
        <v>61</v>
      </c>
      <c r="L45" s="26" t="s">
        <v>62</v>
      </c>
    </row>
    <row r="46" spans="3:32" x14ac:dyDescent="0.3">
      <c r="I46" s="15" t="s">
        <v>67</v>
      </c>
      <c r="J46" s="15" t="s">
        <v>68</v>
      </c>
      <c r="K46" s="15" t="s">
        <v>69</v>
      </c>
      <c r="M46" s="21" t="s">
        <v>35</v>
      </c>
      <c r="N46" s="20">
        <v>2</v>
      </c>
      <c r="O46" s="21" t="s">
        <v>33</v>
      </c>
      <c r="P46" s="20">
        <v>0</v>
      </c>
      <c r="Q46" s="20">
        <v>9</v>
      </c>
      <c r="R46" s="21">
        <v>1</v>
      </c>
      <c r="S46" s="21" t="s">
        <v>36</v>
      </c>
      <c r="T46" s="21">
        <v>9</v>
      </c>
      <c r="U46" s="21" t="s">
        <v>408</v>
      </c>
      <c r="V46" s="21" t="s">
        <v>5</v>
      </c>
      <c r="X46" s="15" t="s">
        <v>70</v>
      </c>
      <c r="Y46" s="15" t="s">
        <v>71</v>
      </c>
      <c r="Z46" s="15">
        <v>701</v>
      </c>
      <c r="AA46" s="15" t="s">
        <v>72</v>
      </c>
      <c r="AB46" s="15" t="s">
        <v>73</v>
      </c>
      <c r="AC46" s="15" t="s">
        <v>70</v>
      </c>
      <c r="AD46" s="15" t="s">
        <v>71</v>
      </c>
      <c r="AE46" s="15">
        <v>745</v>
      </c>
      <c r="AF46" s="15" t="s">
        <v>72</v>
      </c>
    </row>
    <row r="48" spans="3:32" x14ac:dyDescent="0.3">
      <c r="F48" s="27"/>
    </row>
    <row r="49" spans="2:7" x14ac:dyDescent="0.3">
      <c r="B49" s="64" t="s">
        <v>307</v>
      </c>
      <c r="E49" s="25"/>
      <c r="G49" s="63" t="s">
        <v>409</v>
      </c>
    </row>
    <row r="50" spans="2:7" x14ac:dyDescent="0.3">
      <c r="G50" s="27" t="s">
        <v>410</v>
      </c>
    </row>
    <row r="51" spans="2:7" x14ac:dyDescent="0.3">
      <c r="G51" s="27"/>
    </row>
  </sheetData>
  <mergeCells count="10">
    <mergeCell ref="J25:K25"/>
    <mergeCell ref="M25:N25"/>
    <mergeCell ref="O25:P25"/>
    <mergeCell ref="J6:K6"/>
    <mergeCell ref="N6:O6"/>
    <mergeCell ref="J9:K9"/>
    <mergeCell ref="N9:O9"/>
    <mergeCell ref="J20:K20"/>
    <mergeCell ref="M20:N20"/>
    <mergeCell ref="O20:P20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13</vt:i4>
      </vt:variant>
      <vt:variant>
        <vt:lpstr>이름이 지정된 범위</vt:lpstr>
      </vt:variant>
      <vt:variant>
        <vt:i4>2</vt:i4>
      </vt:variant>
    </vt:vector>
  </HeadingPairs>
  <TitlesOfParts>
    <vt:vector size="15" baseType="lpstr">
      <vt:lpstr>라벨 사례</vt:lpstr>
      <vt:lpstr>계산식</vt:lpstr>
      <vt:lpstr>릴라벨 발행 원칙</vt:lpstr>
      <vt:lpstr>TP203C 코팅 100_200m_50L</vt:lpstr>
      <vt:lpstr>TP203C 코팅 100_200m_180L</vt:lpstr>
      <vt:lpstr>TP408A 코팅 200m_50L</vt:lpstr>
      <vt:lpstr>TP500E 코팅 350m_50L</vt:lpstr>
      <vt:lpstr>TP500E 코팅 350m_180L</vt:lpstr>
      <vt:lpstr>TP500B 코팅 350m_50L</vt:lpstr>
      <vt:lpstr>TP500B 코팅 350m_180L</vt:lpstr>
      <vt:lpstr>TP500B 코팅 270_350m_180L</vt:lpstr>
      <vt:lpstr>TP400E 코팅 270m_50L</vt:lpstr>
      <vt:lpstr>TP203C 질문서</vt:lpstr>
      <vt:lpstr>'TP203C 질문서'!Print_Area</vt:lpstr>
      <vt:lpstr>'릴라벨 발행 원칙'!Print_Area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AD 가입하세요</cp:lastModifiedBy>
  <cp:lastPrinted>2020-02-06T04:16:02Z</cp:lastPrinted>
  <dcterms:created xsi:type="dcterms:W3CDTF">2020-01-07T05:55:34Z</dcterms:created>
  <dcterms:modified xsi:type="dcterms:W3CDTF">2020-02-07T09:39:13Z</dcterms:modified>
</cp:coreProperties>
</file>