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/>
  </bookViews>
  <sheets>
    <sheet name="사용자코드" sheetId="58" r:id="rId1"/>
    <sheet name="고객사코드" sheetId="59" r:id="rId2"/>
    <sheet name="포장코드" sheetId="2" r:id="rId3"/>
    <sheet name="제품마스터" sheetId="60" r:id="rId4"/>
    <sheet name="LABEL마스터" sheetId="3" r:id="rId5"/>
    <sheet name="작업지시서" sheetId="61" r:id="rId6"/>
    <sheet name="TRACKING" sheetId="4" r:id="rId7"/>
    <sheet name="공통" sheetId="62" r:id="rId8"/>
    <sheet name="vender 코드" sheetId="63" r:id="rId9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"/>
  <c r="F17"/>
  <c r="F11" i="61"/>
  <c r="F8" i="4"/>
  <c r="F9"/>
  <c r="F16" i="61"/>
  <c r="F15"/>
  <c r="F14"/>
  <c r="F13"/>
  <c r="F12"/>
  <c r="F10"/>
  <c r="F9"/>
  <c r="F8"/>
  <c r="F7"/>
  <c r="F6"/>
  <c r="F5"/>
  <c r="F4"/>
  <c r="F6" i="4"/>
  <c r="F12"/>
  <c r="F11"/>
  <c r="F10"/>
  <c r="F7"/>
  <c r="F5"/>
  <c r="F4"/>
  <c r="F10" i="3"/>
  <c r="F29" i="60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5"/>
  <c r="F7"/>
  <c r="F6"/>
  <c r="F4"/>
  <c r="F18" i="3"/>
  <c r="F16"/>
  <c r="F12"/>
  <c r="F11"/>
  <c r="F22"/>
  <c r="F21"/>
  <c r="F20"/>
  <c r="F19"/>
  <c r="F15"/>
  <c r="F14"/>
  <c r="F13"/>
  <c r="F9"/>
  <c r="F8"/>
  <c r="F7"/>
  <c r="F6"/>
  <c r="F4"/>
  <c r="F16" i="2"/>
  <c r="F15"/>
  <c r="F14"/>
  <c r="F13"/>
  <c r="F12"/>
  <c r="F11"/>
  <c r="F10"/>
  <c r="F9"/>
  <c r="F8"/>
  <c r="F7"/>
  <c r="F6"/>
  <c r="F5"/>
  <c r="F13" i="59"/>
  <c r="F12"/>
  <c r="F11"/>
  <c r="F10"/>
  <c r="F9"/>
  <c r="F8"/>
  <c r="F6"/>
  <c r="F5"/>
  <c r="F4"/>
  <c r="F13" i="58"/>
  <c r="F12"/>
  <c r="F11"/>
  <c r="F10"/>
  <c r="F9"/>
  <c r="F8"/>
  <c r="F7"/>
  <c r="F6"/>
  <c r="F5"/>
  <c r="F4"/>
  <c r="F4" i="2"/>
</calcChain>
</file>

<file path=xl/sharedStrings.xml><?xml version="1.0" encoding="utf-8"?>
<sst xmlns="http://schemas.openxmlformats.org/spreadsheetml/2006/main" count="566" uniqueCount="257">
  <si>
    <t>USED_YN</t>
  </si>
  <si>
    <t>REGIST_ID</t>
  </si>
  <si>
    <t>최초입력자</t>
  </si>
  <si>
    <t>REGIST_DT</t>
  </si>
  <si>
    <t>최초입력일</t>
  </si>
  <si>
    <t>MODIFY_ID</t>
  </si>
  <si>
    <t>최종수정자</t>
  </si>
  <si>
    <t>MODIFY_DT</t>
  </si>
  <si>
    <t>최종수정일</t>
  </si>
  <si>
    <t>컬럼명</t>
    <phoneticPr fontId="1" type="noConversion"/>
  </si>
  <si>
    <t>타입</t>
    <phoneticPr fontId="1" type="noConversion"/>
  </si>
  <si>
    <t>기본값</t>
    <phoneticPr fontId="1" type="noConversion"/>
  </si>
  <si>
    <t>설명</t>
    <phoneticPr fontId="1" type="noConversion"/>
  </si>
  <si>
    <t>공통코드</t>
    <phoneticPr fontId="1" type="noConversion"/>
  </si>
  <si>
    <t>ITEM_BARCODE</t>
  </si>
  <si>
    <t>바코드</t>
  </si>
  <si>
    <t>USER_CD</t>
    <phoneticPr fontId="1" type="noConversion"/>
  </si>
  <si>
    <t>USER_NAME</t>
    <phoneticPr fontId="1" type="noConversion"/>
  </si>
  <si>
    <t>사용자 성명</t>
    <phoneticPr fontId="1" type="noConversion"/>
  </si>
  <si>
    <t>USER_DEPART</t>
    <phoneticPr fontId="1" type="noConversion"/>
  </si>
  <si>
    <t>부서</t>
    <phoneticPr fontId="1" type="noConversion"/>
  </si>
  <si>
    <t>USER_COMP</t>
    <phoneticPr fontId="1" type="noConversion"/>
  </si>
  <si>
    <t>권한</t>
    <phoneticPr fontId="1" type="noConversion"/>
  </si>
  <si>
    <t>"1" 관리자 "2" 사용자</t>
    <phoneticPr fontId="1" type="noConversion"/>
  </si>
  <si>
    <t>USER_YN</t>
    <phoneticPr fontId="1" type="noConversion"/>
  </si>
  <si>
    <t>사용구분</t>
    <phoneticPr fontId="1" type="noConversion"/>
  </si>
  <si>
    <t>"Y"</t>
    <phoneticPr fontId="1" type="noConversion"/>
  </si>
  <si>
    <t>USER_PW</t>
    <phoneticPr fontId="1" type="noConversion"/>
  </si>
  <si>
    <t>비밀번호</t>
    <phoneticPr fontId="1" type="noConversion"/>
  </si>
  <si>
    <t>사용자코드</t>
    <phoneticPr fontId="1" type="noConversion"/>
  </si>
  <si>
    <t>고객사코드</t>
    <phoneticPr fontId="1" type="noConversion"/>
  </si>
  <si>
    <t>COMP_CD</t>
    <phoneticPr fontId="1" type="noConversion"/>
  </si>
  <si>
    <t>COMP_NAME</t>
    <phoneticPr fontId="1" type="noConversion"/>
  </si>
  <si>
    <t>COMP_LINE</t>
    <phoneticPr fontId="1" type="noConversion"/>
  </si>
  <si>
    <t>고객사 코드</t>
    <phoneticPr fontId="1" type="noConversion"/>
  </si>
  <si>
    <t>고객사 명</t>
    <phoneticPr fontId="1" type="noConversion"/>
  </si>
  <si>
    <t>라인</t>
    <phoneticPr fontId="1" type="noConversion"/>
  </si>
  <si>
    <t>COMP_VIEW</t>
    <phoneticPr fontId="1" type="noConversion"/>
  </si>
  <si>
    <t>표기</t>
    <phoneticPr fontId="1" type="noConversion"/>
  </si>
  <si>
    <t>COMP_DIS_NO</t>
    <phoneticPr fontId="1" type="noConversion"/>
  </si>
  <si>
    <t>Display 순서</t>
    <phoneticPr fontId="1" type="noConversion"/>
  </si>
  <si>
    <t>포장코드</t>
    <phoneticPr fontId="1" type="noConversion"/>
  </si>
  <si>
    <t>PACK_CD</t>
    <phoneticPr fontId="1" type="noConversion"/>
  </si>
  <si>
    <t>포장 코드</t>
    <phoneticPr fontId="1" type="noConversion"/>
  </si>
  <si>
    <t>PACK_NAME</t>
    <phoneticPr fontId="1" type="noConversion"/>
  </si>
  <si>
    <t>포장 명</t>
    <phoneticPr fontId="1" type="noConversion"/>
  </si>
  <si>
    <t>PACK_CORE</t>
    <phoneticPr fontId="1" type="noConversion"/>
  </si>
  <si>
    <t>PACK_DIA</t>
    <phoneticPr fontId="1" type="noConversion"/>
  </si>
  <si>
    <t>PACK_CAT_WIDTH</t>
    <phoneticPr fontId="1" type="noConversion"/>
  </si>
  <si>
    <t>PACK_PRO_WIDTH</t>
    <phoneticPr fontId="1" type="noConversion"/>
  </si>
  <si>
    <t>카트리지 폭</t>
    <phoneticPr fontId="1" type="noConversion"/>
  </si>
  <si>
    <t>제품 폭</t>
    <phoneticPr fontId="1" type="noConversion"/>
  </si>
  <si>
    <t>PACK_PRO_LENGTH</t>
    <phoneticPr fontId="1" type="noConversion"/>
  </si>
  <si>
    <t>제품 길이</t>
    <phoneticPr fontId="1" type="noConversion"/>
  </si>
  <si>
    <t>PACK_CAT_GU</t>
    <phoneticPr fontId="1" type="noConversion"/>
  </si>
  <si>
    <t>카트리지 수분</t>
    <phoneticPr fontId="1" type="noConversion"/>
  </si>
  <si>
    <t>PROD_CD</t>
    <phoneticPr fontId="1" type="noConversion"/>
  </si>
  <si>
    <t>제품코드</t>
    <phoneticPr fontId="1" type="noConversion"/>
  </si>
  <si>
    <t>제품마스터</t>
    <phoneticPr fontId="1" type="noConversion"/>
  </si>
  <si>
    <t>PROD_NAME</t>
    <phoneticPr fontId="1" type="noConversion"/>
  </si>
  <si>
    <t>제품명</t>
    <phoneticPr fontId="1" type="noConversion"/>
  </si>
  <si>
    <t>PROD_LENGTH</t>
    <phoneticPr fontId="1" type="noConversion"/>
  </si>
  <si>
    <t>제품길이</t>
    <phoneticPr fontId="1" type="noConversion"/>
  </si>
  <si>
    <t>고객사코드</t>
    <phoneticPr fontId="1" type="noConversion"/>
  </si>
  <si>
    <t>자재코드</t>
    <phoneticPr fontId="1" type="noConversion"/>
  </si>
  <si>
    <t>PROD_Y_TYPE</t>
    <phoneticPr fontId="1" type="noConversion"/>
  </si>
  <si>
    <t>제조년도 표기</t>
    <phoneticPr fontId="1" type="noConversion"/>
  </si>
  <si>
    <t>PROD_M_TYPE</t>
    <phoneticPr fontId="1" type="noConversion"/>
  </si>
  <si>
    <t>제조월 표기</t>
    <phoneticPr fontId="1" type="noConversion"/>
  </si>
  <si>
    <t>PROD_D_TYPE</t>
    <phoneticPr fontId="1" type="noConversion"/>
  </si>
  <si>
    <t>제조일 표기</t>
    <phoneticPr fontId="1" type="noConversion"/>
  </si>
  <si>
    <t>EXPIR_MONTH</t>
    <phoneticPr fontId="1" type="noConversion"/>
  </si>
  <si>
    <t>EXPIR_Y_TYPE</t>
    <phoneticPr fontId="1" type="noConversion"/>
  </si>
  <si>
    <t>EXPIR_M_TYPE</t>
    <phoneticPr fontId="1" type="noConversion"/>
  </si>
  <si>
    <t>EXPIR_D_TYPE</t>
    <phoneticPr fontId="1" type="noConversion"/>
  </si>
  <si>
    <t>유효기간(월단위)</t>
    <phoneticPr fontId="1" type="noConversion"/>
  </si>
  <si>
    <t>유효년도 표기</t>
    <phoneticPr fontId="1" type="noConversion"/>
  </si>
  <si>
    <t>유효월 표기</t>
    <phoneticPr fontId="1" type="noConversion"/>
  </si>
  <si>
    <t>유효일 표기</t>
    <phoneticPr fontId="1" type="noConversion"/>
  </si>
  <si>
    <t>PROD_MATERIAL_CD</t>
    <phoneticPr fontId="1" type="noConversion"/>
  </si>
  <si>
    <t>PROD_STOR_TEMP</t>
    <phoneticPr fontId="1" type="noConversion"/>
  </si>
  <si>
    <t>보관온도</t>
    <phoneticPr fontId="1" type="noConversion"/>
  </si>
  <si>
    <t>PROD_SIZE</t>
    <phoneticPr fontId="1" type="noConversion"/>
  </si>
  <si>
    <t>사이즈</t>
    <phoneticPr fontId="1" type="noConversion"/>
  </si>
  <si>
    <t>VENDER_CD</t>
    <phoneticPr fontId="1" type="noConversion"/>
  </si>
  <si>
    <t>PROD_LINE_FA</t>
    <phoneticPr fontId="1" type="noConversion"/>
  </si>
  <si>
    <t>PROD_SLIT_FA</t>
    <phoneticPr fontId="1" type="noConversion"/>
  </si>
  <si>
    <t>PROD_CONTROL_YN</t>
    <phoneticPr fontId="1" type="noConversion"/>
  </si>
  <si>
    <t>PROD_PCN_NO</t>
    <phoneticPr fontId="1" type="noConversion"/>
  </si>
  <si>
    <t>VENDER 코드</t>
    <phoneticPr fontId="1" type="noConversion"/>
  </si>
  <si>
    <t>제조라인공장</t>
    <phoneticPr fontId="1" type="noConversion"/>
  </si>
  <si>
    <t>Slitting 공장</t>
    <phoneticPr fontId="1" type="noConversion"/>
  </si>
  <si>
    <t>관리선이탈여부</t>
    <phoneticPr fontId="1" type="noConversion"/>
  </si>
  <si>
    <t>pcn차수</t>
    <phoneticPr fontId="1" type="noConversion"/>
  </si>
  <si>
    <t>"1"</t>
    <phoneticPr fontId="1" type="noConversion"/>
  </si>
  <si>
    <t>사용여부</t>
    <phoneticPr fontId="1" type="noConversion"/>
  </si>
  <si>
    <t>PROD_CHIMEI_PN</t>
    <phoneticPr fontId="1" type="noConversion"/>
  </si>
  <si>
    <t>CHIMEI코드</t>
    <phoneticPr fontId="1" type="noConversion"/>
  </si>
  <si>
    <t>INNOLUX 릴용에는 MATERIAL cd로표현</t>
    <phoneticPr fontId="1" type="noConversion"/>
  </si>
  <si>
    <t>1,2,3,4</t>
    <phoneticPr fontId="1" type="noConversion"/>
  </si>
  <si>
    <t>1,2,3</t>
    <phoneticPr fontId="1" type="noConversion"/>
  </si>
  <si>
    <t>1,2,</t>
    <phoneticPr fontId="1" type="noConversion"/>
  </si>
  <si>
    <t>제품Label 마스터</t>
    <phoneticPr fontId="1" type="noConversion"/>
  </si>
  <si>
    <t>PROD_LABEL_TYPE</t>
    <phoneticPr fontId="1" type="noConversion"/>
  </si>
  <si>
    <t>제품TYPE</t>
    <phoneticPr fontId="1" type="noConversion"/>
  </si>
  <si>
    <t>reel : "R", PP BOX : "P", ICE BOX : "I"</t>
    <phoneticPr fontId="1" type="noConversion"/>
  </si>
  <si>
    <t>ITEM No</t>
    <phoneticPr fontId="1" type="noConversion"/>
  </si>
  <si>
    <t>LABEL_ITEM_No</t>
    <phoneticPr fontId="1" type="noConversion"/>
  </si>
  <si>
    <t>LABEL_ITEM_SEQ</t>
    <phoneticPr fontId="1" type="noConversion"/>
  </si>
  <si>
    <t>LABEL 출력 순서</t>
    <phoneticPr fontId="1" type="noConversion"/>
  </si>
  <si>
    <t>LABEL_ITEM_NAME</t>
    <phoneticPr fontId="1" type="noConversion"/>
  </si>
  <si>
    <t>항목명</t>
    <phoneticPr fontId="1" type="noConversion"/>
  </si>
  <si>
    <t>LABEL_ITEM_X_COORD</t>
    <phoneticPr fontId="1" type="noConversion"/>
  </si>
  <si>
    <t>LABEL_ITEM_Y_COORD</t>
    <phoneticPr fontId="1" type="noConversion"/>
  </si>
  <si>
    <t>LABEL_ITEM_FONT</t>
    <phoneticPr fontId="1" type="noConversion"/>
  </si>
  <si>
    <t>폰트크기</t>
    <phoneticPr fontId="1" type="noConversion"/>
  </si>
  <si>
    <t>Y좌표</t>
    <phoneticPr fontId="1" type="noConversion"/>
  </si>
  <si>
    <t>X좌표</t>
    <phoneticPr fontId="1" type="noConversion"/>
  </si>
  <si>
    <t>LABEL_ITEM_ROT</t>
    <phoneticPr fontId="1" type="noConversion"/>
  </si>
  <si>
    <t>회전</t>
    <phoneticPr fontId="1" type="noConversion"/>
  </si>
  <si>
    <t>LABEL_ITEM_BAR_CD</t>
    <phoneticPr fontId="1" type="noConversion"/>
  </si>
  <si>
    <t>LABEL_ITEM_BAR_GU</t>
    <phoneticPr fontId="1" type="noConversion"/>
  </si>
  <si>
    <t>바코드 구분</t>
    <phoneticPr fontId="1" type="noConversion"/>
  </si>
  <si>
    <t>"1" : 1D , "2" : 2D</t>
    <phoneticPr fontId="1" type="noConversion"/>
  </si>
  <si>
    <t>바코드 종류 코드</t>
    <phoneticPr fontId="1" type="noConversion"/>
  </si>
  <si>
    <t>LABEL_ITEM_NAME_PRT</t>
    <phoneticPr fontId="1" type="noConversion"/>
  </si>
  <si>
    <t>항목명 출력여부</t>
    <phoneticPr fontId="1" type="noConversion"/>
  </si>
  <si>
    <t>"N"</t>
    <phoneticPr fontId="1" type="noConversion"/>
  </si>
  <si>
    <t>PROD_ORDER_DT</t>
    <phoneticPr fontId="1" type="noConversion"/>
  </si>
  <si>
    <t>제조일자</t>
    <phoneticPr fontId="1" type="noConversion"/>
  </si>
  <si>
    <t>PROD_POS_NO</t>
    <phoneticPr fontId="1" type="noConversion"/>
  </si>
  <si>
    <t>코딩공정순번</t>
    <phoneticPr fontId="1" type="noConversion"/>
  </si>
  <si>
    <t>고객사</t>
    <phoneticPr fontId="1" type="noConversion"/>
  </si>
  <si>
    <t>포장코드</t>
    <phoneticPr fontId="1" type="noConversion"/>
  </si>
  <si>
    <t>REEL_QTY</t>
    <phoneticPr fontId="1" type="noConversion"/>
  </si>
  <si>
    <t>NUMBER(7 BYTE)</t>
    <phoneticPr fontId="1" type="noConversion"/>
  </si>
  <si>
    <t>작업수량</t>
    <phoneticPr fontId="1" type="noConversion"/>
  </si>
  <si>
    <t>NO</t>
    <phoneticPr fontId="1" type="noConversion"/>
  </si>
  <si>
    <t>NUMBER(2 BYTE)</t>
    <phoneticPr fontId="1" type="noConversion"/>
  </si>
  <si>
    <t xml:space="preserve">일련번호 </t>
    <phoneticPr fontId="1" type="noConversion"/>
  </si>
  <si>
    <t>하루에 2번 일어날수있는지</t>
    <phoneticPr fontId="1" type="noConversion"/>
  </si>
  <si>
    <t>CLOSE_YN</t>
    <phoneticPr fontId="1" type="noConversion"/>
  </si>
  <si>
    <t>작업완료여부</t>
    <phoneticPr fontId="1" type="noConversion"/>
  </si>
  <si>
    <t>PROD_REEL_BAR</t>
    <phoneticPr fontId="1" type="noConversion"/>
  </si>
  <si>
    <t>REEL 바코드</t>
    <phoneticPr fontId="1" type="noConversion"/>
  </si>
  <si>
    <t>제품 TRACKING</t>
    <phoneticPr fontId="1" type="noConversion"/>
  </si>
  <si>
    <t>PROD_PP_BAR</t>
    <phoneticPr fontId="1" type="noConversion"/>
  </si>
  <si>
    <t>PROD_ICE_BAR</t>
    <phoneticPr fontId="1" type="noConversion"/>
  </si>
  <si>
    <t>PP BOX 바코드</t>
    <phoneticPr fontId="1" type="noConversion"/>
  </si>
  <si>
    <t>ICE BOX 바코드</t>
    <phoneticPr fontId="1" type="noConversion"/>
  </si>
  <si>
    <t>No</t>
    <phoneticPr fontId="1" type="noConversion"/>
  </si>
  <si>
    <t>구분</t>
    <phoneticPr fontId="1" type="noConversion"/>
  </si>
  <si>
    <t>코드</t>
    <phoneticPr fontId="1" type="noConversion"/>
  </si>
  <si>
    <t>Type</t>
    <phoneticPr fontId="1" type="noConversion"/>
  </si>
  <si>
    <t>표기</t>
    <phoneticPr fontId="1" type="noConversion"/>
  </si>
  <si>
    <t>적용</t>
    <phoneticPr fontId="1" type="noConversion"/>
  </si>
  <si>
    <t>비고</t>
    <phoneticPr fontId="1" type="noConversion"/>
  </si>
  <si>
    <t>년도</t>
    <phoneticPr fontId="1" type="noConversion"/>
  </si>
  <si>
    <t>Y1</t>
    <phoneticPr fontId="1" type="noConversion"/>
  </si>
  <si>
    <t>4자리숫자</t>
    <phoneticPr fontId="1" type="noConversion"/>
  </si>
  <si>
    <t>2020…..</t>
    <phoneticPr fontId="1" type="noConversion"/>
  </si>
  <si>
    <t>Y2</t>
    <phoneticPr fontId="1" type="noConversion"/>
  </si>
  <si>
    <t>2자리숫자</t>
    <phoneticPr fontId="1" type="noConversion"/>
  </si>
  <si>
    <t>20, 21 …..</t>
    <phoneticPr fontId="1" type="noConversion"/>
  </si>
  <si>
    <t>Y3</t>
    <phoneticPr fontId="1" type="noConversion"/>
  </si>
  <si>
    <t>1자리숫자</t>
    <phoneticPr fontId="1" type="noConversion"/>
  </si>
  <si>
    <t>2020 = 0, 2021=1….</t>
    <phoneticPr fontId="1" type="noConversion"/>
  </si>
  <si>
    <t>INNOLUX TP-203C :  유효기간,제조일</t>
    <phoneticPr fontId="1" type="noConversion"/>
  </si>
  <si>
    <t>2030=0 ???</t>
    <phoneticPr fontId="1" type="noConversion"/>
  </si>
  <si>
    <t>Y4</t>
    <phoneticPr fontId="1" type="noConversion"/>
  </si>
  <si>
    <t>1자리영문</t>
    <phoneticPr fontId="1" type="noConversion"/>
  </si>
  <si>
    <t>2010= A,... 2020=K, 2021=L…</t>
    <phoneticPr fontId="1" type="noConversion"/>
  </si>
  <si>
    <t>SDC TP-400E, TP-500B : 제조일, 출하일</t>
    <phoneticPr fontId="1" type="noConversion"/>
  </si>
  <si>
    <t>Y5</t>
    <phoneticPr fontId="1" type="noConversion"/>
  </si>
  <si>
    <t>2011=A</t>
    <phoneticPr fontId="1" type="noConversion"/>
  </si>
  <si>
    <t>I,O,U,V 제외</t>
    <phoneticPr fontId="1" type="noConversion"/>
  </si>
  <si>
    <t>CSOT TP-408A : 제조일</t>
    <phoneticPr fontId="1" type="noConversion"/>
  </si>
  <si>
    <t>월</t>
    <phoneticPr fontId="1" type="noConversion"/>
  </si>
  <si>
    <t>M1</t>
    <phoneticPr fontId="1" type="noConversion"/>
  </si>
  <si>
    <t>01,02….,10,11,12</t>
    <phoneticPr fontId="1" type="noConversion"/>
  </si>
  <si>
    <t>M2</t>
    <phoneticPr fontId="1" type="noConversion"/>
  </si>
  <si>
    <t>숫자+영문</t>
    <phoneticPr fontId="1" type="noConversion"/>
  </si>
  <si>
    <t>1,2…, A,B,C</t>
    <phoneticPr fontId="1" type="noConversion"/>
  </si>
  <si>
    <t>10부터 영문</t>
    <phoneticPr fontId="1" type="noConversion"/>
  </si>
  <si>
    <t>INNOLUX TP-203C : 유효기간 / CSOT TP-408A : 제조일
SDC TP-400E, TP-500B : 제조일, 출하일</t>
    <phoneticPr fontId="1" type="noConversion"/>
  </si>
  <si>
    <t>M3</t>
    <phoneticPr fontId="1" type="noConversion"/>
  </si>
  <si>
    <t>숫자+영문월첫글자</t>
    <phoneticPr fontId="1" type="noConversion"/>
  </si>
  <si>
    <t>1,2,… O,N,D</t>
    <phoneticPr fontId="1" type="noConversion"/>
  </si>
  <si>
    <t>10부터 영문월 첫글자</t>
    <phoneticPr fontId="1" type="noConversion"/>
  </si>
  <si>
    <t>INNOLUX TP-203C : 제조일</t>
    <phoneticPr fontId="1" type="noConversion"/>
  </si>
  <si>
    <t>일</t>
    <phoneticPr fontId="1" type="noConversion"/>
  </si>
  <si>
    <t>D1</t>
    <phoneticPr fontId="1" type="noConversion"/>
  </si>
  <si>
    <t>01,….10,11,…31</t>
    <phoneticPr fontId="1" type="noConversion"/>
  </si>
  <si>
    <t>D2</t>
    <phoneticPr fontId="1" type="noConversion"/>
  </si>
  <si>
    <t>1,..,9,10=A,B…..  31=V</t>
    <phoneticPr fontId="1" type="noConversion"/>
  </si>
  <si>
    <t>D3</t>
    <phoneticPr fontId="1" type="noConversion"/>
  </si>
  <si>
    <t>1,… 10=A…. 18=J..</t>
    <phoneticPr fontId="1" type="noConversion"/>
  </si>
  <si>
    <t>I,O 제외</t>
    <phoneticPr fontId="1" type="noConversion"/>
  </si>
  <si>
    <t>INNOLUX TP-203C : 유효기간</t>
    <phoneticPr fontId="1" type="noConversion"/>
  </si>
  <si>
    <t>D4</t>
    <phoneticPr fontId="1" type="noConversion"/>
  </si>
  <si>
    <t>1…10=A</t>
    <phoneticPr fontId="1" type="noConversion"/>
  </si>
  <si>
    <t>제품길이</t>
    <phoneticPr fontId="1" type="noConversion"/>
  </si>
  <si>
    <t>L1</t>
    <phoneticPr fontId="1" type="noConversion"/>
  </si>
  <si>
    <t>영문 1자</t>
    <phoneticPr fontId="1" type="noConversion"/>
  </si>
  <si>
    <t>A=10, B=100, C=1,000, D=10,000</t>
    <phoneticPr fontId="1" type="noConversion"/>
  </si>
  <si>
    <t xml:space="preserve">코드 </t>
    <phoneticPr fontId="1" type="noConversion"/>
  </si>
  <si>
    <t>정보</t>
    <phoneticPr fontId="1" type="noConversion"/>
  </si>
  <si>
    <t>J100(SDI)</t>
  </si>
  <si>
    <r>
      <t xml:space="preserve">Vendor </t>
    </r>
    <r>
      <rPr>
        <sz val="10"/>
        <color theme="1"/>
        <rFont val="Arial"/>
        <family val="2"/>
      </rPr>
      <t>코드</t>
    </r>
  </si>
  <si>
    <t>E1B4 (KUKDO)</t>
  </si>
  <si>
    <t>TP-400E(270M) @REEL 라벨</t>
  </si>
  <si>
    <t>필요???</t>
    <phoneticPr fontId="1" type="noConversion"/>
  </si>
  <si>
    <t>작업지시서</t>
    <phoneticPr fontId="1" type="noConversion"/>
  </si>
  <si>
    <t>Lot No</t>
    <phoneticPr fontId="1" type="noConversion"/>
  </si>
  <si>
    <t>PROD_LOT No</t>
    <phoneticPr fontId="1" type="noConversion"/>
  </si>
  <si>
    <t>PROD_LOT No_SN</t>
    <phoneticPr fontId="1" type="noConversion"/>
  </si>
  <si>
    <t>Lot No_SN</t>
    <phoneticPr fontId="1" type="noConversion"/>
  </si>
  <si>
    <t>LOT NO</t>
    <phoneticPr fontId="1" type="noConversion"/>
  </si>
  <si>
    <t>LOT NO</t>
    <phoneticPr fontId="1" type="noConversion"/>
  </si>
  <si>
    <t>LBL_M_PACK</t>
  </si>
  <si>
    <t>크기</t>
  </si>
  <si>
    <t>CHAR</t>
  </si>
  <si>
    <t>타입</t>
  </si>
  <si>
    <t>NUMBER</t>
    <phoneticPr fontId="1" type="noConversion"/>
  </si>
  <si>
    <t>삼성QR코드</t>
    <phoneticPr fontId="1" type="noConversion"/>
  </si>
  <si>
    <t>바코드 조합</t>
    <phoneticPr fontId="1" type="noConversion"/>
  </si>
  <si>
    <t>신규화면?</t>
    <phoneticPr fontId="1" type="noConversion"/>
  </si>
  <si>
    <t>LABEL_ITEM_BOLD</t>
    <phoneticPr fontId="1" type="noConversion"/>
  </si>
  <si>
    <t>굵게</t>
    <phoneticPr fontId="1" type="noConversion"/>
  </si>
  <si>
    <t>추가</t>
    <phoneticPr fontId="1" type="noConversion"/>
  </si>
  <si>
    <t xml:space="preserve">Y: 작업수량이 모두 완료(출력)되면 </t>
    <phoneticPr fontId="1" type="noConversion"/>
  </si>
  <si>
    <t>P101~</t>
    <phoneticPr fontId="1" type="noConversion"/>
  </si>
  <si>
    <t>크기</t>
    <phoneticPr fontId="1" type="noConversion"/>
  </si>
  <si>
    <t>yyyy-mm-dd hh:mm:ss</t>
    <phoneticPr fontId="1" type="noConversion"/>
  </si>
  <si>
    <t>Y</t>
    <phoneticPr fontId="1" type="noConversion"/>
  </si>
  <si>
    <t>Y/N</t>
    <phoneticPr fontId="1" type="noConversion"/>
  </si>
  <si>
    <t>CHAR</t>
    <phoneticPr fontId="1" type="noConversion"/>
  </si>
  <si>
    <t>NVARCHAR</t>
    <phoneticPr fontId="1" type="noConversion"/>
  </si>
  <si>
    <t>DATETIME</t>
    <phoneticPr fontId="1" type="noConversion"/>
  </si>
  <si>
    <t>널허용</t>
    <phoneticPr fontId="1" type="noConversion"/>
  </si>
  <si>
    <t>LBL_M_USER</t>
    <phoneticPr fontId="1" type="noConversion"/>
  </si>
  <si>
    <t>LBL_M_COMP</t>
    <phoneticPr fontId="1" type="noConversion"/>
  </si>
  <si>
    <t>NULL</t>
    <phoneticPr fontId="1" type="noConversion"/>
  </si>
  <si>
    <t>NOT NULL</t>
    <phoneticPr fontId="1" type="noConversion"/>
  </si>
  <si>
    <t>Y/N</t>
    <phoneticPr fontId="1" type="noConversion"/>
  </si>
  <si>
    <t>사용자 코드</t>
    <phoneticPr fontId="1" type="noConversion"/>
  </si>
  <si>
    <t>사원번호</t>
    <phoneticPr fontId="1" type="noConversion"/>
  </si>
  <si>
    <t>PK</t>
    <phoneticPr fontId="1" type="noConversion"/>
  </si>
  <si>
    <t>N</t>
    <phoneticPr fontId="1" type="noConversion"/>
  </si>
  <si>
    <t>LBL_M_PROD</t>
    <phoneticPr fontId="1" type="noConversion"/>
  </si>
  <si>
    <t>크기</t>
    <phoneticPr fontId="1" type="noConversion"/>
  </si>
  <si>
    <t>DATETIME</t>
    <phoneticPr fontId="1" type="noConversion"/>
  </si>
  <si>
    <t>LBL_PROD_LABEL</t>
    <phoneticPr fontId="1" type="noConversion"/>
  </si>
  <si>
    <t>LBL_PROD_ORDER</t>
    <phoneticPr fontId="1" type="noConversion"/>
  </si>
  <si>
    <t>NOT NULL</t>
    <phoneticPr fontId="1" type="noConversion"/>
  </si>
  <si>
    <t>CHAR</t>
    <phoneticPr fontId="1" type="noConversion"/>
  </si>
  <si>
    <t>LBL_PACK_TRACK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</si>
</sst>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left" vertical="center" readingOrder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6.5"/>
  <cols>
    <col min="1" max="1" width="14" bestFit="1" customWidth="1"/>
    <col min="2" max="2" width="11.625" bestFit="1" customWidth="1"/>
    <col min="3" max="3" width="5.25" bestFit="1" customWidth="1"/>
    <col min="4" max="4" width="10.5" bestFit="1" customWidth="1"/>
    <col min="5" max="5" width="7.125" customWidth="1"/>
    <col min="6" max="6" width="3.5" bestFit="1" customWidth="1"/>
    <col min="7" max="7" width="11.625" bestFit="1" customWidth="1"/>
    <col min="8" max="8" width="21.5" bestFit="1" customWidth="1"/>
  </cols>
  <sheetData>
    <row r="1" spans="1:8">
      <c r="A1" t="s">
        <v>240</v>
      </c>
      <c r="G1" t="s">
        <v>29</v>
      </c>
    </row>
    <row r="3" spans="1:8">
      <c r="A3" t="s">
        <v>9</v>
      </c>
      <c r="B3" t="s">
        <v>10</v>
      </c>
      <c r="C3" t="s">
        <v>232</v>
      </c>
      <c r="D3" t="s">
        <v>239</v>
      </c>
      <c r="E3" t="s">
        <v>11</v>
      </c>
      <c r="G3" t="s">
        <v>12</v>
      </c>
    </row>
    <row r="4" spans="1:8">
      <c r="A4" t="s">
        <v>16</v>
      </c>
      <c r="B4" t="s">
        <v>236</v>
      </c>
      <c r="C4">
        <v>7</v>
      </c>
      <c r="D4" t="s">
        <v>243</v>
      </c>
      <c r="F4">
        <f>ROW()-3</f>
        <v>1</v>
      </c>
      <c r="G4" t="s">
        <v>245</v>
      </c>
      <c r="H4" t="s">
        <v>246</v>
      </c>
    </row>
    <row r="5" spans="1:8">
      <c r="A5" t="s">
        <v>17</v>
      </c>
      <c r="B5" t="s">
        <v>237</v>
      </c>
      <c r="C5">
        <v>30</v>
      </c>
      <c r="D5" t="s">
        <v>243</v>
      </c>
      <c r="F5">
        <f t="shared" ref="F5:F13" si="0">ROW()-3</f>
        <v>2</v>
      </c>
      <c r="G5" t="s">
        <v>18</v>
      </c>
    </row>
    <row r="6" spans="1:8">
      <c r="A6" t="s">
        <v>27</v>
      </c>
      <c r="B6" t="s">
        <v>237</v>
      </c>
      <c r="C6">
        <v>20</v>
      </c>
      <c r="D6" t="s">
        <v>243</v>
      </c>
      <c r="F6">
        <f t="shared" si="0"/>
        <v>3</v>
      </c>
      <c r="G6" t="s">
        <v>28</v>
      </c>
    </row>
    <row r="7" spans="1:8">
      <c r="A7" t="s">
        <v>19</v>
      </c>
      <c r="B7" t="s">
        <v>237</v>
      </c>
      <c r="C7">
        <v>30</v>
      </c>
      <c r="D7" t="s">
        <v>242</v>
      </c>
      <c r="F7">
        <f t="shared" si="0"/>
        <v>4</v>
      </c>
      <c r="G7" t="s">
        <v>20</v>
      </c>
    </row>
    <row r="8" spans="1:8">
      <c r="A8" t="s">
        <v>21</v>
      </c>
      <c r="B8" t="s">
        <v>236</v>
      </c>
      <c r="C8">
        <v>1</v>
      </c>
      <c r="D8" t="s">
        <v>242</v>
      </c>
      <c r="F8">
        <f t="shared" si="0"/>
        <v>5</v>
      </c>
      <c r="G8" s="1" t="s">
        <v>22</v>
      </c>
      <c r="H8" t="s">
        <v>23</v>
      </c>
    </row>
    <row r="9" spans="1:8">
      <c r="A9" t="s">
        <v>24</v>
      </c>
      <c r="B9" t="s">
        <v>236</v>
      </c>
      <c r="C9">
        <v>1</v>
      </c>
      <c r="D9" t="s">
        <v>242</v>
      </c>
      <c r="E9" t="s">
        <v>234</v>
      </c>
      <c r="F9">
        <f t="shared" si="0"/>
        <v>6</v>
      </c>
      <c r="G9" t="s">
        <v>25</v>
      </c>
      <c r="H9" t="s">
        <v>235</v>
      </c>
    </row>
    <row r="10" spans="1:8">
      <c r="A10" t="s">
        <v>1</v>
      </c>
      <c r="B10" t="s">
        <v>236</v>
      </c>
      <c r="C10">
        <v>7</v>
      </c>
      <c r="D10" t="s">
        <v>242</v>
      </c>
      <c r="F10">
        <f t="shared" si="0"/>
        <v>7</v>
      </c>
      <c r="G10" t="s">
        <v>2</v>
      </c>
    </row>
    <row r="11" spans="1:8">
      <c r="A11" t="s">
        <v>3</v>
      </c>
      <c r="B11" t="s">
        <v>238</v>
      </c>
      <c r="D11" t="s">
        <v>242</v>
      </c>
      <c r="F11">
        <f t="shared" si="0"/>
        <v>8</v>
      </c>
      <c r="G11" t="s">
        <v>4</v>
      </c>
      <c r="H11" t="s">
        <v>233</v>
      </c>
    </row>
    <row r="12" spans="1:8">
      <c r="A12" t="s">
        <v>5</v>
      </c>
      <c r="B12" t="s">
        <v>236</v>
      </c>
      <c r="C12">
        <v>7</v>
      </c>
      <c r="D12" t="s">
        <v>242</v>
      </c>
      <c r="F12">
        <f t="shared" si="0"/>
        <v>9</v>
      </c>
      <c r="G12" t="s">
        <v>6</v>
      </c>
    </row>
    <row r="13" spans="1:8">
      <c r="A13" t="s">
        <v>7</v>
      </c>
      <c r="B13" t="s">
        <v>238</v>
      </c>
      <c r="D13" t="s">
        <v>242</v>
      </c>
      <c r="F13">
        <f t="shared" si="0"/>
        <v>10</v>
      </c>
      <c r="G13" t="s">
        <v>8</v>
      </c>
      <c r="H13" t="s">
        <v>233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I11" sqref="I11"/>
    </sheetView>
  </sheetViews>
  <sheetFormatPr defaultRowHeight="16.5"/>
  <cols>
    <col min="1" max="1" width="14.875" bestFit="1" customWidth="1"/>
    <col min="2" max="2" width="11.625" bestFit="1" customWidth="1"/>
    <col min="3" max="3" width="5.25" bestFit="1" customWidth="1"/>
    <col min="4" max="4" width="10.5" bestFit="1" customWidth="1"/>
    <col min="5" max="5" width="7.125" customWidth="1"/>
    <col min="6" max="6" width="3.5" bestFit="1" customWidth="1"/>
    <col min="7" max="7" width="12.25" bestFit="1" customWidth="1"/>
    <col min="8" max="8" width="4.625" bestFit="1" customWidth="1"/>
  </cols>
  <sheetData>
    <row r="1" spans="1:8">
      <c r="A1" t="s">
        <v>241</v>
      </c>
      <c r="G1" t="s">
        <v>30</v>
      </c>
    </row>
    <row r="3" spans="1:8">
      <c r="A3" t="s">
        <v>9</v>
      </c>
      <c r="B3" t="s">
        <v>10</v>
      </c>
      <c r="C3" t="s">
        <v>232</v>
      </c>
      <c r="D3" t="s">
        <v>239</v>
      </c>
      <c r="E3" t="s">
        <v>11</v>
      </c>
      <c r="G3" t="s">
        <v>12</v>
      </c>
    </row>
    <row r="4" spans="1:8">
      <c r="A4" t="s">
        <v>31</v>
      </c>
      <c r="B4" t="s">
        <v>236</v>
      </c>
      <c r="C4">
        <v>3</v>
      </c>
      <c r="D4" t="s">
        <v>243</v>
      </c>
      <c r="F4">
        <f>ROW()-3</f>
        <v>1</v>
      </c>
      <c r="G4" t="s">
        <v>34</v>
      </c>
    </row>
    <row r="5" spans="1:8">
      <c r="A5" t="s">
        <v>32</v>
      </c>
      <c r="B5" t="s">
        <v>237</v>
      </c>
      <c r="C5">
        <v>30</v>
      </c>
      <c r="D5" t="s">
        <v>243</v>
      </c>
      <c r="F5">
        <f t="shared" ref="F5:F13" si="0">ROW()-3</f>
        <v>2</v>
      </c>
      <c r="G5" t="s">
        <v>35</v>
      </c>
    </row>
    <row r="6" spans="1:8">
      <c r="A6" t="s">
        <v>33</v>
      </c>
      <c r="B6" t="s">
        <v>237</v>
      </c>
      <c r="C6">
        <v>100</v>
      </c>
      <c r="D6" t="s">
        <v>242</v>
      </c>
      <c r="F6">
        <f t="shared" si="0"/>
        <v>3</v>
      </c>
      <c r="G6" t="s">
        <v>36</v>
      </c>
    </row>
    <row r="7" spans="1:8">
      <c r="A7" t="s">
        <v>37</v>
      </c>
      <c r="B7" t="s">
        <v>237</v>
      </c>
      <c r="C7">
        <v>10</v>
      </c>
      <c r="D7" t="s">
        <v>242</v>
      </c>
      <c r="F7">
        <v>4</v>
      </c>
      <c r="G7" t="s">
        <v>38</v>
      </c>
    </row>
    <row r="8" spans="1:8">
      <c r="A8" t="s">
        <v>39</v>
      </c>
      <c r="B8" t="s">
        <v>237</v>
      </c>
      <c r="C8">
        <v>30</v>
      </c>
      <c r="D8" t="s">
        <v>242</v>
      </c>
      <c r="F8">
        <f t="shared" si="0"/>
        <v>5</v>
      </c>
      <c r="G8" t="s">
        <v>40</v>
      </c>
    </row>
    <row r="9" spans="1:8">
      <c r="A9" t="s">
        <v>0</v>
      </c>
      <c r="B9" t="s">
        <v>236</v>
      </c>
      <c r="C9">
        <v>1</v>
      </c>
      <c r="D9" t="s">
        <v>242</v>
      </c>
      <c r="E9" t="s">
        <v>234</v>
      </c>
      <c r="F9">
        <f t="shared" si="0"/>
        <v>6</v>
      </c>
      <c r="G9" t="s">
        <v>25</v>
      </c>
      <c r="H9" t="s">
        <v>244</v>
      </c>
    </row>
    <row r="10" spans="1:8">
      <c r="A10" t="s">
        <v>1</v>
      </c>
      <c r="B10" t="s">
        <v>236</v>
      </c>
      <c r="C10">
        <v>7</v>
      </c>
      <c r="D10" t="s">
        <v>242</v>
      </c>
      <c r="F10">
        <f t="shared" si="0"/>
        <v>7</v>
      </c>
      <c r="G10" t="s">
        <v>2</v>
      </c>
    </row>
    <row r="11" spans="1:8">
      <c r="A11" t="s">
        <v>3</v>
      </c>
      <c r="B11" t="s">
        <v>238</v>
      </c>
      <c r="D11" t="s">
        <v>242</v>
      </c>
      <c r="F11">
        <f t="shared" si="0"/>
        <v>8</v>
      </c>
      <c r="G11" t="s">
        <v>4</v>
      </c>
    </row>
    <row r="12" spans="1:8">
      <c r="A12" t="s">
        <v>5</v>
      </c>
      <c r="B12" t="s">
        <v>236</v>
      </c>
      <c r="C12">
        <v>7</v>
      </c>
      <c r="D12" t="s">
        <v>242</v>
      </c>
      <c r="F12">
        <f t="shared" si="0"/>
        <v>9</v>
      </c>
      <c r="G12" t="s">
        <v>6</v>
      </c>
    </row>
    <row r="13" spans="1:8">
      <c r="A13" t="s">
        <v>7</v>
      </c>
      <c r="B13" t="s">
        <v>238</v>
      </c>
      <c r="D13" t="s">
        <v>242</v>
      </c>
      <c r="F13">
        <f t="shared" si="0"/>
        <v>10</v>
      </c>
      <c r="G13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sqref="A1:G1048576"/>
    </sheetView>
  </sheetViews>
  <sheetFormatPr defaultRowHeight="16.5"/>
  <cols>
    <col min="1" max="1" width="19.375" bestFit="1" customWidth="1"/>
    <col min="2" max="2" width="11.625" bestFit="1" customWidth="1"/>
    <col min="3" max="3" width="5.25" bestFit="1" customWidth="1"/>
    <col min="4" max="4" width="10.5" bestFit="1" customWidth="1"/>
    <col min="5" max="5" width="7.125" customWidth="1"/>
    <col min="6" max="6" width="3.5" bestFit="1" customWidth="1"/>
    <col min="7" max="7" width="13.75" bestFit="1" customWidth="1"/>
    <col min="8" max="8" width="35" customWidth="1"/>
    <col min="9" max="9" width="12.625" bestFit="1" customWidth="1"/>
  </cols>
  <sheetData>
    <row r="1" spans="1:7">
      <c r="A1" t="s">
        <v>219</v>
      </c>
      <c r="G1" t="s">
        <v>41</v>
      </c>
    </row>
    <row r="3" spans="1:7">
      <c r="A3" t="s">
        <v>9</v>
      </c>
      <c r="B3" t="s">
        <v>222</v>
      </c>
      <c r="C3" t="s">
        <v>220</v>
      </c>
      <c r="D3" t="s">
        <v>239</v>
      </c>
      <c r="E3" t="s">
        <v>11</v>
      </c>
      <c r="G3" t="s">
        <v>12</v>
      </c>
    </row>
    <row r="4" spans="1:7">
      <c r="A4" t="s">
        <v>42</v>
      </c>
      <c r="B4" t="s">
        <v>221</v>
      </c>
      <c r="C4">
        <v>3</v>
      </c>
      <c r="D4" t="s">
        <v>243</v>
      </c>
      <c r="F4">
        <f>ROW()-3</f>
        <v>1</v>
      </c>
      <c r="G4" t="s">
        <v>43</v>
      </c>
    </row>
    <row r="5" spans="1:7">
      <c r="A5" t="s">
        <v>44</v>
      </c>
      <c r="B5" t="s">
        <v>237</v>
      </c>
      <c r="C5">
        <v>5</v>
      </c>
      <c r="D5" t="s">
        <v>243</v>
      </c>
      <c r="F5">
        <f t="shared" ref="F5:F16" si="0">ROW()-3</f>
        <v>2</v>
      </c>
      <c r="G5" t="s">
        <v>45</v>
      </c>
    </row>
    <row r="6" spans="1:7">
      <c r="A6" t="s">
        <v>46</v>
      </c>
      <c r="B6" t="s">
        <v>237</v>
      </c>
      <c r="C6">
        <v>10</v>
      </c>
      <c r="D6" t="s">
        <v>242</v>
      </c>
      <c r="F6">
        <f t="shared" si="0"/>
        <v>3</v>
      </c>
      <c r="G6" t="s">
        <v>36</v>
      </c>
    </row>
    <row r="7" spans="1:7">
      <c r="A7" t="s">
        <v>47</v>
      </c>
      <c r="B7" t="s">
        <v>237</v>
      </c>
      <c r="C7">
        <v>10</v>
      </c>
      <c r="D7" t="s">
        <v>242</v>
      </c>
      <c r="F7">
        <f t="shared" si="0"/>
        <v>4</v>
      </c>
      <c r="G7" t="s">
        <v>38</v>
      </c>
    </row>
    <row r="8" spans="1:7">
      <c r="A8" t="s">
        <v>48</v>
      </c>
      <c r="B8" t="s">
        <v>237</v>
      </c>
      <c r="C8">
        <v>20</v>
      </c>
      <c r="D8" t="s">
        <v>242</v>
      </c>
      <c r="F8">
        <f t="shared" si="0"/>
        <v>5</v>
      </c>
      <c r="G8" t="s">
        <v>50</v>
      </c>
    </row>
    <row r="9" spans="1:7">
      <c r="A9" t="s">
        <v>49</v>
      </c>
      <c r="B9" t="s">
        <v>237</v>
      </c>
      <c r="C9">
        <v>20</v>
      </c>
      <c r="D9" t="s">
        <v>242</v>
      </c>
      <c r="F9">
        <f t="shared" si="0"/>
        <v>6</v>
      </c>
      <c r="G9" t="s">
        <v>51</v>
      </c>
    </row>
    <row r="10" spans="1:7">
      <c r="A10" t="s">
        <v>52</v>
      </c>
      <c r="B10" t="s">
        <v>237</v>
      </c>
      <c r="C10">
        <v>20</v>
      </c>
      <c r="D10" t="s">
        <v>242</v>
      </c>
      <c r="F10">
        <f t="shared" si="0"/>
        <v>7</v>
      </c>
      <c r="G10" t="s">
        <v>53</v>
      </c>
    </row>
    <row r="11" spans="1:7">
      <c r="A11" t="s">
        <v>54</v>
      </c>
      <c r="B11" t="s">
        <v>237</v>
      </c>
      <c r="C11">
        <v>50</v>
      </c>
      <c r="D11" t="s">
        <v>242</v>
      </c>
      <c r="F11">
        <f t="shared" si="0"/>
        <v>8</v>
      </c>
      <c r="G11" t="s">
        <v>55</v>
      </c>
    </row>
    <row r="12" spans="1:7">
      <c r="A12" t="s">
        <v>0</v>
      </c>
      <c r="B12" t="s">
        <v>221</v>
      </c>
      <c r="C12">
        <v>1</v>
      </c>
      <c r="D12" t="s">
        <v>242</v>
      </c>
      <c r="E12" t="s">
        <v>26</v>
      </c>
      <c r="F12">
        <f t="shared" si="0"/>
        <v>9</v>
      </c>
      <c r="G12" t="s">
        <v>25</v>
      </c>
    </row>
    <row r="13" spans="1:7">
      <c r="A13" t="s">
        <v>1</v>
      </c>
      <c r="B13" t="s">
        <v>221</v>
      </c>
      <c r="C13">
        <v>7</v>
      </c>
      <c r="D13" t="s">
        <v>242</v>
      </c>
      <c r="F13">
        <f t="shared" si="0"/>
        <v>10</v>
      </c>
      <c r="G13" t="s">
        <v>2</v>
      </c>
    </row>
    <row r="14" spans="1:7">
      <c r="A14" t="s">
        <v>3</v>
      </c>
      <c r="B14" t="s">
        <v>251</v>
      </c>
      <c r="D14" t="s">
        <v>242</v>
      </c>
      <c r="F14">
        <f t="shared" si="0"/>
        <v>11</v>
      </c>
      <c r="G14" t="s">
        <v>4</v>
      </c>
    </row>
    <row r="15" spans="1:7">
      <c r="A15" t="s">
        <v>5</v>
      </c>
      <c r="B15" t="s">
        <v>221</v>
      </c>
      <c r="C15">
        <v>7</v>
      </c>
      <c r="D15" t="s">
        <v>242</v>
      </c>
      <c r="F15">
        <f t="shared" si="0"/>
        <v>12</v>
      </c>
      <c r="G15" t="s">
        <v>6</v>
      </c>
    </row>
    <row r="16" spans="1:7">
      <c r="A16" t="s">
        <v>7</v>
      </c>
      <c r="B16" t="s">
        <v>251</v>
      </c>
      <c r="D16" t="s">
        <v>242</v>
      </c>
      <c r="F16">
        <f t="shared" si="0"/>
        <v>13</v>
      </c>
      <c r="G16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D4" sqref="D4"/>
    </sheetView>
  </sheetViews>
  <sheetFormatPr defaultRowHeight="16.5"/>
  <cols>
    <col min="1" max="1" width="20.5" bestFit="1" customWidth="1"/>
    <col min="2" max="2" width="11.625" bestFit="1" customWidth="1"/>
    <col min="3" max="3" width="5.25" bestFit="1" customWidth="1"/>
    <col min="4" max="4" width="10.5" bestFit="1" customWidth="1"/>
    <col min="5" max="5" width="7.125" customWidth="1"/>
    <col min="6" max="6" width="3.5" bestFit="1" customWidth="1"/>
    <col min="7" max="7" width="16.5" bestFit="1" customWidth="1"/>
    <col min="8" max="8" width="38.125" bestFit="1" customWidth="1"/>
  </cols>
  <sheetData>
    <row r="1" spans="1:8">
      <c r="A1" t="s">
        <v>249</v>
      </c>
      <c r="G1" t="s">
        <v>58</v>
      </c>
    </row>
    <row r="3" spans="1:8">
      <c r="A3" t="s">
        <v>9</v>
      </c>
      <c r="B3" t="s">
        <v>10</v>
      </c>
      <c r="C3" t="s">
        <v>250</v>
      </c>
      <c r="D3" t="s">
        <v>239</v>
      </c>
      <c r="E3" t="s">
        <v>11</v>
      </c>
      <c r="G3" t="s">
        <v>12</v>
      </c>
    </row>
    <row r="4" spans="1:8">
      <c r="A4" t="s">
        <v>56</v>
      </c>
      <c r="B4" t="s">
        <v>236</v>
      </c>
      <c r="C4">
        <v>5</v>
      </c>
      <c r="D4" t="s">
        <v>243</v>
      </c>
      <c r="E4" t="s">
        <v>247</v>
      </c>
      <c r="F4">
        <f>ROW()-3</f>
        <v>1</v>
      </c>
      <c r="G4" t="s">
        <v>57</v>
      </c>
    </row>
    <row r="5" spans="1:8">
      <c r="A5" t="s">
        <v>31</v>
      </c>
      <c r="B5" t="s">
        <v>237</v>
      </c>
      <c r="C5">
        <v>5</v>
      </c>
      <c r="D5" t="s">
        <v>243</v>
      </c>
      <c r="E5" t="s">
        <v>247</v>
      </c>
      <c r="F5">
        <f t="shared" ref="F5:F29" si="0">ROW()-3</f>
        <v>2</v>
      </c>
      <c r="G5" s="1" t="s">
        <v>63</v>
      </c>
    </row>
    <row r="6" spans="1:8">
      <c r="A6" t="s">
        <v>59</v>
      </c>
      <c r="B6" t="s">
        <v>237</v>
      </c>
      <c r="C6">
        <v>50</v>
      </c>
      <c r="D6" t="s">
        <v>243</v>
      </c>
      <c r="F6">
        <f t="shared" si="0"/>
        <v>3</v>
      </c>
      <c r="G6" t="s">
        <v>60</v>
      </c>
    </row>
    <row r="7" spans="1:8">
      <c r="A7" t="s">
        <v>61</v>
      </c>
      <c r="B7" t="s">
        <v>237</v>
      </c>
      <c r="C7">
        <v>10</v>
      </c>
      <c r="D7" t="s">
        <v>243</v>
      </c>
      <c r="F7">
        <f t="shared" si="0"/>
        <v>4</v>
      </c>
      <c r="G7" t="s">
        <v>62</v>
      </c>
    </row>
    <row r="8" spans="1:8">
      <c r="A8" t="s">
        <v>79</v>
      </c>
      <c r="B8" t="s">
        <v>237</v>
      </c>
      <c r="C8">
        <v>20</v>
      </c>
      <c r="D8" t="s">
        <v>243</v>
      </c>
      <c r="F8">
        <f t="shared" si="0"/>
        <v>5</v>
      </c>
      <c r="G8" t="s">
        <v>64</v>
      </c>
    </row>
    <row r="9" spans="1:8">
      <c r="A9" t="s">
        <v>65</v>
      </c>
      <c r="B9" t="s">
        <v>236</v>
      </c>
      <c r="C9">
        <v>4</v>
      </c>
      <c r="D9" t="s">
        <v>242</v>
      </c>
      <c r="F9">
        <f t="shared" si="0"/>
        <v>6</v>
      </c>
      <c r="G9" t="s">
        <v>66</v>
      </c>
      <c r="H9" t="s">
        <v>99</v>
      </c>
    </row>
    <row r="10" spans="1:8">
      <c r="A10" t="s">
        <v>67</v>
      </c>
      <c r="B10" t="s">
        <v>236</v>
      </c>
      <c r="C10">
        <v>2</v>
      </c>
      <c r="D10" t="s">
        <v>242</v>
      </c>
      <c r="F10">
        <f t="shared" si="0"/>
        <v>7</v>
      </c>
      <c r="G10" t="s">
        <v>68</v>
      </c>
      <c r="H10" t="s">
        <v>100</v>
      </c>
    </row>
    <row r="11" spans="1:8">
      <c r="A11" t="s">
        <v>69</v>
      </c>
      <c r="B11" t="s">
        <v>236</v>
      </c>
      <c r="C11">
        <v>2</v>
      </c>
      <c r="D11" t="s">
        <v>242</v>
      </c>
      <c r="F11">
        <f t="shared" si="0"/>
        <v>8</v>
      </c>
      <c r="G11" t="s">
        <v>70</v>
      </c>
      <c r="H11" t="s">
        <v>101</v>
      </c>
    </row>
    <row r="12" spans="1:8">
      <c r="A12" t="s">
        <v>71</v>
      </c>
      <c r="B12" t="s">
        <v>223</v>
      </c>
      <c r="D12" t="s">
        <v>242</v>
      </c>
      <c r="F12">
        <f t="shared" si="0"/>
        <v>9</v>
      </c>
      <c r="G12" t="s">
        <v>75</v>
      </c>
    </row>
    <row r="13" spans="1:8">
      <c r="A13" t="s">
        <v>72</v>
      </c>
      <c r="B13" t="s">
        <v>236</v>
      </c>
      <c r="C13">
        <v>4</v>
      </c>
      <c r="D13" t="s">
        <v>242</v>
      </c>
      <c r="F13">
        <f t="shared" si="0"/>
        <v>10</v>
      </c>
      <c r="G13" t="s">
        <v>76</v>
      </c>
    </row>
    <row r="14" spans="1:8">
      <c r="A14" t="s">
        <v>73</v>
      </c>
      <c r="B14" t="s">
        <v>236</v>
      </c>
      <c r="C14">
        <v>2</v>
      </c>
      <c r="D14" t="s">
        <v>242</v>
      </c>
      <c r="F14">
        <f t="shared" si="0"/>
        <v>11</v>
      </c>
      <c r="G14" t="s">
        <v>77</v>
      </c>
    </row>
    <row r="15" spans="1:8">
      <c r="A15" t="s">
        <v>74</v>
      </c>
      <c r="B15" t="s">
        <v>236</v>
      </c>
      <c r="C15">
        <v>2</v>
      </c>
      <c r="D15" t="s">
        <v>242</v>
      </c>
      <c r="F15">
        <f t="shared" si="0"/>
        <v>12</v>
      </c>
      <c r="G15" t="s">
        <v>78</v>
      </c>
    </row>
    <row r="16" spans="1:8">
      <c r="A16" t="s">
        <v>80</v>
      </c>
      <c r="B16" t="s">
        <v>237</v>
      </c>
      <c r="C16">
        <v>20</v>
      </c>
      <c r="D16" t="s">
        <v>242</v>
      </c>
      <c r="F16">
        <f t="shared" si="0"/>
        <v>13</v>
      </c>
      <c r="G16" t="s">
        <v>81</v>
      </c>
    </row>
    <row r="17" spans="1:8">
      <c r="A17" t="s">
        <v>82</v>
      </c>
      <c r="B17" t="s">
        <v>237</v>
      </c>
      <c r="C17">
        <v>20</v>
      </c>
      <c r="D17" t="s">
        <v>242</v>
      </c>
      <c r="F17">
        <f t="shared" si="0"/>
        <v>14</v>
      </c>
      <c r="G17" t="s">
        <v>83</v>
      </c>
    </row>
    <row r="18" spans="1:8">
      <c r="A18" t="s">
        <v>96</v>
      </c>
      <c r="B18" t="s">
        <v>237</v>
      </c>
      <c r="C18">
        <v>20</v>
      </c>
      <c r="D18" t="s">
        <v>242</v>
      </c>
      <c r="F18">
        <f t="shared" si="0"/>
        <v>15</v>
      </c>
      <c r="G18" t="s">
        <v>97</v>
      </c>
      <c r="H18" t="s">
        <v>98</v>
      </c>
    </row>
    <row r="19" spans="1:8">
      <c r="A19" t="s">
        <v>84</v>
      </c>
      <c r="B19" t="s">
        <v>237</v>
      </c>
      <c r="C19">
        <v>20</v>
      </c>
      <c r="D19" t="s">
        <v>242</v>
      </c>
      <c r="F19">
        <f t="shared" si="0"/>
        <v>16</v>
      </c>
      <c r="G19" t="s">
        <v>89</v>
      </c>
      <c r="H19" t="s">
        <v>224</v>
      </c>
    </row>
    <row r="20" spans="1:8">
      <c r="A20" t="s">
        <v>85</v>
      </c>
      <c r="B20" t="s">
        <v>236</v>
      </c>
      <c r="C20">
        <v>1</v>
      </c>
      <c r="D20" t="s">
        <v>242</v>
      </c>
      <c r="F20">
        <f t="shared" si="0"/>
        <v>17</v>
      </c>
      <c r="G20" t="s">
        <v>90</v>
      </c>
      <c r="H20" t="s">
        <v>224</v>
      </c>
    </row>
    <row r="21" spans="1:8">
      <c r="A21" t="s">
        <v>86</v>
      </c>
      <c r="B21" t="s">
        <v>236</v>
      </c>
      <c r="C21">
        <v>1</v>
      </c>
      <c r="D21" t="s">
        <v>242</v>
      </c>
      <c r="F21">
        <f t="shared" si="0"/>
        <v>18</v>
      </c>
      <c r="G21" t="s">
        <v>91</v>
      </c>
      <c r="H21" t="s">
        <v>224</v>
      </c>
    </row>
    <row r="22" spans="1:8">
      <c r="A22" t="s">
        <v>87</v>
      </c>
      <c r="B22" t="s">
        <v>236</v>
      </c>
      <c r="C22">
        <v>1</v>
      </c>
      <c r="D22" t="s">
        <v>242</v>
      </c>
      <c r="E22" t="s">
        <v>248</v>
      </c>
      <c r="F22">
        <f t="shared" si="0"/>
        <v>19</v>
      </c>
      <c r="G22" t="s">
        <v>92</v>
      </c>
      <c r="H22" t="s">
        <v>224</v>
      </c>
    </row>
    <row r="23" spans="1:8">
      <c r="A23" t="s">
        <v>88</v>
      </c>
      <c r="B23" t="s">
        <v>236</v>
      </c>
      <c r="C23">
        <v>1</v>
      </c>
      <c r="D23" t="s">
        <v>242</v>
      </c>
      <c r="E23" t="s">
        <v>94</v>
      </c>
      <c r="F23">
        <f t="shared" si="0"/>
        <v>20</v>
      </c>
      <c r="G23" t="s">
        <v>93</v>
      </c>
      <c r="H23" t="s">
        <v>224</v>
      </c>
    </row>
    <row r="24" spans="1:8">
      <c r="A24" t="s">
        <v>0</v>
      </c>
      <c r="B24" t="s">
        <v>236</v>
      </c>
      <c r="C24">
        <v>1</v>
      </c>
      <c r="D24" t="s">
        <v>242</v>
      </c>
      <c r="E24" t="s">
        <v>26</v>
      </c>
      <c r="F24">
        <f t="shared" si="0"/>
        <v>21</v>
      </c>
      <c r="G24" t="s">
        <v>95</v>
      </c>
    </row>
    <row r="25" spans="1:8">
      <c r="A25" t="s">
        <v>14</v>
      </c>
      <c r="B25" t="s">
        <v>237</v>
      </c>
      <c r="C25">
        <v>20</v>
      </c>
      <c r="D25" t="s">
        <v>242</v>
      </c>
      <c r="F25">
        <f t="shared" si="0"/>
        <v>22</v>
      </c>
      <c r="G25" t="s">
        <v>15</v>
      </c>
    </row>
    <row r="26" spans="1:8">
      <c r="A26" t="s">
        <v>1</v>
      </c>
      <c r="B26" t="s">
        <v>236</v>
      </c>
      <c r="C26">
        <v>7</v>
      </c>
      <c r="D26" t="s">
        <v>243</v>
      </c>
      <c r="F26">
        <f t="shared" si="0"/>
        <v>23</v>
      </c>
      <c r="G26" t="s">
        <v>2</v>
      </c>
    </row>
    <row r="27" spans="1:8">
      <c r="A27" t="s">
        <v>3</v>
      </c>
      <c r="B27" t="s">
        <v>251</v>
      </c>
      <c r="D27" t="s">
        <v>243</v>
      </c>
      <c r="F27">
        <f t="shared" si="0"/>
        <v>24</v>
      </c>
      <c r="G27" t="s">
        <v>4</v>
      </c>
    </row>
    <row r="28" spans="1:8">
      <c r="A28" t="s">
        <v>5</v>
      </c>
      <c r="B28" t="s">
        <v>236</v>
      </c>
      <c r="C28">
        <v>7</v>
      </c>
      <c r="D28" t="s">
        <v>242</v>
      </c>
      <c r="F28">
        <f t="shared" si="0"/>
        <v>25</v>
      </c>
      <c r="G28" t="s">
        <v>6</v>
      </c>
    </row>
    <row r="29" spans="1:8">
      <c r="A29" t="s">
        <v>7</v>
      </c>
      <c r="B29" t="s">
        <v>251</v>
      </c>
      <c r="D29" t="s">
        <v>242</v>
      </c>
      <c r="F29">
        <f t="shared" si="0"/>
        <v>26</v>
      </c>
      <c r="G29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A2" sqref="A2"/>
    </sheetView>
  </sheetViews>
  <sheetFormatPr defaultRowHeight="16.5"/>
  <cols>
    <col min="1" max="1" width="23" bestFit="1" customWidth="1"/>
    <col min="2" max="2" width="11.625" bestFit="1" customWidth="1"/>
    <col min="3" max="3" width="5.25" bestFit="1" customWidth="1"/>
    <col min="4" max="4" width="10.5" bestFit="1" customWidth="1"/>
    <col min="5" max="5" width="7.125" customWidth="1"/>
    <col min="6" max="6" width="3.5" bestFit="1" customWidth="1"/>
    <col min="7" max="7" width="16.625" bestFit="1" customWidth="1"/>
    <col min="8" max="8" width="35" customWidth="1"/>
    <col min="9" max="9" width="14.75" customWidth="1"/>
  </cols>
  <sheetData>
    <row r="1" spans="1:9">
      <c r="A1" t="s">
        <v>252</v>
      </c>
      <c r="G1" t="s">
        <v>102</v>
      </c>
    </row>
    <row r="3" spans="1:9">
      <c r="A3" t="s">
        <v>9</v>
      </c>
      <c r="B3" t="s">
        <v>10</v>
      </c>
      <c r="C3" t="s">
        <v>250</v>
      </c>
      <c r="D3" t="s">
        <v>239</v>
      </c>
      <c r="E3" t="s">
        <v>11</v>
      </c>
      <c r="G3" t="s">
        <v>12</v>
      </c>
    </row>
    <row r="4" spans="1:9">
      <c r="A4" t="s">
        <v>56</v>
      </c>
      <c r="B4" t="s">
        <v>236</v>
      </c>
      <c r="C4">
        <v>5</v>
      </c>
      <c r="D4" t="s">
        <v>243</v>
      </c>
      <c r="E4" t="s">
        <v>247</v>
      </c>
      <c r="F4">
        <f>ROW()-3</f>
        <v>1</v>
      </c>
      <c r="G4" t="s">
        <v>57</v>
      </c>
    </row>
    <row r="5" spans="1:9">
      <c r="A5" t="s">
        <v>31</v>
      </c>
      <c r="B5" t="s">
        <v>236</v>
      </c>
      <c r="C5">
        <v>5</v>
      </c>
      <c r="D5" t="s">
        <v>243</v>
      </c>
      <c r="E5" t="s">
        <v>247</v>
      </c>
      <c r="F5">
        <f t="shared" ref="F5" si="0">ROW()-3</f>
        <v>2</v>
      </c>
      <c r="G5" s="1" t="s">
        <v>30</v>
      </c>
      <c r="H5" s="1"/>
    </row>
    <row r="6" spans="1:9">
      <c r="A6" t="s">
        <v>103</v>
      </c>
      <c r="B6" t="s">
        <v>236</v>
      </c>
      <c r="C6">
        <v>1</v>
      </c>
      <c r="D6" t="s">
        <v>243</v>
      </c>
      <c r="F6">
        <f t="shared" ref="F6:F22" si="1">ROW()-3</f>
        <v>3</v>
      </c>
      <c r="G6" t="s">
        <v>104</v>
      </c>
      <c r="H6" t="s">
        <v>105</v>
      </c>
    </row>
    <row r="7" spans="1:9">
      <c r="A7" t="s">
        <v>107</v>
      </c>
      <c r="B7" t="s">
        <v>236</v>
      </c>
      <c r="C7">
        <v>2</v>
      </c>
      <c r="D7" t="s">
        <v>243</v>
      </c>
      <c r="F7">
        <f t="shared" si="1"/>
        <v>4</v>
      </c>
      <c r="G7" t="s">
        <v>106</v>
      </c>
    </row>
    <row r="8" spans="1:9">
      <c r="A8" t="s">
        <v>108</v>
      </c>
      <c r="B8" t="s">
        <v>236</v>
      </c>
      <c r="C8">
        <v>2</v>
      </c>
      <c r="D8" t="s">
        <v>243</v>
      </c>
      <c r="F8">
        <f t="shared" si="1"/>
        <v>5</v>
      </c>
      <c r="G8" s="1" t="s">
        <v>109</v>
      </c>
    </row>
    <row r="9" spans="1:9">
      <c r="A9" t="s">
        <v>110</v>
      </c>
      <c r="B9" t="s">
        <v>237</v>
      </c>
      <c r="C9">
        <v>20</v>
      </c>
      <c r="D9" t="s">
        <v>242</v>
      </c>
      <c r="F9">
        <f t="shared" si="1"/>
        <v>6</v>
      </c>
      <c r="G9" t="s">
        <v>111</v>
      </c>
    </row>
    <row r="10" spans="1:9">
      <c r="A10" t="s">
        <v>125</v>
      </c>
      <c r="B10" t="s">
        <v>236</v>
      </c>
      <c r="C10">
        <v>1</v>
      </c>
      <c r="D10" t="s">
        <v>242</v>
      </c>
      <c r="E10" t="s">
        <v>127</v>
      </c>
      <c r="F10">
        <f t="shared" si="1"/>
        <v>7</v>
      </c>
      <c r="G10" t="s">
        <v>126</v>
      </c>
    </row>
    <row r="11" spans="1:9">
      <c r="A11" t="s">
        <v>121</v>
      </c>
      <c r="B11" t="s">
        <v>236</v>
      </c>
      <c r="C11">
        <v>1</v>
      </c>
      <c r="D11" t="s">
        <v>242</v>
      </c>
      <c r="F11">
        <f t="shared" si="1"/>
        <v>8</v>
      </c>
      <c r="G11" t="s">
        <v>122</v>
      </c>
      <c r="H11" t="s">
        <v>123</v>
      </c>
    </row>
    <row r="12" spans="1:9">
      <c r="A12" t="s">
        <v>120</v>
      </c>
      <c r="B12" t="s">
        <v>236</v>
      </c>
      <c r="C12">
        <v>2</v>
      </c>
      <c r="D12" t="s">
        <v>242</v>
      </c>
      <c r="F12">
        <f t="shared" si="1"/>
        <v>9</v>
      </c>
      <c r="G12" t="s">
        <v>124</v>
      </c>
      <c r="H12" t="s">
        <v>225</v>
      </c>
      <c r="I12" t="s">
        <v>226</v>
      </c>
    </row>
    <row r="13" spans="1:9">
      <c r="A13" t="s">
        <v>112</v>
      </c>
      <c r="B13" t="s">
        <v>236</v>
      </c>
      <c r="C13">
        <v>2</v>
      </c>
      <c r="D13" t="s">
        <v>242</v>
      </c>
      <c r="F13">
        <f t="shared" si="1"/>
        <v>10</v>
      </c>
      <c r="G13" t="s">
        <v>117</v>
      </c>
    </row>
    <row r="14" spans="1:9">
      <c r="A14" t="s">
        <v>113</v>
      </c>
      <c r="B14" t="s">
        <v>236</v>
      </c>
      <c r="C14">
        <v>2</v>
      </c>
      <c r="D14" t="s">
        <v>242</v>
      </c>
      <c r="F14">
        <f t="shared" si="1"/>
        <v>11</v>
      </c>
      <c r="G14" t="s">
        <v>116</v>
      </c>
    </row>
    <row r="15" spans="1:9">
      <c r="A15" t="s">
        <v>114</v>
      </c>
      <c r="B15" t="s">
        <v>236</v>
      </c>
      <c r="C15">
        <v>2</v>
      </c>
      <c r="D15" t="s">
        <v>242</v>
      </c>
      <c r="F15">
        <f t="shared" si="1"/>
        <v>12</v>
      </c>
      <c r="G15" t="s">
        <v>115</v>
      </c>
    </row>
    <row r="16" spans="1:9">
      <c r="A16" t="s">
        <v>118</v>
      </c>
      <c r="B16" t="s">
        <v>223</v>
      </c>
      <c r="C16">
        <v>3</v>
      </c>
      <c r="D16" t="s">
        <v>242</v>
      </c>
      <c r="F16">
        <f t="shared" si="1"/>
        <v>13</v>
      </c>
      <c r="G16" t="s">
        <v>119</v>
      </c>
    </row>
    <row r="17" spans="1:8">
      <c r="A17" t="s">
        <v>227</v>
      </c>
      <c r="B17" t="s">
        <v>223</v>
      </c>
      <c r="C17">
        <v>3</v>
      </c>
      <c r="D17" t="s">
        <v>242</v>
      </c>
      <c r="F17">
        <f t="shared" si="1"/>
        <v>14</v>
      </c>
      <c r="G17" t="s">
        <v>228</v>
      </c>
      <c r="H17" t="s">
        <v>229</v>
      </c>
    </row>
    <row r="18" spans="1:8">
      <c r="A18" t="s">
        <v>0</v>
      </c>
      <c r="B18" t="s">
        <v>236</v>
      </c>
      <c r="C18">
        <v>1</v>
      </c>
      <c r="D18" t="s">
        <v>242</v>
      </c>
      <c r="E18" t="s">
        <v>26</v>
      </c>
      <c r="F18">
        <f t="shared" si="1"/>
        <v>15</v>
      </c>
      <c r="G18" t="s">
        <v>95</v>
      </c>
    </row>
    <row r="19" spans="1:8">
      <c r="A19" t="s">
        <v>1</v>
      </c>
      <c r="B19" t="s">
        <v>236</v>
      </c>
      <c r="C19">
        <v>7</v>
      </c>
      <c r="D19" t="s">
        <v>243</v>
      </c>
      <c r="F19">
        <f t="shared" si="1"/>
        <v>16</v>
      </c>
      <c r="G19" t="s">
        <v>2</v>
      </c>
    </row>
    <row r="20" spans="1:8">
      <c r="A20" t="s">
        <v>3</v>
      </c>
      <c r="B20" t="s">
        <v>251</v>
      </c>
      <c r="D20" t="s">
        <v>243</v>
      </c>
      <c r="F20">
        <f t="shared" si="1"/>
        <v>17</v>
      </c>
      <c r="G20" t="s">
        <v>4</v>
      </c>
    </row>
    <row r="21" spans="1:8">
      <c r="A21" t="s">
        <v>5</v>
      </c>
      <c r="B21" t="s">
        <v>236</v>
      </c>
      <c r="C21">
        <v>7</v>
      </c>
      <c r="D21" t="s">
        <v>242</v>
      </c>
      <c r="F21">
        <f t="shared" si="1"/>
        <v>18</v>
      </c>
      <c r="G21" t="s">
        <v>6</v>
      </c>
    </row>
    <row r="22" spans="1:8">
      <c r="A22" t="s">
        <v>7</v>
      </c>
      <c r="B22" t="s">
        <v>251</v>
      </c>
      <c r="D22" t="s">
        <v>242</v>
      </c>
      <c r="F22">
        <f t="shared" si="1"/>
        <v>19</v>
      </c>
      <c r="G22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I4" sqref="I4"/>
    </sheetView>
  </sheetViews>
  <sheetFormatPr defaultRowHeight="16.5"/>
  <cols>
    <col min="1" max="1" width="21.875" customWidth="1"/>
    <col min="2" max="2" width="16.875" bestFit="1" customWidth="1"/>
    <col min="3" max="3" width="3.5" bestFit="1" customWidth="1"/>
    <col min="4" max="4" width="11" customWidth="1"/>
    <col min="5" max="5" width="7.125" customWidth="1"/>
    <col min="6" max="6" width="6.25" customWidth="1"/>
    <col min="7" max="7" width="13" bestFit="1" customWidth="1"/>
    <col min="8" max="8" width="33.25" bestFit="1" customWidth="1"/>
  </cols>
  <sheetData>
    <row r="1" spans="1:8">
      <c r="A1" t="s">
        <v>253</v>
      </c>
      <c r="G1" t="s">
        <v>212</v>
      </c>
    </row>
    <row r="3" spans="1:8">
      <c r="A3" t="s">
        <v>9</v>
      </c>
      <c r="B3" t="s">
        <v>10</v>
      </c>
      <c r="D3" t="s">
        <v>239</v>
      </c>
      <c r="E3" t="s">
        <v>11</v>
      </c>
      <c r="G3" t="s">
        <v>12</v>
      </c>
    </row>
    <row r="4" spans="1:8">
      <c r="A4" t="s">
        <v>128</v>
      </c>
      <c r="B4" t="s">
        <v>255</v>
      </c>
      <c r="C4">
        <v>8</v>
      </c>
      <c r="D4" t="s">
        <v>254</v>
      </c>
      <c r="F4">
        <f>ROW()-3</f>
        <v>1</v>
      </c>
      <c r="G4" t="s">
        <v>129</v>
      </c>
    </row>
    <row r="5" spans="1:8">
      <c r="A5" t="s">
        <v>56</v>
      </c>
      <c r="B5" t="s">
        <v>255</v>
      </c>
      <c r="C5">
        <v>5</v>
      </c>
      <c r="D5" t="s">
        <v>254</v>
      </c>
      <c r="F5">
        <f t="shared" ref="F5:F16" si="0">ROW()-3</f>
        <v>2</v>
      </c>
      <c r="G5" t="s">
        <v>57</v>
      </c>
    </row>
    <row r="6" spans="1:8">
      <c r="A6" t="s">
        <v>137</v>
      </c>
      <c r="B6" t="s">
        <v>138</v>
      </c>
      <c r="C6">
        <v>2</v>
      </c>
      <c r="D6" t="s">
        <v>254</v>
      </c>
      <c r="E6">
        <v>1</v>
      </c>
      <c r="F6">
        <f t="shared" si="0"/>
        <v>3</v>
      </c>
      <c r="G6" t="s">
        <v>139</v>
      </c>
      <c r="H6" t="s">
        <v>140</v>
      </c>
    </row>
    <row r="7" spans="1:8">
      <c r="A7" t="s">
        <v>130</v>
      </c>
      <c r="B7" t="s">
        <v>255</v>
      </c>
      <c r="C7">
        <v>1</v>
      </c>
      <c r="D7" t="s">
        <v>254</v>
      </c>
      <c r="F7">
        <f t="shared" si="0"/>
        <v>4</v>
      </c>
      <c r="G7" t="s">
        <v>131</v>
      </c>
    </row>
    <row r="8" spans="1:8">
      <c r="A8" t="s">
        <v>31</v>
      </c>
      <c r="B8" t="s">
        <v>255</v>
      </c>
      <c r="C8">
        <v>5</v>
      </c>
      <c r="D8" t="s">
        <v>254</v>
      </c>
      <c r="F8">
        <f t="shared" si="0"/>
        <v>5</v>
      </c>
      <c r="G8" s="1" t="s">
        <v>132</v>
      </c>
    </row>
    <row r="9" spans="1:8">
      <c r="A9" t="s">
        <v>42</v>
      </c>
      <c r="B9" t="s">
        <v>255</v>
      </c>
      <c r="C9">
        <v>5</v>
      </c>
      <c r="D9" t="s">
        <v>254</v>
      </c>
      <c r="F9">
        <f t="shared" si="0"/>
        <v>6</v>
      </c>
      <c r="G9" s="1" t="s">
        <v>133</v>
      </c>
    </row>
    <row r="10" spans="1:8">
      <c r="A10" t="s">
        <v>134</v>
      </c>
      <c r="B10" t="s">
        <v>135</v>
      </c>
      <c r="C10">
        <v>7</v>
      </c>
      <c r="D10" t="s">
        <v>254</v>
      </c>
      <c r="F10">
        <f t="shared" si="0"/>
        <v>7</v>
      </c>
      <c r="G10" t="s">
        <v>136</v>
      </c>
    </row>
    <row r="11" spans="1:8">
      <c r="A11" t="s">
        <v>217</v>
      </c>
      <c r="B11" t="s">
        <v>255</v>
      </c>
      <c r="C11">
        <v>10</v>
      </c>
      <c r="D11" t="s">
        <v>242</v>
      </c>
      <c r="F11">
        <f t="shared" si="0"/>
        <v>8</v>
      </c>
      <c r="G11" s="1" t="s">
        <v>218</v>
      </c>
    </row>
    <row r="12" spans="1:8">
      <c r="A12" t="s">
        <v>141</v>
      </c>
      <c r="B12" t="s">
        <v>255</v>
      </c>
      <c r="C12">
        <v>1</v>
      </c>
      <c r="D12" t="s">
        <v>242</v>
      </c>
      <c r="F12">
        <f t="shared" si="0"/>
        <v>9</v>
      </c>
      <c r="G12" t="s">
        <v>142</v>
      </c>
      <c r="H12" t="s">
        <v>230</v>
      </c>
    </row>
    <row r="13" spans="1:8">
      <c r="A13" t="s">
        <v>1</v>
      </c>
      <c r="B13" t="s">
        <v>255</v>
      </c>
      <c r="C13">
        <v>7</v>
      </c>
      <c r="D13" t="s">
        <v>254</v>
      </c>
      <c r="F13">
        <f t="shared" si="0"/>
        <v>10</v>
      </c>
      <c r="G13" t="s">
        <v>2</v>
      </c>
    </row>
    <row r="14" spans="1:8">
      <c r="A14" t="s">
        <v>3</v>
      </c>
      <c r="B14" t="s">
        <v>251</v>
      </c>
      <c r="D14" t="s">
        <v>254</v>
      </c>
      <c r="F14">
        <f t="shared" si="0"/>
        <v>11</v>
      </c>
      <c r="G14" t="s">
        <v>4</v>
      </c>
    </row>
    <row r="15" spans="1:8">
      <c r="A15" t="s">
        <v>5</v>
      </c>
      <c r="B15" t="s">
        <v>255</v>
      </c>
      <c r="C15">
        <v>7</v>
      </c>
      <c r="D15" t="s">
        <v>242</v>
      </c>
      <c r="F15">
        <f t="shared" si="0"/>
        <v>12</v>
      </c>
      <c r="G15" t="s">
        <v>6</v>
      </c>
    </row>
    <row r="16" spans="1:8">
      <c r="A16" t="s">
        <v>7</v>
      </c>
      <c r="B16" t="s">
        <v>251</v>
      </c>
      <c r="D16" t="s">
        <v>242</v>
      </c>
      <c r="F16">
        <f t="shared" si="0"/>
        <v>13</v>
      </c>
      <c r="G16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A2" sqref="A2"/>
    </sheetView>
  </sheetViews>
  <sheetFormatPr defaultRowHeight="16.5"/>
  <cols>
    <col min="1" max="1" width="17.75" bestFit="1" customWidth="1"/>
    <col min="2" max="2" width="11.625" bestFit="1" customWidth="1"/>
    <col min="3" max="3" width="5.25" bestFit="1" customWidth="1"/>
    <col min="4" max="4" width="10.5" bestFit="1" customWidth="1"/>
    <col min="5" max="5" width="7.125" customWidth="1"/>
    <col min="6" max="6" width="2.5" bestFit="1" customWidth="1"/>
    <col min="7" max="7" width="15.375" bestFit="1" customWidth="1"/>
    <col min="8" max="8" width="7" bestFit="1" customWidth="1"/>
  </cols>
  <sheetData>
    <row r="1" spans="1:8">
      <c r="A1" t="s">
        <v>256</v>
      </c>
      <c r="G1" t="s">
        <v>145</v>
      </c>
    </row>
    <row r="3" spans="1:8">
      <c r="A3" t="s">
        <v>9</v>
      </c>
      <c r="B3" t="s">
        <v>10</v>
      </c>
      <c r="C3" t="s">
        <v>250</v>
      </c>
      <c r="D3" t="s">
        <v>239</v>
      </c>
      <c r="E3" t="s">
        <v>11</v>
      </c>
      <c r="G3" t="s">
        <v>12</v>
      </c>
    </row>
    <row r="4" spans="1:8">
      <c r="A4" t="s">
        <v>143</v>
      </c>
      <c r="B4" t="s">
        <v>237</v>
      </c>
      <c r="C4">
        <v>40</v>
      </c>
      <c r="D4" t="s">
        <v>254</v>
      </c>
      <c r="F4">
        <f>ROW()-3</f>
        <v>1</v>
      </c>
      <c r="G4" t="s">
        <v>144</v>
      </c>
    </row>
    <row r="5" spans="1:8">
      <c r="A5" t="s">
        <v>146</v>
      </c>
      <c r="B5" t="s">
        <v>237</v>
      </c>
      <c r="C5">
        <v>40</v>
      </c>
      <c r="D5" t="s">
        <v>242</v>
      </c>
      <c r="F5">
        <f t="shared" ref="F5:F12" si="0">ROW()-3</f>
        <v>2</v>
      </c>
      <c r="G5" t="s">
        <v>148</v>
      </c>
    </row>
    <row r="6" spans="1:8">
      <c r="A6" t="s">
        <v>147</v>
      </c>
      <c r="B6" t="s">
        <v>237</v>
      </c>
      <c r="C6">
        <v>40</v>
      </c>
      <c r="D6" t="s">
        <v>242</v>
      </c>
      <c r="F6">
        <f t="shared" si="0"/>
        <v>3</v>
      </c>
      <c r="G6" t="s">
        <v>149</v>
      </c>
    </row>
    <row r="7" spans="1:8">
      <c r="A7" t="s">
        <v>56</v>
      </c>
      <c r="B7" t="s">
        <v>236</v>
      </c>
      <c r="C7">
        <v>5</v>
      </c>
      <c r="D7" t="s">
        <v>254</v>
      </c>
      <c r="F7">
        <f t="shared" si="0"/>
        <v>4</v>
      </c>
      <c r="G7" t="s">
        <v>57</v>
      </c>
    </row>
    <row r="8" spans="1:8">
      <c r="A8" t="s">
        <v>214</v>
      </c>
      <c r="B8" t="s">
        <v>236</v>
      </c>
      <c r="C8">
        <v>10</v>
      </c>
      <c r="D8" t="s">
        <v>254</v>
      </c>
      <c r="F8">
        <f t="shared" si="0"/>
        <v>5</v>
      </c>
      <c r="G8" t="s">
        <v>213</v>
      </c>
    </row>
    <row r="9" spans="1:8">
      <c r="A9" t="s">
        <v>215</v>
      </c>
      <c r="B9" t="s">
        <v>237</v>
      </c>
      <c r="C9">
        <v>20</v>
      </c>
      <c r="D9" t="s">
        <v>254</v>
      </c>
      <c r="F9">
        <f t="shared" si="0"/>
        <v>6</v>
      </c>
      <c r="G9" t="s">
        <v>216</v>
      </c>
      <c r="H9" t="s">
        <v>231</v>
      </c>
    </row>
    <row r="10" spans="1:8">
      <c r="A10" t="s">
        <v>128</v>
      </c>
      <c r="B10" t="s">
        <v>236</v>
      </c>
      <c r="C10">
        <v>8</v>
      </c>
      <c r="D10" t="s">
        <v>254</v>
      </c>
      <c r="F10">
        <f t="shared" si="0"/>
        <v>7</v>
      </c>
      <c r="G10" s="1" t="s">
        <v>132</v>
      </c>
    </row>
    <row r="11" spans="1:8">
      <c r="A11" t="s">
        <v>1</v>
      </c>
      <c r="B11" t="s">
        <v>236</v>
      </c>
      <c r="C11">
        <v>7</v>
      </c>
      <c r="D11" t="s">
        <v>254</v>
      </c>
      <c r="F11">
        <f t="shared" si="0"/>
        <v>8</v>
      </c>
      <c r="G11" t="s">
        <v>2</v>
      </c>
    </row>
    <row r="12" spans="1:8">
      <c r="A12" t="s">
        <v>3</v>
      </c>
      <c r="B12" t="s">
        <v>251</v>
      </c>
      <c r="D12" t="s">
        <v>254</v>
      </c>
      <c r="F12">
        <f t="shared" si="0"/>
        <v>9</v>
      </c>
      <c r="G12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F7" sqref="F7"/>
    </sheetView>
  </sheetViews>
  <sheetFormatPr defaultRowHeight="16.5"/>
  <cols>
    <col min="1" max="1" width="5.75" customWidth="1"/>
    <col min="4" max="4" width="17.25" customWidth="1"/>
    <col min="5" max="5" width="27.375" customWidth="1"/>
    <col min="6" max="6" width="20.5" customWidth="1"/>
    <col min="7" max="7" width="49.625" customWidth="1"/>
    <col min="8" max="8" width="27.375" customWidth="1"/>
  </cols>
  <sheetData>
    <row r="1" spans="1:8">
      <c r="A1" s="13" t="s">
        <v>13</v>
      </c>
      <c r="B1" s="13"/>
      <c r="C1" s="13"/>
      <c r="D1" s="13"/>
      <c r="E1" s="13"/>
      <c r="F1" s="13"/>
      <c r="G1" s="13"/>
    </row>
    <row r="2" spans="1:8">
      <c r="A2" s="2" t="s">
        <v>150</v>
      </c>
      <c r="B2" s="2" t="s">
        <v>151</v>
      </c>
      <c r="C2" s="2" t="s">
        <v>152</v>
      </c>
      <c r="D2" s="2" t="s">
        <v>153</v>
      </c>
      <c r="E2" s="2" t="s">
        <v>154</v>
      </c>
      <c r="F2" s="2" t="s">
        <v>12</v>
      </c>
      <c r="G2" s="2" t="s">
        <v>155</v>
      </c>
      <c r="H2" s="2" t="s">
        <v>156</v>
      </c>
    </row>
    <row r="3" spans="1:8">
      <c r="A3">
        <v>1</v>
      </c>
      <c r="B3" t="s">
        <v>157</v>
      </c>
      <c r="C3" t="s">
        <v>158</v>
      </c>
      <c r="D3" t="s">
        <v>159</v>
      </c>
      <c r="E3" t="s">
        <v>160</v>
      </c>
    </row>
    <row r="4" spans="1:8">
      <c r="C4" t="s">
        <v>161</v>
      </c>
      <c r="D4" t="s">
        <v>162</v>
      </c>
      <c r="E4" t="s">
        <v>163</v>
      </c>
    </row>
    <row r="5" spans="1:8">
      <c r="C5" t="s">
        <v>164</v>
      </c>
      <c r="D5" t="s">
        <v>165</v>
      </c>
      <c r="E5" t="s">
        <v>166</v>
      </c>
      <c r="G5" s="3" t="s">
        <v>167</v>
      </c>
      <c r="H5" t="s">
        <v>168</v>
      </c>
    </row>
    <row r="6" spans="1:8">
      <c r="C6" t="s">
        <v>169</v>
      </c>
      <c r="D6" t="s">
        <v>170</v>
      </c>
      <c r="E6" t="s">
        <v>171</v>
      </c>
      <c r="G6" s="4" t="s">
        <v>172</v>
      </c>
    </row>
    <row r="7" spans="1:8">
      <c r="C7" t="s">
        <v>173</v>
      </c>
      <c r="D7" t="s">
        <v>170</v>
      </c>
      <c r="E7" t="s">
        <v>174</v>
      </c>
      <c r="F7" t="s">
        <v>175</v>
      </c>
      <c r="G7" s="5" t="s">
        <v>176</v>
      </c>
    </row>
    <row r="9" spans="1:8">
      <c r="A9">
        <v>2</v>
      </c>
      <c r="B9" t="s">
        <v>177</v>
      </c>
      <c r="C9" t="s">
        <v>178</v>
      </c>
      <c r="D9" t="s">
        <v>162</v>
      </c>
      <c r="E9" t="s">
        <v>179</v>
      </c>
    </row>
    <row r="10" spans="1:8" ht="27">
      <c r="C10" t="s">
        <v>180</v>
      </c>
      <c r="D10" t="s">
        <v>181</v>
      </c>
      <c r="E10" t="s">
        <v>182</v>
      </c>
      <c r="F10" t="s">
        <v>183</v>
      </c>
      <c r="G10" s="6" t="s">
        <v>184</v>
      </c>
    </row>
    <row r="11" spans="1:8">
      <c r="C11" t="s">
        <v>185</v>
      </c>
      <c r="D11" t="s">
        <v>186</v>
      </c>
      <c r="E11" t="s">
        <v>187</v>
      </c>
      <c r="F11" t="s">
        <v>188</v>
      </c>
      <c r="G11" s="3" t="s">
        <v>189</v>
      </c>
    </row>
    <row r="13" spans="1:8">
      <c r="A13">
        <v>3</v>
      </c>
      <c r="B13" t="s">
        <v>190</v>
      </c>
      <c r="C13" t="s">
        <v>191</v>
      </c>
      <c r="D13" t="s">
        <v>162</v>
      </c>
      <c r="E13" t="s">
        <v>192</v>
      </c>
    </row>
    <row r="14" spans="1:8">
      <c r="C14" t="s">
        <v>193</v>
      </c>
      <c r="D14" t="s">
        <v>181</v>
      </c>
      <c r="E14" t="s">
        <v>194</v>
      </c>
      <c r="G14" s="3" t="s">
        <v>172</v>
      </c>
    </row>
    <row r="15" spans="1:8">
      <c r="C15" t="s">
        <v>195</v>
      </c>
      <c r="D15" t="s">
        <v>181</v>
      </c>
      <c r="E15" t="s">
        <v>196</v>
      </c>
      <c r="F15" t="s">
        <v>197</v>
      </c>
      <c r="G15" s="6" t="s">
        <v>198</v>
      </c>
    </row>
    <row r="16" spans="1:8">
      <c r="C16" t="s">
        <v>199</v>
      </c>
      <c r="D16" t="s">
        <v>181</v>
      </c>
      <c r="E16" t="s">
        <v>200</v>
      </c>
      <c r="F16" t="s">
        <v>175</v>
      </c>
      <c r="G16" s="3" t="s">
        <v>176</v>
      </c>
    </row>
    <row r="18" spans="1:7">
      <c r="A18">
        <v>4</v>
      </c>
      <c r="B18" t="s">
        <v>201</v>
      </c>
      <c r="C18" t="s">
        <v>202</v>
      </c>
      <c r="D18" t="s">
        <v>203</v>
      </c>
      <c r="E18" t="s">
        <v>204</v>
      </c>
    </row>
    <row r="22" spans="1:7">
      <c r="G22" s="7"/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E21" sqref="E21"/>
    </sheetView>
  </sheetViews>
  <sheetFormatPr defaultRowHeight="16.5"/>
  <cols>
    <col min="2" max="2" width="16.375" customWidth="1"/>
    <col min="3" max="3" width="15.875" customWidth="1"/>
    <col min="4" max="4" width="20.875" customWidth="1"/>
    <col min="5" max="5" width="34.375" customWidth="1"/>
  </cols>
  <sheetData>
    <row r="1" spans="1:5">
      <c r="A1" s="8" t="s">
        <v>205</v>
      </c>
      <c r="B1" s="9" t="s">
        <v>154</v>
      </c>
      <c r="C1" s="9" t="s">
        <v>206</v>
      </c>
      <c r="D1" s="9" t="s">
        <v>12</v>
      </c>
      <c r="E1" s="9" t="s">
        <v>156</v>
      </c>
    </row>
    <row r="2" spans="1:5">
      <c r="A2" s="10"/>
      <c r="B2" s="11" t="s">
        <v>207</v>
      </c>
      <c r="C2" s="11" t="s">
        <v>208</v>
      </c>
      <c r="D2" s="11" t="s">
        <v>209</v>
      </c>
      <c r="E2" s="12" t="s">
        <v>210</v>
      </c>
    </row>
    <row r="4" spans="1:5">
      <c r="B4" t="s">
        <v>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사용자코드</vt:lpstr>
      <vt:lpstr>고객사코드</vt:lpstr>
      <vt:lpstr>포장코드</vt:lpstr>
      <vt:lpstr>제품마스터</vt:lpstr>
      <vt:lpstr>LABEL마스터</vt:lpstr>
      <vt:lpstr>작업지시서</vt:lpstr>
      <vt:lpstr>TRACKING</vt:lpstr>
      <vt:lpstr>공통</vt:lpstr>
      <vt:lpstr>vender 코드</vt:lpstr>
    </vt:vector>
  </TitlesOfParts>
  <Company>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Sewon</cp:lastModifiedBy>
  <dcterms:created xsi:type="dcterms:W3CDTF">2018-10-27T04:08:35Z</dcterms:created>
  <dcterms:modified xsi:type="dcterms:W3CDTF">2020-02-04T00:27:07Z</dcterms:modified>
</cp:coreProperties>
</file>