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81FE0DF3-E4E0-436B-B1D5-9A7421E11D84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Manager" sheetId="6" r:id="rId5"/>
    <sheet name="CaptionSource.EN" sheetId="8" r:id="rId6"/>
    <sheet name="CaptionSource.DE" sheetId="9" r:id="rId7"/>
    <sheet name="RowSource.EN" sheetId="10" r:id="rId8"/>
    <sheet name="RowSource.DE" sheetId="11" r:id="rId9"/>
    <sheet name="RowSource.0361.ES" sheetId="12" r:id="rId10"/>
    <sheet name="RowSource.2561.01" sheetId="13" r:id="rId11"/>
    <sheet name="RowSource.2961.01" sheetId="14" r:id="rId12"/>
    <sheet name="RowSource.2961.GY" sheetId="15" r:id="rId13"/>
    <sheet name="RowSource.2961.HD" sheetId="16" r:id="rId14"/>
    <sheet name="RowSource.3661.01" sheetId="17" r:id="rId15"/>
    <sheet name="RowSource.3661.MB" sheetId="18" r:id="rId16"/>
  </sheets>
  <definedNames>
    <definedName name="_xlnm._FilterDatabase" localSheetId="5" hidden="1">'CaptionSource.EN'!$A$1:$C$19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</definedNames>
  <calcPr calcId="191029"/>
  <pivotCaches>
    <pivotCache cacheId="0" r:id="rId17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alcChain.xml><?xml version="1.0" encoding="utf-8"?>
<calcChain xmlns="http://schemas.openxmlformats.org/spreadsheetml/2006/main">
  <c r="H10" i="1" l="1"/>
  <c r="I10" i="1"/>
  <c r="J10" i="1"/>
  <c r="J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<sst xmlns="http://schemas.openxmlformats.org/spreadsheetml/2006/main" count="3936" uniqueCount="1729">
  <si>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</si>
  <si>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</si>
  <si>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</si>
  <si>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</si>
  <si>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</si>
  <si>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</si>
  <si>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</si>
  <si>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</si>
  <si>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</si>
  <si>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</si>
  <si>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</si>
  <si>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</si>
  <si>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</si>
  <si>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</si>
  <si>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</si>
  <si>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</si>
  <si>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</si>
  <si>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</si>
  <si>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</si>
  <si>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</si>
  <si>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</si>
  <si>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</si>
  <si>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</si>
  <si>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</si>
  <si>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</si>
  <si>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</si>
  <si>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Add</t>
  </si>
  <si>
    <t>Quit</t>
  </si>
  <si>
    <t>Manage Values</t>
  </si>
  <si>
    <t>Add new values</t>
  </si>
  <si>
    <t>Hinzufügen</t>
  </si>
  <si>
    <t>Beenden</t>
  </si>
  <si>
    <t>Eintragmanager</t>
  </si>
  <si>
    <t>Neue hinzufügen.</t>
  </si>
  <si>
    <t>Listed Table Values 
To edit please select a row and click the coresponding button.</t>
  </si>
  <si>
    <t>Column index</t>
  </si>
  <si>
    <t>Row Index</t>
  </si>
  <si>
    <t>PropertyClass.PropertyName</t>
  </si>
  <si>
    <t>CaptionValue</t>
  </si>
  <si>
    <t>ControlTipTextValue</t>
  </si>
  <si>
    <t>Manager.Caption</t>
  </si>
  <si>
    <t>Manager.Instructions</t>
  </si>
  <si>
    <t>Manager.AddButton</t>
  </si>
  <si>
    <t>Manager.EditButton</t>
  </si>
  <si>
    <t>Manager.QuitButton</t>
  </si>
  <si>
    <t>Übersicht. 
Für Bearbeiten wählen Sie bitte in die List und klicken Sie auf die entsprechende Schaltfläche.</t>
  </si>
  <si>
    <t>Edit/View</t>
  </si>
  <si>
    <t>Edit/View selected values.</t>
  </si>
  <si>
    <t>Ausgewählten ändern/anzeigen.</t>
  </si>
  <si>
    <t>Ändern/Anz.</t>
  </si>
  <si>
    <t xml:space="preserve">Eintragmanager und Excel beenden. </t>
  </si>
  <si>
    <t>Quit Manager and Excel Application.</t>
  </si>
  <si>
    <t>RPAStatus</t>
  </si>
  <si>
    <t>AccountGroup</t>
  </si>
  <si>
    <t>SalesOrganization</t>
  </si>
  <si>
    <t>Channel0361</t>
  </si>
  <si>
    <t>Channel2561</t>
  </si>
  <si>
    <t>Channel2961</t>
  </si>
  <si>
    <t>Channel3661</t>
  </si>
  <si>
    <t>DeliveryPriority</t>
  </si>
  <si>
    <t>Country</t>
  </si>
  <si>
    <t>EUCountrys</t>
  </si>
  <si>
    <t>Language</t>
  </si>
  <si>
    <t>Department</t>
  </si>
  <si>
    <t>WebShop</t>
  </si>
  <si>
    <t>CustomerGroup</t>
  </si>
  <si>
    <t>CustSegmKey</t>
  </si>
  <si>
    <t>ABCClass</t>
  </si>
  <si>
    <t>Currency</t>
  </si>
  <si>
    <t>ExchRateType</t>
  </si>
  <si>
    <t>PartDelivery</t>
  </si>
  <si>
    <t>InvoicingDates</t>
  </si>
  <si>
    <t>Incoterms</t>
  </si>
  <si>
    <t>Acctassgmtgroup</t>
  </si>
  <si>
    <t>TaxCategory</t>
  </si>
  <si>
    <t>PartnerFunctions</t>
  </si>
  <si>
    <t>01 - high</t>
  </si>
  <si>
    <t>AD - Andorra</t>
  </si>
  <si>
    <t>BE - Belgium</t>
  </si>
  <si>
    <t>DE - German</t>
  </si>
  <si>
    <t>Y001 - Managing Director</t>
  </si>
  <si>
    <t>Not relevant</t>
  </si>
  <si>
    <t>1J - FFT-others</t>
  </si>
  <si>
    <t>FA - Fashion</t>
  </si>
  <si>
    <t>GKA - Global Key Accounts</t>
  </si>
  <si>
    <t>CHF - Swiss Franc</t>
  </si>
  <si>
    <t>B - Selling rate</t>
  </si>
  <si>
    <t>_ - Partial delivery allowed</t>
  </si>
  <si>
    <t>01 - Factory calendar Germany standard</t>
  </si>
  <si>
    <t>CIF - Cost, insurance &amp; freight</t>
  </si>
  <si>
    <t>10 - domestic revenues</t>
  </si>
  <si>
    <t>MWST</t>
  </si>
  <si>
    <t>SP -  Sold-to party (AG)</t>
  </si>
  <si>
    <t>02 - normal</t>
  </si>
  <si>
    <t>AE - Utd.Arab.Emir.</t>
  </si>
  <si>
    <t>BG - Bulgaria</t>
  </si>
  <si>
    <t>EN - Englisch</t>
  </si>
  <si>
    <t>Y002 - Purchasing</t>
  </si>
  <si>
    <t>WS - Web Shop entilted</t>
  </si>
  <si>
    <t>24 - agents</t>
  </si>
  <si>
    <t>SW - Sportswear</t>
  </si>
  <si>
    <t>KA - Top Regional</t>
  </si>
  <si>
    <t>EUR - Euro</t>
  </si>
  <si>
    <t>C - selling rate (inofficial) -AR Ambito</t>
  </si>
  <si>
    <t>A - Create a delivery with quantity greater than zero</t>
  </si>
  <si>
    <t>02 - Germany (Schleswig-Holstein)</t>
  </si>
  <si>
    <t>CIP - Carriage and insurance paid to</t>
  </si>
  <si>
    <t>11 - dom. revenues insur.</t>
  </si>
  <si>
    <t>ZREQ</t>
  </si>
  <si>
    <t>CP - Contact Person (AP)</t>
  </si>
  <si>
    <t>99 - low</t>
  </si>
  <si>
    <t>AF - Afghanistan</t>
  </si>
  <si>
    <t>DK - Denmark</t>
  </si>
  <si>
    <t>ES - Spanish</t>
  </si>
  <si>
    <t>Y003 - Sales</t>
  </si>
  <si>
    <t>50 - IL-Ladieswear</t>
  </si>
  <si>
    <t>WW - Workwear</t>
  </si>
  <si>
    <t>P - 2 Grow</t>
  </si>
  <si>
    <t>GBP - British Pound</t>
  </si>
  <si>
    <t>EURO - Standard translation for EMU</t>
  </si>
  <si>
    <t>B - Create only one delivery (also with quantity = 0)</t>
  </si>
  <si>
    <t>03 - Germany (Hamburg)</t>
  </si>
  <si>
    <t>CPT - Carriage paid to</t>
  </si>
  <si>
    <t>20 - abroad revenues</t>
  </si>
  <si>
    <t>BP - Bill-to party (RE)</t>
  </si>
  <si>
    <t>Extension</t>
  </si>
  <si>
    <t>AG - Antigua/Barbads</t>
  </si>
  <si>
    <t>EE - Estonia</t>
  </si>
  <si>
    <t>FR - French</t>
  </si>
  <si>
    <t>Y004 - Organization</t>
  </si>
  <si>
    <t>51 - IL-Menswear</t>
  </si>
  <si>
    <t>HS - Home Sewing &amp; Crafts</t>
  </si>
  <si>
    <t>A - High revenue customers</t>
  </si>
  <si>
    <t>PLN - Polish Zloty</t>
  </si>
  <si>
    <t>F - Yearend FX - France</t>
  </si>
  <si>
    <t>C - Only complete delivery allowed</t>
  </si>
  <si>
    <t>05 - Germany (Bremen)</t>
  </si>
  <si>
    <t>DAP - Delivered at Place</t>
  </si>
  <si>
    <t>PY - Payer (RG)</t>
  </si>
  <si>
    <t>AI - Anguilla</t>
  </si>
  <si>
    <t>FI - Finland</t>
  </si>
  <si>
    <t>IT - Italian</t>
  </si>
  <si>
    <t>Y005 - Administration</t>
  </si>
  <si>
    <t>52 - IL-Shirt</t>
  </si>
  <si>
    <t>B - Medium revenue customers</t>
  </si>
  <si>
    <t>USD - American Dollar</t>
  </si>
  <si>
    <t>G - Buying rate</t>
  </si>
  <si>
    <t>D - No limit to subsequent deliveries</t>
  </si>
  <si>
    <t>09 - Germany (Bavaria)</t>
  </si>
  <si>
    <t>FCA - Free carrier</t>
  </si>
  <si>
    <t>CR - Forwarding agent</t>
  </si>
  <si>
    <t>Extension Spain</t>
  </si>
  <si>
    <t>AL - Albania</t>
  </si>
  <si>
    <t>FR - France</t>
  </si>
  <si>
    <t>PT - Portuguese</t>
  </si>
  <si>
    <t>Y006 - Production</t>
  </si>
  <si>
    <t>53 - IL-Retail</t>
  </si>
  <si>
    <t>C - Small revenue customers</t>
  </si>
  <si>
    <t>TRY - Turkish Lira</t>
  </si>
  <si>
    <t>K - Base rate Korea (USD only)</t>
  </si>
  <si>
    <t>10 - Germany (Saarland)</t>
  </si>
  <si>
    <t>FOB - Free on board</t>
  </si>
  <si>
    <t>SH - Ship-to party (WE)</t>
  </si>
  <si>
    <t>Reactivation</t>
  </si>
  <si>
    <t>AM - Armenia</t>
  </si>
  <si>
    <t>GR - Greece</t>
  </si>
  <si>
    <t>TR - Turkish</t>
  </si>
  <si>
    <t>Y007 - Quality assurance</t>
  </si>
  <si>
    <t>54 - IL-Dealers/Distr.</t>
  </si>
  <si>
    <t>M - Standard translation at average rate</t>
  </si>
  <si>
    <t>13 - Germany (Saxony-Anhalt)</t>
  </si>
  <si>
    <t>ZB - Tracking Mail</t>
  </si>
  <si>
    <t>AN - Dutch Antilles</t>
  </si>
  <si>
    <t>IE - Ireland</t>
  </si>
  <si>
    <t>PL - Polish</t>
  </si>
  <si>
    <t>Y008 - Secretaries</t>
  </si>
  <si>
    <t>55 - IL-Agents</t>
  </si>
  <si>
    <t>P - Standard translation for cost planning</t>
  </si>
  <si>
    <t>15 - Germany (Mecklenburg)</t>
  </si>
  <si>
    <t>ZF - Fax-/Email recipient</t>
  </si>
  <si>
    <t>AO - Angola</t>
  </si>
  <si>
    <t>IT - Italy</t>
  </si>
  <si>
    <t>Y009 - Financial department</t>
  </si>
  <si>
    <t>56 - IL-Others</t>
  </si>
  <si>
    <t>93 - Calendario de fábrica FN-E</t>
  </si>
  <si>
    <t>ZP - Commision Repres.</t>
  </si>
  <si>
    <t>AQ - Antarctica</t>
  </si>
  <si>
    <t>HR - Croatia</t>
  </si>
  <si>
    <t>Y010 - Legal department</t>
  </si>
  <si>
    <t>57 - IL-IC</t>
  </si>
  <si>
    <t>99 - International</t>
  </si>
  <si>
    <t>ZH - Main shipper</t>
  </si>
  <si>
    <t>AR - Argentina</t>
  </si>
  <si>
    <t>LV - Latvia</t>
  </si>
  <si>
    <t>Contact person Accounting</t>
  </si>
  <si>
    <t>58 - IL-IC50</t>
  </si>
  <si>
    <t>AJ - Annual arrangement</t>
  </si>
  <si>
    <t>AS - Samoa,American</t>
  </si>
  <si>
    <t>LT - Lithuania</t>
  </si>
  <si>
    <t>59 - IL-VilMill</t>
  </si>
  <si>
    <t>AK - Annual arrangement at the start of the year</t>
  </si>
  <si>
    <t>AT - Austria</t>
  </si>
  <si>
    <t>LU - Luxembourg</t>
  </si>
  <si>
    <t>69 - Export / trading</t>
  </si>
  <si>
    <t>AM - Monthly settlement</t>
  </si>
  <si>
    <t>AU - Australia</t>
  </si>
  <si>
    <t>MT - Malta</t>
  </si>
  <si>
    <t>70 - On-Line Retail</t>
  </si>
  <si>
    <t>AN - Monthly arrangement at the start of the month</t>
  </si>
  <si>
    <t>AW - Aruba</t>
  </si>
  <si>
    <t>NL - Netherlands</t>
  </si>
  <si>
    <t>71 - whole sale</t>
  </si>
  <si>
    <t>AO - Arrangement Mondays and Fridays</t>
  </si>
  <si>
    <t>AZ - Azerbaijan</t>
  </si>
  <si>
    <t>72 - studio</t>
  </si>
  <si>
    <t>AR - Factory Calendar - Argentina</t>
  </si>
  <si>
    <t>BA - Bosnia-Herz.</t>
  </si>
  <si>
    <t>PL - Poland</t>
  </si>
  <si>
    <t>73 - Public/Media</t>
  </si>
  <si>
    <t>AT - Factory calendar Austria standard</t>
  </si>
  <si>
    <t>BB - Barbados</t>
  </si>
  <si>
    <t>PT - Portugal</t>
  </si>
  <si>
    <t>74 - Partner</t>
  </si>
  <si>
    <t>AU - Factory calendar Australia standard</t>
  </si>
  <si>
    <t>BD - Bangladesh</t>
  </si>
  <si>
    <t>RO - Romania</t>
  </si>
  <si>
    <t>75 - stitchery</t>
  </si>
  <si>
    <t>B1 - Factory calendar Brazil (Jacarei)</t>
  </si>
  <si>
    <t>SE - Sweden</t>
  </si>
  <si>
    <t>76 - Quilten/Patchen/Crea</t>
  </si>
  <si>
    <t>B2 - Factory calendar Brazil (Novo Hamburgo)</t>
  </si>
  <si>
    <t>BF - Burkina-Faso</t>
  </si>
  <si>
    <t>SK - Slovakia</t>
  </si>
  <si>
    <t>77 - Retail Shops</t>
  </si>
  <si>
    <t>BE - Factory calendar Belgium standard</t>
  </si>
  <si>
    <t>SI - Slovenia</t>
  </si>
  <si>
    <t>78 - Theater</t>
  </si>
  <si>
    <t>BR - Factory calendar Brazil</t>
  </si>
  <si>
    <t>BH - Bahrain</t>
  </si>
  <si>
    <t>ES - Spain</t>
  </si>
  <si>
    <t>79 - room setup</t>
  </si>
  <si>
    <t>CA - Factory calendar Canada standard</t>
  </si>
  <si>
    <t>BI - Burundi</t>
  </si>
  <si>
    <t>CZ - Czech Republic</t>
  </si>
  <si>
    <t>7T - Other SL</t>
  </si>
  <si>
    <t>CH - Factory calendar Switzerland standard</t>
  </si>
  <si>
    <t>BJ - Benin</t>
  </si>
  <si>
    <t>HU - Hungary</t>
  </si>
  <si>
    <t>80 - Schools</t>
  </si>
  <si>
    <t>CN - Factory calendar China</t>
  </si>
  <si>
    <t>BM - Bermuda</t>
  </si>
  <si>
    <t>GB - United Kingdom</t>
  </si>
  <si>
    <t>A2 - Suits,Jackets,Blaz</t>
  </si>
  <si>
    <t>CZ - Factory calendar Czech Republic standard</t>
  </si>
  <si>
    <t>BN - Brunei Dar-es-S</t>
  </si>
  <si>
    <t>CY - Cyprus</t>
  </si>
  <si>
    <t>A4 - Rainwear</t>
  </si>
  <si>
    <t>DK - Factory calendar Denmark</t>
  </si>
  <si>
    <t>BO - Bolivia</t>
  </si>
  <si>
    <t>A5 - Uniforms (not school</t>
  </si>
  <si>
    <t>E1 - Factory calendar Spain - Madrid</t>
  </si>
  <si>
    <t>BR - Brazil</t>
  </si>
  <si>
    <t>A6 - Shirts (knitted)</t>
  </si>
  <si>
    <t>E2 - Factory calendar Spain - Catalonia</t>
  </si>
  <si>
    <t>BS - Bahamas</t>
  </si>
  <si>
    <t>A8 - Formal Shirts</t>
  </si>
  <si>
    <t>EL - Factory calendar France - Alsace</t>
  </si>
  <si>
    <t>BT - Bhutan</t>
  </si>
  <si>
    <t>B1 - Skirts/Slacks</t>
  </si>
  <si>
    <t>ES - Factory calendar Spain standard</t>
  </si>
  <si>
    <t>BV - Bouvet Island</t>
  </si>
  <si>
    <t>B2 - Coats and Suits</t>
  </si>
  <si>
    <t>EU - European Currency Union (ECU)</t>
  </si>
  <si>
    <t>BW - Botswana</t>
  </si>
  <si>
    <t>B3 - Leisurewear(Trouser</t>
  </si>
  <si>
    <t>FI - Factory calendar Finland</t>
  </si>
  <si>
    <t>BY - Belarus</t>
  </si>
  <si>
    <t>B5 - Blouses and Dresses</t>
  </si>
  <si>
    <t>FR - Factory calendar France standard</t>
  </si>
  <si>
    <t>BZ - Belize</t>
  </si>
  <si>
    <t>B6 - Hats-Belts,Gloves</t>
  </si>
  <si>
    <t>GB - Factory calendar Great Britain standard</t>
  </si>
  <si>
    <t>CA - Canada</t>
  </si>
  <si>
    <t>B8 - Soft Furnishings</t>
  </si>
  <si>
    <t>HK - Factory Calendar HongKong</t>
  </si>
  <si>
    <t>CC - Coconut Islands</t>
  </si>
  <si>
    <t>C1 - Furniture</t>
  </si>
  <si>
    <t>HU - Factory calendar Hungary</t>
  </si>
  <si>
    <t>CF - Central Afr.Rep</t>
  </si>
  <si>
    <t>C5 - Workwear</t>
  </si>
  <si>
    <t>IE - Factory calendar Republic of Ireland</t>
  </si>
  <si>
    <t>CG - Congo</t>
  </si>
  <si>
    <t>C6 - Embroidery</t>
  </si>
  <si>
    <t>IT - Factory calendar Italy standard</t>
  </si>
  <si>
    <t>CH - Switzerland</t>
  </si>
  <si>
    <t>C7 - Not known</t>
  </si>
  <si>
    <t>JP - Factory calendar Japan standard</t>
  </si>
  <si>
    <t>CI - Ivory Coast</t>
  </si>
  <si>
    <t>D4 - Retail</t>
  </si>
  <si>
    <t>K7 - South Korea (7 working days, no holidays)</t>
  </si>
  <si>
    <t>CK - Cook Islands</t>
  </si>
  <si>
    <t>D5 - Wholesale</t>
  </si>
  <si>
    <t>KR - South Korea</t>
  </si>
  <si>
    <t>CL - Chile</t>
  </si>
  <si>
    <t>D9 - Supermarket</t>
  </si>
  <si>
    <t>MX - Factory calendar Mexico</t>
  </si>
  <si>
    <t>CM - Cameroon</t>
  </si>
  <si>
    <t>F9 - Autom. Manufacturing</t>
  </si>
  <si>
    <t>MY - Malaysia</t>
  </si>
  <si>
    <t>CN - P.R. China</t>
  </si>
  <si>
    <t>L0 - Accessories</t>
  </si>
  <si>
    <t>NL - Factory calendar Netherlands standard</t>
  </si>
  <si>
    <t>CO - Colombia</t>
  </si>
  <si>
    <t>L1 - Ladies - classic</t>
  </si>
  <si>
    <t>NO - Factory calendar Norway</t>
  </si>
  <si>
    <t>CR - Costa Rica</t>
  </si>
  <si>
    <t>L2 - Ladies-Young Fash/Je</t>
  </si>
  <si>
    <t>NZ - Factory calendar New Zealand</t>
  </si>
  <si>
    <t>CU - Cuba</t>
  </si>
  <si>
    <t>L3 - Blouses/Dresses</t>
  </si>
  <si>
    <t>CV - Cape Verde</t>
  </si>
  <si>
    <t>L4 - Skirst,slacks,trou</t>
  </si>
  <si>
    <t>PT - Factory calendar Portugal</t>
  </si>
  <si>
    <t>CX - Christmas Islnd</t>
  </si>
  <si>
    <t>L5 - Outerwear/rainwear</t>
  </si>
  <si>
    <t>RU - Factory calendar Russian Federation</t>
  </si>
  <si>
    <t>L6 - Corporate Wear/Unifo</t>
  </si>
  <si>
    <t>SE - Factory calendar Sweden</t>
  </si>
  <si>
    <t>L7 - Childrenwear</t>
  </si>
  <si>
    <t>SG - Factory calendar Singapore</t>
  </si>
  <si>
    <t>DE - Germany</t>
  </si>
  <si>
    <t>L8 - Embroidery/Muli-head</t>
  </si>
  <si>
    <t>SK - Slovak Republic</t>
  </si>
  <si>
    <t>DJ - Djibouti</t>
  </si>
  <si>
    <t>L9 - Leatherwear/Fur</t>
  </si>
  <si>
    <t>TH - Thailand</t>
  </si>
  <si>
    <t>M1 - Menswear - classic</t>
  </si>
  <si>
    <t>TR - Turkey</t>
  </si>
  <si>
    <t>DM - Dominica</t>
  </si>
  <si>
    <t>M2 - Menswear - casual</t>
  </si>
  <si>
    <t>TW - Factory calendar Taiwan</t>
  </si>
  <si>
    <t>DO - Dominican Rep.</t>
  </si>
  <si>
    <t>M3 - Leatherwear/Fur</t>
  </si>
  <si>
    <t>U7 - Factory calendar Guatemala</t>
  </si>
  <si>
    <t>DZ - Algeria</t>
  </si>
  <si>
    <t>M4 - Trousers</t>
  </si>
  <si>
    <t>US - Factory calendar USA standard</t>
  </si>
  <si>
    <t>EC - Ecuador</t>
  </si>
  <si>
    <t>M5 - Outerwear/Rainwear</t>
  </si>
  <si>
    <t>VE - Factory calendar Venezuela</t>
  </si>
  <si>
    <t>M6 - Corporate Wear/Unifo</t>
  </si>
  <si>
    <t>W6 - Germany (Baden-Württemberg) with 6 w.days (Mo-Sa)</t>
  </si>
  <si>
    <t>EG - Egypt</t>
  </si>
  <si>
    <t>P1 - Protective wear</t>
  </si>
  <si>
    <t>W7 - Germany (Baden-Württemberg) with 7 w.days (Mo-Sa)</t>
  </si>
  <si>
    <t>EH - West Sahara</t>
  </si>
  <si>
    <t>P2 - Active Sportswear</t>
  </si>
  <si>
    <t>W8 - Germany - All days are workdays</t>
  </si>
  <si>
    <t>ER - Eritrea</t>
  </si>
  <si>
    <t>P3 - Intimate Apparel</t>
  </si>
  <si>
    <t>Y1</t>
  </si>
  <si>
    <t>P4 - Embroidery/Schiffli</t>
  </si>
  <si>
    <t>ZA - Factory calendar South Africa</t>
  </si>
  <si>
    <t>ET - Ethiopia</t>
  </si>
  <si>
    <t>P5 - Firefighters</t>
  </si>
  <si>
    <t>ZR - 10 - day payment</t>
  </si>
  <si>
    <t>R1 - Wholesalers</t>
  </si>
  <si>
    <t>FJ - Fiji</t>
  </si>
  <si>
    <t>R2 - Store Wholesalers</t>
  </si>
  <si>
    <t>FK - Falkland Islnds</t>
  </si>
  <si>
    <t>R3 - Package-Dealers</t>
  </si>
  <si>
    <t>FM - Micronesia</t>
  </si>
  <si>
    <t>R5 - Non-IL sales</t>
  </si>
  <si>
    <t>FO - Faeroe</t>
  </si>
  <si>
    <t>S1 - Formal</t>
  </si>
  <si>
    <t>S2 - Casual</t>
  </si>
  <si>
    <t>GA - Gabon</t>
  </si>
  <si>
    <t>T1 - Technical applicatio</t>
  </si>
  <si>
    <t>T2 - Fusing machines</t>
  </si>
  <si>
    <t>GD - Grenada</t>
  </si>
  <si>
    <t>T3 - Converters</t>
  </si>
  <si>
    <t>GE - Georgia</t>
  </si>
  <si>
    <t>T4 - Hometextiles</t>
  </si>
  <si>
    <t>GF - French Guinea</t>
  </si>
  <si>
    <t>V1 - Industry</t>
  </si>
  <si>
    <t>GH - Ghana</t>
  </si>
  <si>
    <t>V2 - Wholesalers</t>
  </si>
  <si>
    <t>GI - Gibraltar</t>
  </si>
  <si>
    <t>V3 - Taylors</t>
  </si>
  <si>
    <t>GL - Greenland</t>
  </si>
  <si>
    <t>V6 - Retail</t>
  </si>
  <si>
    <t>GM - Gambia</t>
  </si>
  <si>
    <t>V7 - Theater</t>
  </si>
  <si>
    <t>GN - Guinea</t>
  </si>
  <si>
    <t>V8 - Schools</t>
  </si>
  <si>
    <t>GP - Guadeloupe</t>
  </si>
  <si>
    <t>GQ - Equatorial Guin</t>
  </si>
  <si>
    <t>GS - Sth Sandwich Is</t>
  </si>
  <si>
    <t>GT - Guatemala</t>
  </si>
  <si>
    <t>GU - Guam</t>
  </si>
  <si>
    <t>GW - Guinea-Bissau</t>
  </si>
  <si>
    <t>GY - Guyana</t>
  </si>
  <si>
    <t>HK - Hong Kong</t>
  </si>
  <si>
    <t>HM - Heard/McDon.Isl</t>
  </si>
  <si>
    <t>HN - Honduras</t>
  </si>
  <si>
    <t>HT - Haiti</t>
  </si>
  <si>
    <t>ID - Indonesia</t>
  </si>
  <si>
    <t>IL - Israel</t>
  </si>
  <si>
    <t>IN - India</t>
  </si>
  <si>
    <t>IO - Brit.Ind.Oc.Ter</t>
  </si>
  <si>
    <t>IQ - Iraq</t>
  </si>
  <si>
    <t>IR - Iran</t>
  </si>
  <si>
    <t>IS - Iceland</t>
  </si>
  <si>
    <t>JM - Jamaica</t>
  </si>
  <si>
    <t>JO - Jordan</t>
  </si>
  <si>
    <t>JP - Japan</t>
  </si>
  <si>
    <t>KE - Kenya</t>
  </si>
  <si>
    <t>KG - Kirghistan</t>
  </si>
  <si>
    <t>KH - Cambodia</t>
  </si>
  <si>
    <t>KI - Kiribati</t>
  </si>
  <si>
    <t>KM - Comoro</t>
  </si>
  <si>
    <t>KN - St Kitts&amp;Nevis</t>
  </si>
  <si>
    <t>KP - North Korea</t>
  </si>
  <si>
    <t>KR - Republic Korea</t>
  </si>
  <si>
    <t>KW - Kuwait</t>
  </si>
  <si>
    <t>KY - Cayman Islands</t>
  </si>
  <si>
    <t>KZ - Kazakhstan</t>
  </si>
  <si>
    <t>LA - Laos</t>
  </si>
  <si>
    <t>LB - Lebanon</t>
  </si>
  <si>
    <t>LC - St. Lucia</t>
  </si>
  <si>
    <t>LI - Liechtenstein</t>
  </si>
  <si>
    <t>LK - Sri Lanka</t>
  </si>
  <si>
    <t>LR - Liberia</t>
  </si>
  <si>
    <t>LS - Lesotho</t>
  </si>
  <si>
    <t>LY - Libya</t>
  </si>
  <si>
    <t>MA - Morocco</t>
  </si>
  <si>
    <t>MC - Monaco</t>
  </si>
  <si>
    <t>MD - Moldavia</t>
  </si>
  <si>
    <t>MG - Madagascar</t>
  </si>
  <si>
    <t>MH - Marshall Islnds</t>
  </si>
  <si>
    <t>MK - North Macedonia</t>
  </si>
  <si>
    <t>ML - Mali</t>
  </si>
  <si>
    <t>MM - Myanmar</t>
  </si>
  <si>
    <t>MN - Mongolia</t>
  </si>
  <si>
    <t>MO - Macau</t>
  </si>
  <si>
    <t>MP - N.Mariana Islnd</t>
  </si>
  <si>
    <t>MQ - Martinique</t>
  </si>
  <si>
    <t>MR - Mauretania</t>
  </si>
  <si>
    <t>MS - Montserrat</t>
  </si>
  <si>
    <t>MU - Mauritius</t>
  </si>
  <si>
    <t>MV - Maldives</t>
  </si>
  <si>
    <t>MW - Malawi</t>
  </si>
  <si>
    <t>MX - Mexico</t>
  </si>
  <si>
    <t>MZ - Mozambique</t>
  </si>
  <si>
    <t>NA - Namibia</t>
  </si>
  <si>
    <t>NC - New Caledonia</t>
  </si>
  <si>
    <t>NE - Niger</t>
  </si>
  <si>
    <t>NF - Norfolk Island</t>
  </si>
  <si>
    <t>NG - Nigeria</t>
  </si>
  <si>
    <t>NI - Nicaragua</t>
  </si>
  <si>
    <t>NO - Norway</t>
  </si>
  <si>
    <t>NP - Nepal</t>
  </si>
  <si>
    <t>NR - Nauru</t>
  </si>
  <si>
    <t>NU - Niue Islands</t>
  </si>
  <si>
    <t>NZ - New Zealand</t>
  </si>
  <si>
    <t>OM - Oman</t>
  </si>
  <si>
    <t>PA - Panama</t>
  </si>
  <si>
    <t>PE - Peru</t>
  </si>
  <si>
    <t>PF - Frenc.Polynesia</t>
  </si>
  <si>
    <t>PG - Pap. New Guinea</t>
  </si>
  <si>
    <t>PH - Philippines</t>
  </si>
  <si>
    <t>PK - Pakistan</t>
  </si>
  <si>
    <t>PM - St.Pier,Miquel.</t>
  </si>
  <si>
    <t>PN - Pitcairn Islnds</t>
  </si>
  <si>
    <t>PR - Puerto Rico</t>
  </si>
  <si>
    <t>PS - Puerto Rico</t>
  </si>
  <si>
    <t>PW - Palau</t>
  </si>
  <si>
    <t>PY - Paraguay</t>
  </si>
  <si>
    <t>QA - Qatar</t>
  </si>
  <si>
    <t>RE - Reunion</t>
  </si>
  <si>
    <t>RU - Russian Fed.</t>
  </si>
  <si>
    <t>RW - Rwanda</t>
  </si>
  <si>
    <t>SA - Saudi Arabia</t>
  </si>
  <si>
    <t>SB - Solomon Islands</t>
  </si>
  <si>
    <t>SC - Seychelles</t>
  </si>
  <si>
    <t>SD - Sudan</t>
  </si>
  <si>
    <t>SG - Singapore</t>
  </si>
  <si>
    <t>SH - St. Helena</t>
  </si>
  <si>
    <t>SJ - Svalbard</t>
  </si>
  <si>
    <t>SL - Sierra Leone</t>
  </si>
  <si>
    <t>SM - San Marino</t>
  </si>
  <si>
    <t>SN - Senegal</t>
  </si>
  <si>
    <t>SO - Somalia</t>
  </si>
  <si>
    <t>SR - Suriname</t>
  </si>
  <si>
    <t>ST - S.Tome,Principe</t>
  </si>
  <si>
    <t>ST - stateless</t>
  </si>
  <si>
    <t>SV - El Salvador</t>
  </si>
  <si>
    <t>SY - Syria</t>
  </si>
  <si>
    <t>SZ - Swaziland</t>
  </si>
  <si>
    <t>TC - Turksh Caicosin</t>
  </si>
  <si>
    <t>TD - Chad</t>
  </si>
  <si>
    <t>TF - Sth Terr. Franc</t>
  </si>
  <si>
    <t>TG - Togo</t>
  </si>
  <si>
    <t>TJ - Tadzhikistan</t>
  </si>
  <si>
    <t>TK - Tokelau Islands</t>
  </si>
  <si>
    <t>TM - Turkmenistan</t>
  </si>
  <si>
    <t>TN - Tunisia</t>
  </si>
  <si>
    <t>TO - Tonga</t>
  </si>
  <si>
    <t>TP - East Timor</t>
  </si>
  <si>
    <t>TT - Trinidad,Tobago</t>
  </si>
  <si>
    <t>TV - Tuvalu</t>
  </si>
  <si>
    <t>TW - Taiwan</t>
  </si>
  <si>
    <t>TZ - Tanzania</t>
  </si>
  <si>
    <t>UA - Ukraine</t>
  </si>
  <si>
    <t>UG - Uganda</t>
  </si>
  <si>
    <t>UM - Minor Outl.Isl.</t>
  </si>
  <si>
    <t>US - USA</t>
  </si>
  <si>
    <t>UY - Uruguay</t>
  </si>
  <si>
    <t>UZ - Uzbekistan</t>
  </si>
  <si>
    <t>VA - Vatican City</t>
  </si>
  <si>
    <t>VC - St. Vincent</t>
  </si>
  <si>
    <t>VE - Venezuela</t>
  </si>
  <si>
    <t>VG - Brit.Virgin Is.</t>
  </si>
  <si>
    <t>VI - Amer.Virgin Is.</t>
  </si>
  <si>
    <t>VN - Vietnam</t>
  </si>
  <si>
    <t>VU - Vanuatu</t>
  </si>
  <si>
    <t>WF - Wallis,Futuna</t>
  </si>
  <si>
    <t>WS - Western Samoa</t>
  </si>
  <si>
    <t>XC - Ceuta - ES</t>
  </si>
  <si>
    <t>XI - North. Ireland</t>
  </si>
  <si>
    <t>XL - Melilla</t>
  </si>
  <si>
    <t>XS - Serbia</t>
  </si>
  <si>
    <t>YE - Yemen</t>
  </si>
  <si>
    <t>YT - Mayotte</t>
  </si>
  <si>
    <t>YU - Yugoslavia</t>
  </si>
  <si>
    <t>ZA - South Africa</t>
  </si>
  <si>
    <t>ZM - Zambia</t>
  </si>
  <si>
    <t>ZR - Zaire</t>
  </si>
  <si>
    <t>ZW - Zimbabwe</t>
  </si>
  <si>
    <t>01 - hoch</t>
  </si>
  <si>
    <t xml:space="preserve">BE - Belgien </t>
  </si>
  <si>
    <t>DE - Deutsch</t>
  </si>
  <si>
    <t>Y001 - Geschäftsführung</t>
  </si>
  <si>
    <t>Nicht Relevant</t>
  </si>
  <si>
    <t>CHF - Schweizerische Franken</t>
  </si>
  <si>
    <t>B - Briefkurs (selling rate)</t>
  </si>
  <si>
    <t>_ - Teillieferung erlaubt</t>
  </si>
  <si>
    <t>01 - Fabrikkalender Deutschland (Baden-Würtemberg)</t>
  </si>
  <si>
    <t>CIF - Kosten, Versicherung &amp; Fracht</t>
  </si>
  <si>
    <t>10 - Erlöse Inland</t>
  </si>
  <si>
    <t>AG - Auftraggeber</t>
  </si>
  <si>
    <t>AE - Ver.Arab.Emir.</t>
  </si>
  <si>
    <t xml:space="preserve">BG - Bulgarien </t>
  </si>
  <si>
    <t>Y002 - Einkauf</t>
  </si>
  <si>
    <t>WS - Web Shop berechtigt</t>
  </si>
  <si>
    <t>24 - Vermittler</t>
  </si>
  <si>
    <t>C - Briefkurs (inofficial) - AR Ambito</t>
  </si>
  <si>
    <t>A - Eine Lieferung mit Menge ungleich null erzeugen</t>
  </si>
  <si>
    <t>02 - Fabrikkalender Deutschland (Rheinland-Pfalz)</t>
  </si>
  <si>
    <t>CIP - Frachtfrei versichert</t>
  </si>
  <si>
    <t>11 - Erlöse Vers. Inland</t>
  </si>
  <si>
    <t>AP - Ansprechpartner</t>
  </si>
  <si>
    <t>99 - niedrig</t>
  </si>
  <si>
    <t xml:space="preserve">DK - Dänemark </t>
  </si>
  <si>
    <t>ES - Spanisch</t>
  </si>
  <si>
    <t>Y003 - Verkauf</t>
  </si>
  <si>
    <t>GBP - Britische Pfund</t>
  </si>
  <si>
    <t>EURO - Standardumrechnung für EWU</t>
  </si>
  <si>
    <t>B - Nur eine Lieferung (auch mit Menge = 0) erzeugen</t>
  </si>
  <si>
    <t>03 - Fabrikkalender Deutschland (Baden-Würtemberg / 6 Tage Woche)</t>
  </si>
  <si>
    <t>CPT - Frachtfrei</t>
  </si>
  <si>
    <t>20 - Erlöse Ausland</t>
  </si>
  <si>
    <t>RE - Rechnungsempfänger</t>
  </si>
  <si>
    <t>Erweiterung</t>
  </si>
  <si>
    <t>AG - Antigua/Barbuda</t>
  </si>
  <si>
    <t xml:space="preserve">EE - Estland </t>
  </si>
  <si>
    <t>FR - Französisch</t>
  </si>
  <si>
    <t>Y004 - Organisation</t>
  </si>
  <si>
    <t>PLN - Polnische Zloty</t>
  </si>
  <si>
    <t>F - Jahresendkurs Frankreich</t>
  </si>
  <si>
    <t>C - Lieferung darf nur vollständig erfolgen</t>
  </si>
  <si>
    <t>05 - Fabrikkalender Deutschland (Nordrhein-Westfalen)</t>
  </si>
  <si>
    <t>DAP - Gelief. vereinb. Ort unentlad.</t>
  </si>
  <si>
    <t>RG - Regulierer</t>
  </si>
  <si>
    <t xml:space="preserve">FI - Finnland </t>
  </si>
  <si>
    <t>IT - Italienisch</t>
  </si>
  <si>
    <t>Y005 - Verwaltung</t>
  </si>
  <si>
    <t>USD - Amerikanische Dollar</t>
  </si>
  <si>
    <t>G - Geldkurs (buying rate)</t>
  </si>
  <si>
    <t>D - Beliebige Nachlieferung</t>
  </si>
  <si>
    <t>09 - Fabrikkalender Deutschland (Bayern)</t>
  </si>
  <si>
    <t>FCA - Frei Frachtführer</t>
  </si>
  <si>
    <t>Erweiterung Spanien</t>
  </si>
  <si>
    <t>AL - Albanien</t>
  </si>
  <si>
    <t xml:space="preserve">FR - Frankreich </t>
  </si>
  <si>
    <t>PT - Portugiesisch</t>
  </si>
  <si>
    <t>Y006 - Fertigung</t>
  </si>
  <si>
    <t>TRY - Türkische Lira</t>
  </si>
  <si>
    <t>K - Basiskurs Korea (USD only)</t>
  </si>
  <si>
    <t>23 - Deutschland (Niedersachsen)</t>
  </si>
  <si>
    <t>FOB - Frei an Bord</t>
  </si>
  <si>
    <t>WE - Warenempfänger</t>
  </si>
  <si>
    <t>Reaktivierung</t>
  </si>
  <si>
    <t>AM - Armenien</t>
  </si>
  <si>
    <t xml:space="preserve">GR - Griechenland </t>
  </si>
  <si>
    <t>TR - Türkisch</t>
  </si>
  <si>
    <t>Y007 - Qualitätssicherung</t>
  </si>
  <si>
    <t>M - Standardumrechnung zum Mittelkurs</t>
  </si>
  <si>
    <t>AN - Niederl.Antill.</t>
  </si>
  <si>
    <t xml:space="preserve">IE - Irland </t>
  </si>
  <si>
    <t>PL - Polnisch</t>
  </si>
  <si>
    <t>Y008 - Sekretariat</t>
  </si>
  <si>
    <t>P - Standardumrechnung für die Kostenplanung</t>
  </si>
  <si>
    <t>97 - Mo-Fr ohne Feiertage</t>
  </si>
  <si>
    <t>ZF - Fax-/Mailempfänger</t>
  </si>
  <si>
    <t xml:space="preserve">IT - Italien </t>
  </si>
  <si>
    <t>Y009 - Finanzabteilung</t>
  </si>
  <si>
    <t>98 - BW System Bestandsaktualisierung</t>
  </si>
  <si>
    <t>ZP - Provisionsvertreter</t>
  </si>
  <si>
    <t>AQ - Antarktis</t>
  </si>
  <si>
    <t xml:space="preserve">HR - Kroatien </t>
  </si>
  <si>
    <t>Y010 - Rechtsabteilung</t>
  </si>
  <si>
    <t>99 - Vollkalender ohne Feiertage und Ferien</t>
  </si>
  <si>
    <t>ZH - Hauptlaufspediteur</t>
  </si>
  <si>
    <t>AR - Argentinien</t>
  </si>
  <si>
    <t xml:space="preserve">LV - Lettland </t>
  </si>
  <si>
    <t>Ansprechpartner Buchhaltung</t>
  </si>
  <si>
    <t>AJ - Absprachen jährlich</t>
  </si>
  <si>
    <t xml:space="preserve">LT - Litauen </t>
  </si>
  <si>
    <t>AK - Absprachen jährlich zum Ersten</t>
  </si>
  <si>
    <t>AT - Österreich</t>
  </si>
  <si>
    <t xml:space="preserve">LU - Luxemburg </t>
  </si>
  <si>
    <t>69 - Ausland Handel</t>
  </si>
  <si>
    <t>AM - Abrechnung monatlich</t>
  </si>
  <si>
    <t>AU - Australien</t>
  </si>
  <si>
    <t xml:space="preserve">MT - Malta </t>
  </si>
  <si>
    <t>70 - On-Line Handel</t>
  </si>
  <si>
    <t>AN - Absprachen monatlich zum Ersten</t>
  </si>
  <si>
    <t xml:space="preserve">NL - Niederlande </t>
  </si>
  <si>
    <t>71 - Grosshandel</t>
  </si>
  <si>
    <t>AO - Absprachen Montags und Freitags</t>
  </si>
  <si>
    <t>AZ - Aserbaidschan</t>
  </si>
  <si>
    <t xml:space="preserve">AT - Österreich </t>
  </si>
  <si>
    <t>72 - Atelier</t>
  </si>
  <si>
    <t>AR - Fabrikkalender Argentinien Standard</t>
  </si>
  <si>
    <t>BA - Bosnien-Herz.</t>
  </si>
  <si>
    <t xml:space="preserve">PL - Polen </t>
  </si>
  <si>
    <t>73 - Verlage/Medien</t>
  </si>
  <si>
    <t>AT - Fabrikkalender Österreich Standard</t>
  </si>
  <si>
    <t xml:space="preserve">PT - Portugal </t>
  </si>
  <si>
    <t>74 - Koop Partner</t>
  </si>
  <si>
    <t>AU - Fabrikkalender Australien Standard</t>
  </si>
  <si>
    <t xml:space="preserve">RO - Rumänien </t>
  </si>
  <si>
    <t>75 - Stickereien</t>
  </si>
  <si>
    <t>B1 - Fabrikkalender Brasilien (Jacarei)</t>
  </si>
  <si>
    <t>BE - Belgien</t>
  </si>
  <si>
    <t xml:space="preserve">SE - Schweden </t>
  </si>
  <si>
    <t>B2 - Fabrikkalender Brasilien (Novo Hamburgo)</t>
  </si>
  <si>
    <t xml:space="preserve">SK - Slowakei </t>
  </si>
  <si>
    <t>77 - EZH/Kaufhäuser</t>
  </si>
  <si>
    <t>BE - Fabrikkalender Belgien Standard</t>
  </si>
  <si>
    <t>BG - Bulgarien</t>
  </si>
  <si>
    <t xml:space="preserve">SI - Slowenien </t>
  </si>
  <si>
    <t>BR - Factory Calender Brazil</t>
  </si>
  <si>
    <t xml:space="preserve">ES - Spanien </t>
  </si>
  <si>
    <t>79 - Raumausstat.</t>
  </si>
  <si>
    <t>CA - Fabrikkalender Kanada Standard</t>
  </si>
  <si>
    <t xml:space="preserve">CZ - Tschech. Rep. </t>
  </si>
  <si>
    <t>CH - Fabrikkalender Schweiz Standard</t>
  </si>
  <si>
    <t xml:space="preserve">HU - Ungarn </t>
  </si>
  <si>
    <t>80 - Schulen</t>
  </si>
  <si>
    <t>CN - Fabrikkalender China</t>
  </si>
  <si>
    <t xml:space="preserve">GB - United Kingdom </t>
  </si>
  <si>
    <t>CZ - Fabrikkalender Tschechische Republik Standard</t>
  </si>
  <si>
    <t>BN - Brunei Darussal</t>
  </si>
  <si>
    <t xml:space="preserve">CY - Zypern </t>
  </si>
  <si>
    <t>DK - Fabrikkalender Dänemark</t>
  </si>
  <si>
    <t>BO - Bolivien</t>
  </si>
  <si>
    <t>E1 - Fabrikkalender Spanien - Madrid</t>
  </si>
  <si>
    <t>BR - Brasilien</t>
  </si>
  <si>
    <t>E2 - Fabrikkalender Spanien - Catalunya</t>
  </si>
  <si>
    <t>EL - Fabrikkalender Frankreich -Elsass</t>
  </si>
  <si>
    <t>ES - Fabrikkalender Spanien Standard</t>
  </si>
  <si>
    <t>BV - Bouvet Inseln</t>
  </si>
  <si>
    <t>EU - Fabrikkalender Europäische Währungsunion</t>
  </si>
  <si>
    <t>BW - Botsuana</t>
  </si>
  <si>
    <t>FI - Fabrikkalendar Finnland</t>
  </si>
  <si>
    <t>BY - Weissrussland</t>
  </si>
  <si>
    <t>FR - Fabrikkalender Frankreich Standard</t>
  </si>
  <si>
    <t>G1 - Fabrikkalender Grossbritannien 7 Tage ohne Feiertagsarbeit</t>
  </si>
  <si>
    <t>CA - Kanada</t>
  </si>
  <si>
    <t>GB - Fabrikkalender Großbritannien Standard</t>
  </si>
  <si>
    <t>CC - Kokosinseln</t>
  </si>
  <si>
    <t>HK - Fabrikkalender HongKong</t>
  </si>
  <si>
    <t>CD - Dem. Rep. Kongo</t>
  </si>
  <si>
    <t>HU - Fabrikkalender Ungarn</t>
  </si>
  <si>
    <t>CF - Zentralaf. Rep.</t>
  </si>
  <si>
    <t>IE - Fabrikkalender Republic of Ireland</t>
  </si>
  <si>
    <t>CG - Kongo</t>
  </si>
  <si>
    <t>IT - Fabrikkalender Italien Standard</t>
  </si>
  <si>
    <t>CH - Schweiz</t>
  </si>
  <si>
    <t>JP - Fabrikkalender Japan Standard</t>
  </si>
  <si>
    <t>CI - Elfenbeinküste</t>
  </si>
  <si>
    <t>K7 - Fabrikkalender KR (7 Arbeitstage, keine Feiertage)</t>
  </si>
  <si>
    <t>CK - Cookinseln</t>
  </si>
  <si>
    <t>KR - Fabrikkalender KR</t>
  </si>
  <si>
    <t>MX - Fabrikkalendar Mexiko</t>
  </si>
  <si>
    <t>CM - Kamerun</t>
  </si>
  <si>
    <t>MY - Fabrikkalender Malaysia</t>
  </si>
  <si>
    <t>CN - VR China</t>
  </si>
  <si>
    <t>NL - Fabrikkalender Niederlande Standard</t>
  </si>
  <si>
    <t>CO - Kolumbien</t>
  </si>
  <si>
    <t>NO - Fabrikkalender Norgwegen</t>
  </si>
  <si>
    <t>NZ - Fabrikkalender Neuseeland</t>
  </si>
  <si>
    <t>CU - Kuba</t>
  </si>
  <si>
    <t>PL - Fabrikkalender Polen</t>
  </si>
  <si>
    <t>CV - Kap Verde</t>
  </si>
  <si>
    <t>PT - Fabrikkalender Portugal</t>
  </si>
  <si>
    <t>CX - Weihnachtsinsel</t>
  </si>
  <si>
    <t>RU - Fabrikkalender Russische Foederation</t>
  </si>
  <si>
    <t>CY - Zypern</t>
  </si>
  <si>
    <t>SE - Fabrikkalender Schweden</t>
  </si>
  <si>
    <t>CZ - Tschech. Rep.</t>
  </si>
  <si>
    <t>SG - Fabrikkalender Singapur</t>
  </si>
  <si>
    <t>DE - Deutschland</t>
  </si>
  <si>
    <t>SK - Fabrikkalender Slowakei</t>
  </si>
  <si>
    <t>DJ - Dschibuti</t>
  </si>
  <si>
    <t>TH - Fabrikkalender Thailand</t>
  </si>
  <si>
    <t>DK - Dänemark</t>
  </si>
  <si>
    <t>TR - Fabrikkalender Türkei</t>
  </si>
  <si>
    <t>TW - Fabrikkalender Taiwan</t>
  </si>
  <si>
    <t>DO - Dominik. Rep.</t>
  </si>
  <si>
    <t>U7 - Fabrikkalender Guatemala.</t>
  </si>
  <si>
    <t>DZ - Algerien</t>
  </si>
  <si>
    <t>US - Fabrikkalender USA</t>
  </si>
  <si>
    <t>VE - Fabrikkalender Venezuela</t>
  </si>
  <si>
    <t>EE - Estland</t>
  </si>
  <si>
    <t>W6 - Deutschland (Baden-Württ) mit 6 A.Tagen (Mo-Sa)</t>
  </si>
  <si>
    <t>EG - Ägypten</t>
  </si>
  <si>
    <t>W7 - Deutschland (Baden-Württ) mit 7 A.Tagen (Mo-Sa)</t>
  </si>
  <si>
    <t>W8 - Deutschland - Alle Tage sind Arbeitstage</t>
  </si>
  <si>
    <t>Y1 - Abrechnung halbmonatlich</t>
  </si>
  <si>
    <t>ES - Spanien</t>
  </si>
  <si>
    <t>ZA - Fabrikkalender Südafrika</t>
  </si>
  <si>
    <t>ET - Äthiopien</t>
  </si>
  <si>
    <t>ZR - Regulierung dekadisch</t>
  </si>
  <si>
    <t>FI - Finnland</t>
  </si>
  <si>
    <t>FJ - Fidschi</t>
  </si>
  <si>
    <t>FK - Falklandinseln</t>
  </si>
  <si>
    <t>FM - Micronesien</t>
  </si>
  <si>
    <t>FO - Färöer</t>
  </si>
  <si>
    <t>FR - Frankreich</t>
  </si>
  <si>
    <t>GA - Gabun</t>
  </si>
  <si>
    <t>GE - Georgien</t>
  </si>
  <si>
    <t>GL - Grönland</t>
  </si>
  <si>
    <t>GQ - Äquatorialguine</t>
  </si>
  <si>
    <t>GR - Griechenland</t>
  </si>
  <si>
    <t>GS - S. Sandwich Ins</t>
  </si>
  <si>
    <t>HK - Hongkong</t>
  </si>
  <si>
    <t>HM - Heard/McDon.Ins</t>
  </si>
  <si>
    <t>HR - Kroatien</t>
  </si>
  <si>
    <t>HU - Ungarn</t>
  </si>
  <si>
    <t>ID - Indonesien</t>
  </si>
  <si>
    <t>IE - Irland</t>
  </si>
  <si>
    <t>IN - Indien</t>
  </si>
  <si>
    <t>IO - Brit.Geb.Ind.Oz</t>
  </si>
  <si>
    <t>IQ - Irak</t>
  </si>
  <si>
    <t>IS - Island</t>
  </si>
  <si>
    <t>IT - Italien</t>
  </si>
  <si>
    <t>JE - Jersey</t>
  </si>
  <si>
    <t>JM - Jamaika</t>
  </si>
  <si>
    <t>JO - Jordanien</t>
  </si>
  <si>
    <t>KE - Kenia</t>
  </si>
  <si>
    <t>KG - Kirgistan</t>
  </si>
  <si>
    <t>KH - Kambodscha</t>
  </si>
  <si>
    <t>KM - Komoren</t>
  </si>
  <si>
    <t>KN - St.Kitts&amp;Nevis</t>
  </si>
  <si>
    <t>KP - Nordkorea</t>
  </si>
  <si>
    <t>KR - Republik Korea</t>
  </si>
  <si>
    <t>KY - Kaimaninseln</t>
  </si>
  <si>
    <t>KZ - Kasachstan</t>
  </si>
  <si>
    <t>LB - Libanon</t>
  </si>
  <si>
    <t>LT - Litauen</t>
  </si>
  <si>
    <t>LU - Luxemburg</t>
  </si>
  <si>
    <t>LV - Lettland</t>
  </si>
  <si>
    <t>LY - Libyen</t>
  </si>
  <si>
    <t>MA - Marokko</t>
  </si>
  <si>
    <t>MD - Moldau</t>
  </si>
  <si>
    <t>ME - Montenegro</t>
  </si>
  <si>
    <t>MG - Madagaskar</t>
  </si>
  <si>
    <t>MH - Marshall-Insel</t>
  </si>
  <si>
    <t>MK - Nordmazedonien</t>
  </si>
  <si>
    <t>MN - Mongolei</t>
  </si>
  <si>
    <t>MP - N.Mariana Insel</t>
  </si>
  <si>
    <t>MR - Mauretanien</t>
  </si>
  <si>
    <t>MV - Malediven</t>
  </si>
  <si>
    <t>MX - Mexiko</t>
  </si>
  <si>
    <t>MZ - Mosambik</t>
  </si>
  <si>
    <t>NC - Neukaledonien</t>
  </si>
  <si>
    <t>NF - Norfolkinseln</t>
  </si>
  <si>
    <t>NL - Niederlande</t>
  </si>
  <si>
    <t>NO - Norwegen</t>
  </si>
  <si>
    <t>NU - Niue-Inseln</t>
  </si>
  <si>
    <t>NZ - Neuseeland</t>
  </si>
  <si>
    <t>PF - FranzPolynesien</t>
  </si>
  <si>
    <t>PG - Papua-Neuguinea</t>
  </si>
  <si>
    <t>PH - Philippinen</t>
  </si>
  <si>
    <t>PL - Polen</t>
  </si>
  <si>
    <t>PM - StPier.,Miquel.</t>
  </si>
  <si>
    <t>PN - Pitcairn Inseln</t>
  </si>
  <si>
    <t>PS - Gazast/ Westjor</t>
  </si>
  <si>
    <t>QU - n.erm.Länder/Ge</t>
  </si>
  <si>
    <t>RO - Rumänien</t>
  </si>
  <si>
    <t>RU - Russische Foed.</t>
  </si>
  <si>
    <t>RW - Ruanda</t>
  </si>
  <si>
    <t>SA - Saudi-Arabien</t>
  </si>
  <si>
    <t>SB - Salomonen</t>
  </si>
  <si>
    <t>SC - Seschellen</t>
  </si>
  <si>
    <t>SE - Schweden</t>
  </si>
  <si>
    <t>SG - Singapur</t>
  </si>
  <si>
    <t>SI - Slowenien</t>
  </si>
  <si>
    <t>SK - Slowakei</t>
  </si>
  <si>
    <t>SY - Syrien</t>
  </si>
  <si>
    <t>SZ - Swasiland</t>
  </si>
  <si>
    <t>TC - Turks-,Caicosin</t>
  </si>
  <si>
    <t>TD - Tschad</t>
  </si>
  <si>
    <t>TF - Südl.Terr.Frank</t>
  </si>
  <si>
    <t>TJ - Tadschikistan</t>
  </si>
  <si>
    <t>TK - Tokelau-Inseln</t>
  </si>
  <si>
    <t>TL - Timor-Leste</t>
  </si>
  <si>
    <t>TN - Tunesien</t>
  </si>
  <si>
    <t>TR - Türkei</t>
  </si>
  <si>
    <t>TZ - Tansania</t>
  </si>
  <si>
    <t>UM - Minor Outl.Ins.</t>
  </si>
  <si>
    <t>UZ - Usbekistan</t>
  </si>
  <si>
    <t>VA - Vatikanstadt</t>
  </si>
  <si>
    <t>VG - Brit.Jungferni.</t>
  </si>
  <si>
    <t>VI - Amer.Jungferni.</t>
  </si>
  <si>
    <t>WS - Westsamoa</t>
  </si>
  <si>
    <t>XK - Kosovo</t>
  </si>
  <si>
    <t>XS - Serbien</t>
  </si>
  <si>
    <t>YE - Jemen</t>
  </si>
  <si>
    <t>ZA - Südafrika</t>
  </si>
  <si>
    <t>ZM - Sambia</t>
  </si>
  <si>
    <t>ZW - Simbabwe</t>
  </si>
  <si>
    <t>SalesDistrict</t>
  </si>
  <si>
    <t>SalesOffice</t>
  </si>
  <si>
    <t>SalesGroup</t>
  </si>
  <si>
    <t>PriceList</t>
  </si>
  <si>
    <t>DeliveryPlant</t>
  </si>
  <si>
    <t>ShippingConditions</t>
  </si>
  <si>
    <t>BundleLabels</t>
  </si>
  <si>
    <t>RollLabels</t>
  </si>
  <si>
    <t>TranspZone</t>
  </si>
  <si>
    <t>PTerms</t>
  </si>
  <si>
    <t>PtermsDescription1</t>
  </si>
  <si>
    <t>PtermsDescription2</t>
  </si>
  <si>
    <t>PtermsDescription3</t>
  </si>
  <si>
    <t>Spediteur</t>
  </si>
  <si>
    <t>0311 - IL ES</t>
  </si>
  <si>
    <t>03FR - IL France</t>
  </si>
  <si>
    <t>E01 - Directo-1</t>
  </si>
  <si>
    <t>E5 - IL Mami</t>
  </si>
  <si>
    <t>0301 - Parets</t>
  </si>
  <si>
    <t>AA - Truck / leaving</t>
  </si>
  <si>
    <t>01 - Type / Stück / Länge (nur Exportkarton)</t>
  </si>
  <si>
    <t>06 - Additional Label (manual)</t>
  </si>
  <si>
    <t>0000000000 - 'Country'</t>
  </si>
  <si>
    <t>3008</t>
  </si>
  <si>
    <t>Vencimiento 08 días</t>
  </si>
  <si>
    <t>-</t>
  </si>
  <si>
    <t>124150 - Dachser</t>
  </si>
  <si>
    <t>0316 - IL PT</t>
  </si>
  <si>
    <t>03PT - IL PT</t>
  </si>
  <si>
    <t>E02 - IL CAT / CAST (FLL)</t>
  </si>
  <si>
    <t>E6 - IL CI/INDUYCO</t>
  </si>
  <si>
    <t>0310 - Centro externo</t>
  </si>
  <si>
    <t>AB - Spec.Transp./leaving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</si>
  <si>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</si>
  <si>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</si>
  <si>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</si>
  <si>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</si>
  <si>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</si>
  <si>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</si>
  <si>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03VE - Ventas 1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</si>
  <si>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</si>
  <si>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</si>
  <si>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</si>
  <si>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</si>
  <si>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</si>
  <si>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</si>
  <si>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</si>
  <si>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</si>
  <si>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03VF - Ventas 2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</si>
  <si>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</si>
  <si>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</si>
  <si>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</si>
  <si>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</si>
  <si>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</si>
  <si>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</si>
  <si>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</si>
  <si>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</si>
  <si>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</si>
  <si>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03VG - Ventas 3</t>
  </si>
  <si>
    <t>E05 - IL ZONA NORTE (FLL)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</si>
  <si>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</si>
  <si>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</si>
  <si>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</si>
  <si>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</si>
  <si>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</si>
  <si>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</si>
  <si>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</si>
  <si>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</si>
  <si>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</si>
  <si>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</si>
  <si>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</si>
  <si>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</si>
  <si>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</si>
  <si>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</si>
  <si>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</si>
  <si>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</si>
  <si>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AP - Our truck/leaving</t>
  </si>
  <si>
    <t>3200</t>
  </si>
  <si>
    <t>Vencimiento 20 días</t>
  </si>
  <si>
    <t>62997 - Schenker</t>
  </si>
  <si>
    <t>E09 - IL C. LEON (FLL)</t>
  </si>
  <si>
    <t>MD - M. DUTTI</t>
  </si>
  <si>
    <t>AX - Packaged goods/leav.</t>
  </si>
  <si>
    <t>3300</t>
  </si>
  <si>
    <t>Vencimiento 30 días</t>
  </si>
  <si>
    <t xml:space="preserve">106060 - TNT </t>
  </si>
  <si>
    <t>E12 - IL C.LA MANCHA (AL)</t>
  </si>
  <si>
    <t>MG - Punto Fa</t>
  </si>
  <si>
    <t>CB - CL:collected goods</t>
  </si>
  <si>
    <t>3302</t>
  </si>
  <si>
    <t>pago día 05</t>
  </si>
  <si>
    <t>124151 - TTM</t>
  </si>
  <si>
    <t>E14 - HIL PUNTO FA</t>
  </si>
  <si>
    <t>O1 - Pricelist 1  PT</t>
  </si>
  <si>
    <t>EA - Truck / arriving</t>
  </si>
  <si>
    <t>3303</t>
  </si>
  <si>
    <t>pago día 08</t>
  </si>
  <si>
    <t>6937 - UPS</t>
  </si>
  <si>
    <t>E15 - IL JG OTHERS</t>
  </si>
  <si>
    <t>PF - Punto Fa Dólares</t>
  </si>
  <si>
    <t>EX - Packaged goods/arriv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</si>
  <si>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</si>
  <si>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</si>
  <si>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</si>
  <si>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</si>
  <si>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</si>
  <si>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</si>
  <si>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</si>
  <si>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</si>
  <si>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</si>
  <si>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</si>
  <si>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</si>
  <si>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PS - Tarifa Standard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</si>
  <si>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</si>
  <si>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</si>
  <si>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</si>
  <si>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</si>
  <si>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</si>
  <si>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</si>
  <si>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</si>
  <si>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</si>
  <si>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</si>
  <si>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</si>
  <si>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</si>
  <si>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</si>
  <si>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</si>
  <si>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</si>
  <si>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</si>
  <si>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</si>
  <si>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</si>
  <si>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</si>
  <si>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</si>
  <si>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</si>
  <si>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</si>
  <si>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</si>
  <si>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</si>
  <si>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</si>
  <si>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</si>
  <si>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F02 - MADELIN Axelle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</si>
  <si>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</si>
  <si>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</si>
  <si>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</si>
  <si>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</si>
  <si>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</si>
  <si>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</si>
  <si>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</si>
  <si>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</si>
  <si>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</si>
  <si>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</si>
  <si>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</si>
  <si>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</si>
  <si>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</si>
  <si>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</si>
  <si>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</si>
  <si>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</si>
  <si>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</si>
  <si>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</si>
  <si>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</si>
  <si>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</si>
  <si>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</si>
  <si>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</si>
  <si>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</si>
  <si>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</si>
  <si>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</si>
  <si>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</si>
  <si>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</si>
  <si>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</si>
  <si>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</si>
  <si>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</si>
  <si>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</si>
  <si>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</si>
  <si>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</si>
  <si>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</si>
  <si>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</si>
  <si>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</si>
  <si>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</si>
  <si>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</si>
  <si>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</si>
  <si>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</si>
  <si>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</si>
  <si>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</si>
  <si>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</si>
  <si>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</si>
  <si>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</si>
  <si>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</si>
  <si>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</si>
  <si>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</si>
  <si>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</si>
  <si>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</si>
  <si>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</si>
  <si>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</si>
  <si>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</si>
  <si>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</si>
  <si>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</si>
  <si>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</si>
  <si>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</si>
  <si>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</si>
  <si>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</si>
  <si>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</si>
  <si>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</si>
  <si>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</si>
  <si>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</si>
  <si>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</si>
  <si>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</si>
  <si>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</si>
  <si>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</si>
  <si>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</si>
  <si>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</si>
  <si>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</si>
  <si>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</si>
  <si>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</si>
  <si>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</si>
  <si>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</si>
  <si>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</si>
  <si>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</si>
  <si>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</si>
  <si>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</si>
  <si>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</si>
  <si>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</si>
  <si>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</si>
  <si>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</si>
  <si>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</si>
  <si>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</si>
  <si>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</si>
  <si>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</si>
  <si>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</si>
  <si>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</si>
  <si>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</si>
  <si>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</si>
  <si>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</si>
  <si>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</si>
  <si>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</si>
  <si>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</si>
  <si>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</si>
  <si>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</si>
  <si>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3A00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</si>
  <si>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</si>
  <si>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</si>
  <si>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</si>
  <si>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</si>
  <si>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</si>
  <si>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</si>
  <si>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</si>
  <si>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</si>
  <si>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</si>
  <si>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</si>
  <si>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</si>
  <si>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</si>
  <si>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</si>
  <si>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</si>
  <si>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</si>
  <si>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2500 - Selim Evren</t>
  </si>
  <si>
    <t>25BC - Tugce Ecevit</t>
  </si>
  <si>
    <t>25A - Yenovk Sirinyan</t>
  </si>
  <si>
    <t>none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</si>
  <si>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</si>
  <si>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</si>
  <si>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</si>
  <si>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</si>
  <si>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</si>
  <si>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</si>
  <si>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</si>
  <si>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</si>
  <si>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</si>
  <si>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</si>
  <si>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</si>
  <si>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</si>
  <si>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</si>
  <si>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</si>
  <si>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</si>
  <si>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</si>
  <si>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</si>
  <si>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</si>
  <si>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Z030</t>
  </si>
  <si>
    <t>within 30 days Due net</t>
  </si>
  <si>
    <t>2505 - İstanbul Anadolu</t>
  </si>
  <si>
    <t>25G - Ercan Bakioglu</t>
  </si>
  <si>
    <t>Z045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</si>
  <si>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</si>
  <si>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</si>
  <si>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</si>
  <si>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</si>
  <si>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</si>
  <si>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</si>
  <si>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</si>
  <si>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</si>
  <si>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</si>
  <si>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</si>
  <si>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</si>
  <si>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</si>
  <si>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</si>
  <si>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</si>
  <si>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</si>
  <si>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</si>
  <si>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</si>
  <si>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MinOrder</t>
  </si>
  <si>
    <t>TrackingMail</t>
  </si>
  <si>
    <t>Provisionsvertreter</t>
  </si>
  <si>
    <t>FaxEmailRecipient</t>
  </si>
  <si>
    <t>29MJ - Michael Jäger</t>
  </si>
  <si>
    <t>01AL - Katalin Albert</t>
  </si>
  <si>
    <t>01 - Pricelist P1 IF</t>
  </si>
  <si>
    <t>2902 - FPM Apparel</t>
  </si>
  <si>
    <t>AA - Abgeh. LKW</t>
  </si>
  <si>
    <t>03 - Markierungstext</t>
  </si>
  <si>
    <t>01 - IL-EtikettmitKunden-Artikelnummer</t>
  </si>
  <si>
    <t>0000000000 - 'Land'</t>
  </si>
  <si>
    <t>B003</t>
  </si>
  <si>
    <t>per Kreditkarte sofort netto</t>
  </si>
  <si>
    <t>Mindestbestellwert von EUR 150</t>
  </si>
  <si>
    <t xml:space="preserve">124150 - Dachser </t>
  </si>
  <si>
    <t>130757 - Reiner</t>
  </si>
  <si>
    <t>531060 - B06 - P.Grossegoedinghaus</t>
  </si>
  <si>
    <t>650276 - Fiege Logistik Stiftung &amp; Co.</t>
  </si>
  <si>
    <t>29MK - Michael Kempkes</t>
  </si>
  <si>
    <t>01BN - Frau Pantea</t>
  </si>
  <si>
    <t>02 - Pricelist P2 IF</t>
  </si>
  <si>
    <t>2972 - FV - IL WIA UK</t>
  </si>
  <si>
    <t>AB - Abgeh. Integrator</t>
  </si>
  <si>
    <t>06 - Manuelles Zusatzetikett</t>
  </si>
  <si>
    <t>02 - KundenBestellung,Artikel,Kommi-Nr.</t>
  </si>
  <si>
    <t>0000000101 - Laufzeit 24 Std.</t>
  </si>
  <si>
    <t>B030</t>
  </si>
  <si>
    <t>Bankeinzug 30 Tage netto</t>
  </si>
  <si>
    <t>Mindestbestellwert von EUR 300</t>
  </si>
  <si>
    <t xml:space="preserve">130322 - DHL Express </t>
  </si>
  <si>
    <t>29NW - Nicole Obloj</t>
  </si>
  <si>
    <t>01CD - Frau Coltov</t>
  </si>
  <si>
    <t>25C - Goekcen Oezdogdu</t>
  </si>
  <si>
    <t>03 - Pricelist P3 IF</t>
  </si>
  <si>
    <t>2973 - FV - IL WIA Polen</t>
  </si>
  <si>
    <t>AC - Abgeh. Paketdienst</t>
  </si>
  <si>
    <t>03 - IL-EtikettmitFV-Artikelnummer</t>
  </si>
  <si>
    <t>0000000102 - Laufzeit 48 Std.</t>
  </si>
  <si>
    <t>B200</t>
  </si>
  <si>
    <t>Bankeinzug 10 Tage netto</t>
  </si>
  <si>
    <t>keine</t>
  </si>
  <si>
    <t xml:space="preserve">87506 - DHL Global Forwarding </t>
  </si>
  <si>
    <t>29SC - Sergio Churko</t>
  </si>
  <si>
    <t>01CU - Romeo Monea</t>
  </si>
  <si>
    <t>04 - Pricelist P3+5% IF</t>
  </si>
  <si>
    <t>2975 - FV - IL Werk Gygli</t>
  </si>
  <si>
    <t>AI - Abgeh. Luftfracht</t>
  </si>
  <si>
    <t>05 - Kd. Etikett Hugo Boss</t>
  </si>
  <si>
    <t>0000000103 - Laufzeit 72 Std.</t>
  </si>
  <si>
    <t>B203</t>
  </si>
  <si>
    <t>Bankeinzug 30 Tage 2 %</t>
  </si>
  <si>
    <t xml:space="preserve">Kein netto Fälligkeit </t>
  </si>
  <si>
    <t xml:space="preserve">130669 - Emons </t>
  </si>
  <si>
    <t>29SE - Selim Evren</t>
  </si>
  <si>
    <t>01DC - Frau Bucur</t>
  </si>
  <si>
    <t>29A - Anna Caixach</t>
  </si>
  <si>
    <t>09 - Pricelist Channel I</t>
  </si>
  <si>
    <t>AK - Abgeh. Seefracht</t>
  </si>
  <si>
    <t>B300</t>
  </si>
  <si>
    <t>per Bankeinzug 3 %</t>
  </si>
  <si>
    <t>Netto Tag 1</t>
  </si>
  <si>
    <t xml:space="preserve">80949 - Fedex </t>
  </si>
  <si>
    <t>29SV - Andreas Fellenz</t>
  </si>
  <si>
    <t>01DN - Lorand Greff</t>
  </si>
  <si>
    <t>29C - Christophe Cardon</t>
  </si>
  <si>
    <t>10 - Pricelist Grandis I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</si>
  <si>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</si>
  <si>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</si>
  <si>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</si>
  <si>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</si>
  <si>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</si>
  <si>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</si>
  <si>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 xml:space="preserve"> </t>
  </si>
  <si>
    <t>01FS - Herr Franz</t>
  </si>
  <si>
    <t>29E - Geoffrey Scott</t>
  </si>
  <si>
    <t>11 - Pricelist Kidiliz I</t>
  </si>
  <si>
    <t>AX - Abgeh. Sped.Stückg/P</t>
  </si>
  <si>
    <t>B402</t>
  </si>
  <si>
    <t>Bankeinzug, 4%</t>
  </si>
  <si>
    <t xml:space="preserve">117906 - Jurisak </t>
  </si>
  <si>
    <t>01KV - Frau Kovács</t>
  </si>
  <si>
    <t>29F - Michael Jäger</t>
  </si>
  <si>
    <t>C1 - P1 Pricelist</t>
  </si>
  <si>
    <t>CB - Container Beistellwa</t>
  </si>
  <si>
    <t>B410</t>
  </si>
  <si>
    <t>Bankeinzug 10 Tage, 4 %</t>
  </si>
  <si>
    <t xml:space="preserve">103555 - Kuehne + Nagel </t>
  </si>
  <si>
    <t>01LS - Lavinia Garboan</t>
  </si>
  <si>
    <t>29G - Moira Asses</t>
  </si>
  <si>
    <t>C2 - P2 Pricelist</t>
  </si>
  <si>
    <t>EA - Eintreff. LKW</t>
  </si>
  <si>
    <t>K000</t>
  </si>
  <si>
    <t>per Vorauskasse netto</t>
  </si>
  <si>
    <t xml:space="preserve">121021 - Logwin </t>
  </si>
  <si>
    <t>01NF - Frau Fagarasan</t>
  </si>
  <si>
    <t>29H - Nicole Obloj</t>
  </si>
  <si>
    <t>C3 - P3 Pricelist</t>
  </si>
  <si>
    <t>EX - Eintreff. Sped.Stü/P</t>
  </si>
  <si>
    <t>K200</t>
  </si>
  <si>
    <t>per Vorauskasse, 2 % Skonto</t>
  </si>
  <si>
    <t xml:space="preserve">86941 - Panalpina </t>
  </si>
  <si>
    <t>01PA - Frau Budai</t>
  </si>
  <si>
    <t>29I - Sergej Haustov</t>
  </si>
  <si>
    <t>C4 - P.01 Pricelist</t>
  </si>
  <si>
    <t>K300</t>
  </si>
  <si>
    <t>per Vorauskasse, 3 % Skonto</t>
  </si>
  <si>
    <t xml:space="preserve">62997 - Schenker </t>
  </si>
  <si>
    <t>01RA - Frau Arvatescu</t>
  </si>
  <si>
    <t>29L - Michael Kempkes</t>
  </si>
  <si>
    <t>C5 - P.02 Pricelist</t>
  </si>
  <si>
    <t>K400</t>
  </si>
  <si>
    <t>per Vorauskasse, 4 % Skonto</t>
  </si>
  <si>
    <t>01WD - Wojtek Drążkowski</t>
  </si>
  <si>
    <t>410 - Garland Portugal</t>
  </si>
  <si>
    <t>IC - IL Preisl. Schweiz</t>
  </si>
  <si>
    <t>K500</t>
  </si>
  <si>
    <t>per Vorauskasse mit  5 % Skonto</t>
  </si>
  <si>
    <t xml:space="preserve">142322 - TNT Türkei </t>
  </si>
  <si>
    <t>01ZS - Frau Sima</t>
  </si>
  <si>
    <t>503 - Italien</t>
  </si>
  <si>
    <t>P1 - IL Preisl. 1  Bochum</t>
  </si>
  <si>
    <t>sofort zahlbar ohne Abzug</t>
  </si>
  <si>
    <t xml:space="preserve">148679 - Transway Internationale Spedition </t>
  </si>
  <si>
    <t>04AC - VT AT Frau Budai</t>
  </si>
  <si>
    <t>505 - Schweiz</t>
  </si>
  <si>
    <t>P2 - IL Preisl. 2  Bochum</t>
  </si>
  <si>
    <t>Z007</t>
  </si>
  <si>
    <t>innerhalb von 7 Tagen ohne Abzug</t>
  </si>
  <si>
    <t xml:space="preserve">124151 - TTM </t>
  </si>
  <si>
    <t>29AN - Alexandru Neamu</t>
  </si>
  <si>
    <t>506 - England</t>
  </si>
  <si>
    <t>P3 - IL Preisl. 3  Bochum</t>
  </si>
  <si>
    <t>innerhalb von 10 Tagen ohne Abzug</t>
  </si>
  <si>
    <t xml:space="preserve">6937 - UPS </t>
  </si>
  <si>
    <t>29AT - Ramona Szasz</t>
  </si>
  <si>
    <t>509 - Bochum/Bielefeld</t>
  </si>
  <si>
    <t>P4 - IL PL Bochum P3 + 6%</t>
  </si>
  <si>
    <t>Z014</t>
  </si>
  <si>
    <t>innerhalb von 14 Tagen ohne Abzug</t>
  </si>
  <si>
    <t>29IM - Irina Marian</t>
  </si>
  <si>
    <t>512 - China</t>
  </si>
  <si>
    <t>P5 - IL PL Bochum P3+15%</t>
  </si>
  <si>
    <t>innerhalb von 15 Tagen ohne Abzug</t>
  </si>
  <si>
    <t>29MI - Monika Iancso</t>
  </si>
  <si>
    <t>520 - Sonstige</t>
  </si>
  <si>
    <t>U1 - IL UK / P1</t>
  </si>
  <si>
    <t>Z020</t>
  </si>
  <si>
    <t>innerhalb von 20 Tagen ohne Abzug</t>
  </si>
  <si>
    <t>29MR - Mirela Radu</t>
  </si>
  <si>
    <t>521 - Intercompany</t>
  </si>
  <si>
    <t>U2 - IL UK / P2</t>
  </si>
  <si>
    <t>Z021</t>
  </si>
  <si>
    <t>innerhalb von 21 Tagen ohne Abzug</t>
  </si>
  <si>
    <t>29NM - Nicoleta Macaveiu</t>
  </si>
  <si>
    <t>525 - Guatemala</t>
  </si>
  <si>
    <t>U3 - IL UK / P3</t>
  </si>
  <si>
    <t>innerhalb von 30 Tagen ohne Abzug</t>
  </si>
  <si>
    <t>526 - Mexiko</t>
  </si>
  <si>
    <t>U4 - IL UK / P3 + 6%</t>
  </si>
  <si>
    <t>innerhalb von 45 Tagen ohne Abzug</t>
  </si>
  <si>
    <t>528 - Korea</t>
  </si>
  <si>
    <t>UF - Vilene 12</t>
  </si>
  <si>
    <t>innerhalb von 60 Tagen ohne Abzug</t>
  </si>
  <si>
    <t>545 - Tuerkei</t>
  </si>
  <si>
    <t>UG - IL UK / UJ + 2%</t>
  </si>
  <si>
    <t>Z065</t>
  </si>
  <si>
    <t>innerhalb von 65 Tagen ohne Abzug</t>
  </si>
  <si>
    <t>550 - Polen</t>
  </si>
  <si>
    <t>UH - Vilene 14</t>
  </si>
  <si>
    <t>Z070</t>
  </si>
  <si>
    <t>innerhalb von 70 Tagen ohne Abzug</t>
  </si>
  <si>
    <t>564 - USA</t>
  </si>
  <si>
    <t>UI - Vilene 15</t>
  </si>
  <si>
    <t>innerhalb von 75 Tagen ohne Abzug</t>
  </si>
  <si>
    <t>583 - Bulgarien</t>
  </si>
  <si>
    <t>UJ - Vilene 15</t>
  </si>
  <si>
    <t>innerhalb von 90 Tagen ohne Abzug</t>
  </si>
  <si>
    <t>A11 - Hanghofer, Adolf</t>
  </si>
  <si>
    <t>UL - Vilene 17</t>
  </si>
  <si>
    <t>innerhalb von 120 Tagen ohne Abzug</t>
  </si>
  <si>
    <t>B05 - Jutta Vo Quang</t>
  </si>
  <si>
    <t>Z094</t>
  </si>
  <si>
    <t>innerhalb von 150 Tagen ohne Abzug</t>
  </si>
  <si>
    <t>B06 - Grossegödinghaus, P.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</si>
  <si>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</si>
  <si>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</si>
  <si>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</si>
  <si>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</si>
  <si>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</si>
  <si>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</si>
  <si>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H30 - Bernhardt, Doris</t>
  </si>
  <si>
    <t>Z211</t>
  </si>
  <si>
    <t>innerhalb von 30 Tagen 2 % Skonto</t>
  </si>
  <si>
    <t>bis zum Ende in 2 Monaten ohne Abzug</t>
  </si>
  <si>
    <t>H50 - Bernhardt (Boss)</t>
  </si>
  <si>
    <t>Z214</t>
  </si>
  <si>
    <t>innerhalb von 8 Tagen 2 % Skonto</t>
  </si>
  <si>
    <t>M62 - Liegl, Johann</t>
  </si>
  <si>
    <t>Z217</t>
  </si>
  <si>
    <t>innerhalb von 10 Tagen 2 % Skonto</t>
  </si>
  <si>
    <t>innerhalb von 30 Tagen 1 % Skonto</t>
  </si>
  <si>
    <t>PL1 - Wojtek Drazkowski</t>
  </si>
  <si>
    <t>Z220</t>
  </si>
  <si>
    <t>PL3 - Agnieszka Cieslak</t>
  </si>
  <si>
    <t>Z221</t>
  </si>
  <si>
    <t>PL4 - Beata Cajdler</t>
  </si>
  <si>
    <t>Z230</t>
  </si>
  <si>
    <t>innerhalb von 14 Tagen 2 % Skonto</t>
  </si>
  <si>
    <t>PL5 - Jarek Kaminski</t>
  </si>
  <si>
    <t>Z236</t>
  </si>
  <si>
    <t>innerhalb von 15 Tagen 2 % Skonto</t>
  </si>
  <si>
    <t>PL7 - Jolanta Stacherek</t>
  </si>
  <si>
    <t>Z250</t>
  </si>
  <si>
    <t>U10 - Janet Kolle</t>
  </si>
  <si>
    <t>Z252</t>
  </si>
  <si>
    <t>U21 - Andrew Laycock</t>
  </si>
  <si>
    <t>Z253</t>
  </si>
  <si>
    <t>innerhalb von 21 Tagen 2 % Skonto</t>
  </si>
  <si>
    <t>innerhalb von 22 Tagen ohne Abzug</t>
  </si>
  <si>
    <t>U22 - Sarah Loughrey</t>
  </si>
  <si>
    <t>Z301</t>
  </si>
  <si>
    <t>innerhalb von 10 Tagen 3 % Skonto</t>
  </si>
  <si>
    <t>innerhalb von 11 Tagen ohne Abzug</t>
  </si>
  <si>
    <t>U27 - Gemma Walton</t>
  </si>
  <si>
    <t>Z302</t>
  </si>
  <si>
    <t>innerhalb von 1 Tag 3 % Skonto</t>
  </si>
  <si>
    <t>U61 - Sarah Taylor</t>
  </si>
  <si>
    <t>Z314</t>
  </si>
  <si>
    <t>innerhalb von 8 Tagen 3 % Skonto</t>
  </si>
  <si>
    <t>U62 - Nigel Towell</t>
  </si>
  <si>
    <t>Z320</t>
  </si>
  <si>
    <t>Z324</t>
  </si>
  <si>
    <t>Z326</t>
  </si>
  <si>
    <t>Z330</t>
  </si>
  <si>
    <t>Z334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</si>
  <si>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</si>
  <si>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</si>
  <si>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</si>
  <si>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</si>
  <si>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</si>
  <si>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</si>
  <si>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</si>
  <si>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</si>
  <si>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</si>
  <si>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</si>
  <si>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</si>
  <si>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</si>
  <si>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</si>
  <si>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</si>
  <si>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</si>
  <si>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</si>
  <si>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</si>
  <si>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</si>
  <si>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</si>
  <si>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</si>
  <si>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</si>
  <si>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</si>
  <si>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</si>
  <si>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</si>
  <si>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</si>
  <si>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</si>
  <si>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</si>
  <si>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</si>
  <si>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</si>
  <si>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</si>
  <si>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</si>
  <si>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</si>
  <si>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Z414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</si>
  <si>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</si>
  <si>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</si>
  <si>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</si>
  <si>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</si>
  <si>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</si>
  <si>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</si>
  <si>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</si>
  <si>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</si>
  <si>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</si>
  <si>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</si>
  <si>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</si>
  <si>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</si>
  <si>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</si>
  <si>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</si>
  <si>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</si>
  <si>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</si>
  <si>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</si>
  <si>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</si>
  <si>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</si>
  <si>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</si>
  <si>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</si>
  <si>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</si>
  <si>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</si>
  <si>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</si>
  <si>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</si>
  <si>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</si>
  <si>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</si>
  <si>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</si>
  <si>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</si>
  <si>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</si>
  <si>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</si>
  <si>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</si>
  <si>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</si>
  <si>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</si>
  <si>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</si>
  <si>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</si>
  <si>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</si>
  <si>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</si>
  <si>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</si>
  <si>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</si>
  <si>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</si>
  <si>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</si>
  <si>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</si>
  <si>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</si>
  <si>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</si>
  <si>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</si>
  <si>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</si>
  <si>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29HJ - Helmut Jeppener</t>
  </si>
  <si>
    <t>29BD - Bruno Doesegger</t>
  </si>
  <si>
    <t>644681 - DE Gygli Sammeladresse</t>
  </si>
  <si>
    <t>29NH - Brokamp</t>
  </si>
  <si>
    <t>29J - Helmut Jeppener</t>
  </si>
  <si>
    <t>645961 - EN Gygli Sammeladresse Export</t>
  </si>
  <si>
    <t>29KG - Katja Herbrand</t>
  </si>
  <si>
    <t>H11 - Susanne Schnack</t>
  </si>
  <si>
    <t>B7 - Preisliste Belgien</t>
  </si>
  <si>
    <t>589327 - TTM GmbH Internationale</t>
  </si>
  <si>
    <t>H12 - Katja Herbrand</t>
  </si>
  <si>
    <t>B8 - Preisliste Belgien</t>
  </si>
  <si>
    <t>H65 - Anne-Marie Ott</t>
  </si>
  <si>
    <t>B9 - Preisliste Belgien</t>
  </si>
  <si>
    <t>04AP - Frau Pintoc (HD)</t>
  </si>
  <si>
    <t>H66 - Hanghofer - AT</t>
  </si>
  <si>
    <t>N0 - IL Preisl. 0  Heidel</t>
  </si>
  <si>
    <t>15BE - Gaetan Vanderdonckt</t>
  </si>
  <si>
    <t>H68 - Jeannette Knake</t>
  </si>
  <si>
    <t>N1 - IL Preisl. 1  Heidel</t>
  </si>
  <si>
    <t>29GT - Gertrud Teodorescu</t>
  </si>
  <si>
    <t>H70 - Brinkmann, Anja</t>
  </si>
  <si>
    <t>N3 - IL Preisl. 3  Heidel</t>
  </si>
  <si>
    <t>29KH - Katja Herbrand</t>
  </si>
  <si>
    <t>N4 - IL Preisl. 4  Heidel</t>
  </si>
  <si>
    <t>N5 - IL Preisl. 5  Heidel</t>
  </si>
  <si>
    <t>N6 - IL Preisl. 6  Heidel</t>
  </si>
  <si>
    <t>N7 - IL Preisl. 7  Heidel</t>
  </si>
  <si>
    <t>N8 - IL Preisl. 8  Heidel</t>
  </si>
  <si>
    <t>N9 - IL Preisl. 9  Heidel</t>
  </si>
  <si>
    <t>NI - IL Pl. IT Ret. Groß1</t>
  </si>
  <si>
    <t>NJ - IL Pl. IT Ret. Groß2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</si>
  <si>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</si>
  <si>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</si>
  <si>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</si>
  <si>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</si>
  <si>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</si>
  <si>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</si>
  <si>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</si>
  <si>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</si>
  <si>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</si>
  <si>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</si>
  <si>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</si>
  <si>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</si>
  <si>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</si>
  <si>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</si>
  <si>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</si>
  <si>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</si>
  <si>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</si>
  <si>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</si>
  <si>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</si>
  <si>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</si>
  <si>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</si>
  <si>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</si>
  <si>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</si>
  <si>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</si>
  <si>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</si>
  <si>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</si>
  <si>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</si>
  <si>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</si>
  <si>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</si>
  <si>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</si>
  <si>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</si>
  <si>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</si>
  <si>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</si>
  <si>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</si>
  <si>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</si>
  <si>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</si>
  <si>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</si>
  <si>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</si>
  <si>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</si>
  <si>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</si>
  <si>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</si>
  <si>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</si>
  <si>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</si>
  <si>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</si>
  <si>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</si>
  <si>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</si>
  <si>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</si>
  <si>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</si>
  <si>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</si>
  <si>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</si>
  <si>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</si>
  <si>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</si>
  <si>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</si>
  <si>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</si>
  <si>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</si>
  <si>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</si>
  <si>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</si>
  <si>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</si>
  <si>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</si>
  <si>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</si>
  <si>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</si>
  <si>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</si>
  <si>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</si>
  <si>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</si>
  <si>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</si>
  <si>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</si>
  <si>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</si>
  <si>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</si>
  <si>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</si>
  <si>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</si>
  <si>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</si>
  <si>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</si>
  <si>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</si>
  <si>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</si>
  <si>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</si>
  <si>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</si>
  <si>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</si>
  <si>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</si>
  <si>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</si>
  <si>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</si>
  <si>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</si>
  <si>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</si>
  <si>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</si>
  <si>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</si>
  <si>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</si>
  <si>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</si>
  <si>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</si>
  <si>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</si>
  <si>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</si>
  <si>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</si>
  <si>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</si>
  <si>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</si>
  <si>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</si>
  <si>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</si>
  <si>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</si>
  <si>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</si>
  <si>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</si>
  <si>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</si>
  <si>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</si>
  <si>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</si>
  <si>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</si>
  <si>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</si>
  <si>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</si>
  <si>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</si>
  <si>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</si>
  <si>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</si>
  <si>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</si>
  <si>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</si>
  <si>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</si>
  <si>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</si>
  <si>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</si>
  <si>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</si>
  <si>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</si>
  <si>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</si>
  <si>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</si>
  <si>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</si>
  <si>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</si>
  <si>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</si>
  <si>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</si>
  <si>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</si>
  <si>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</si>
  <si>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</si>
  <si>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</si>
  <si>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</si>
  <si>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</si>
  <si>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</si>
  <si>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</si>
  <si>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</si>
  <si>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</si>
  <si>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</si>
  <si>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</si>
  <si>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</si>
  <si>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</si>
  <si>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</si>
  <si>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</si>
  <si>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</si>
  <si>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</si>
  <si>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</si>
  <si>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</si>
  <si>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</si>
  <si>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</si>
  <si>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</si>
  <si>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</si>
  <si>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</si>
  <si>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</si>
  <si>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</si>
  <si>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</si>
  <si>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</si>
  <si>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</si>
  <si>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</si>
  <si>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</si>
  <si>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</si>
  <si>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</si>
  <si>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</si>
  <si>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</si>
  <si>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</si>
  <si>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</si>
  <si>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</si>
  <si>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</si>
  <si>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</si>
  <si>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</si>
  <si>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</si>
  <si>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</si>
  <si>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</si>
  <si>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</si>
  <si>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</si>
  <si>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</si>
  <si>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</si>
  <si>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</si>
  <si>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</si>
  <si>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</si>
  <si>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</si>
  <si>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</si>
  <si>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</si>
  <si>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</si>
  <si>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</si>
  <si>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</si>
  <si>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</si>
  <si>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</si>
  <si>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</si>
  <si>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</si>
  <si>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</si>
  <si>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</si>
  <si>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</si>
  <si>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</si>
  <si>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</si>
  <si>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RPAStatusDescription</t>
  </si>
  <si>
    <t>ERR</t>
  </si>
  <si>
    <t>NEW</t>
  </si>
  <si>
    <t>EXT</t>
  </si>
  <si>
    <t>OKY</t>
  </si>
  <si>
    <t>AccountGroupDescription</t>
  </si>
  <si>
    <t>SalesOrganizationDescription</t>
  </si>
  <si>
    <t>Channel0361Description</t>
  </si>
  <si>
    <t>Channel2561Description</t>
  </si>
  <si>
    <t>Channel2961Description</t>
  </si>
  <si>
    <t>Channel3661Description</t>
  </si>
  <si>
    <t>KUNA</t>
  </si>
  <si>
    <t>Sold-to party/ Payer</t>
  </si>
  <si>
    <t>0361</t>
  </si>
  <si>
    <t>Interlining ES</t>
  </si>
  <si>
    <t>ES</t>
  </si>
  <si>
    <t>Interlinings Iberia</t>
  </si>
  <si>
    <t>01</t>
  </si>
  <si>
    <t>Industry</t>
  </si>
  <si>
    <t>KUNW</t>
  </si>
  <si>
    <t>Ship-to party/ Bill-to party</t>
  </si>
  <si>
    <t>2561</t>
  </si>
  <si>
    <t>Interlining TR</t>
  </si>
  <si>
    <t>GY</t>
  </si>
  <si>
    <t>Gygli</t>
  </si>
  <si>
    <t>MB</t>
  </si>
  <si>
    <t>Marelli&amp;Berta</t>
  </si>
  <si>
    <t>2961</t>
  </si>
  <si>
    <t>Interlining DE</t>
  </si>
  <si>
    <t>HD</t>
  </si>
  <si>
    <t>Heidelberg</t>
  </si>
  <si>
    <t>3661</t>
  </si>
  <si>
    <t>FPM Apparel IT</t>
  </si>
  <si>
    <t>Auftraggeber/ Regulierer</t>
  </si>
  <si>
    <t>Warenempfänger/ Rechnungsempfänger</t>
  </si>
  <si>
    <t>Industrie</t>
  </si>
  <si>
    <t>EXTS</t>
  </si>
  <si>
    <t>NEWS</t>
  </si>
  <si>
    <t>REAC</t>
  </si>
  <si>
    <t>OPEN</t>
  </si>
  <si>
    <t>Überprüfen</t>
  </si>
  <si>
    <t>Check, Review</t>
  </si>
  <si>
    <t>Successful</t>
  </si>
  <si>
    <t>Failed</t>
  </si>
  <si>
    <t>Erfolgreich</t>
  </si>
  <si>
    <t>Fehlerhaft</t>
  </si>
  <si>
    <t>Neuer Eintrag Spanien</t>
  </si>
  <si>
    <t>Neuer Eintrag</t>
  </si>
  <si>
    <t>New Entry</t>
  </si>
  <si>
    <t>New Entry Spain</t>
  </si>
  <si>
    <t>Manager.FrameFilter</t>
  </si>
  <si>
    <t>Filter Status</t>
  </si>
  <si>
    <t>Select Status to filter table above.</t>
  </si>
  <si>
    <t>Filterstatus</t>
  </si>
  <si>
    <t>Wählen Sie Status aus, um die Tabelle oben zu filtern.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</si>
</sst>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4" fillId="0" borderId="0"/>
    <xf numFmtId="0" fontId="3" fillId="0" borderId="0"/>
  </cellStyleXfs>
  <cellXfs count="55">
    <xf numFmtId="0" fontId="0" fillId="0" borderId="0" xfId="0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/>
    <xf numFmtId="0" fontId="0" fillId="0" borderId="0" xfId="0" applyNumberFormat="1"/>
    <xf numFmtId="0" fontId="11" fillId="0" borderId="0" xfId="0" pivotButton="1" applyFont="1"/>
    <xf numFmtId="0" fontId="13" fillId="0" borderId="0" xfId="1" applyFont="1" applyAlignment="1">
      <alignment horizontal="left" vertical="center"/>
    </xf>
    <xf numFmtId="0" fontId="9" fillId="0" borderId="1" xfId="1" applyBorder="1" applyAlignment="1">
      <alignment horizontal="left" vertical="center"/>
    </xf>
    <xf numFmtId="0" fontId="9" fillId="0" borderId="1" xfId="1" applyBorder="1" applyAlignment="1">
      <alignment horizontal="left" vertical="center" wrapText="1"/>
    </xf>
    <xf numFmtId="0" fontId="9" fillId="0" borderId="0" xfId="1" applyAlignment="1">
      <alignment horizontal="left" vertical="center"/>
    </xf>
    <xf numFmtId="0" fontId="9" fillId="0" borderId="0" xfId="1" applyAlignment="1">
      <alignment horizontal="left" vertical="center" wrapText="1"/>
    </xf>
    <xf numFmtId="0" fontId="9" fillId="0" borderId="0" xfId="1"/>
    <xf numFmtId="0" fontId="9" fillId="0" borderId="1" xfId="1" applyNumberFormat="1" applyFont="1" applyBorder="1" applyAlignment="1">
      <alignment horizontal="left" vertical="center"/>
    </xf>
    <xf numFmtId="0" fontId="9" fillId="0" borderId="1" xfId="1" applyNumberFormat="1" applyFont="1" applyBorder="1" applyAlignment="1">
      <alignment horizontal="left" vertical="center" wrapText="1"/>
    </xf>
    <xf numFmtId="0" fontId="9" fillId="0" borderId="0" xfId="1" applyNumberFormat="1" applyFont="1" applyBorder="1" applyAlignment="1">
      <alignment horizontal="left" vertical="center"/>
    </xf>
    <xf numFmtId="0" fontId="9" fillId="0" borderId="0" xfId="1" applyNumberFormat="1" applyFont="1" applyBorder="1" applyAlignment="1">
      <alignment horizontal="left" vertical="center" wrapText="1"/>
    </xf>
    <xf numFmtId="0" fontId="0" fillId="0" borderId="0" xfId="0" quotePrefix="1" applyAlignment="1">
      <alignment vertical="center"/>
    </xf>
    <xf numFmtId="0" fontId="9" fillId="0" borderId="0" xfId="1" applyBorder="1" applyAlignment="1">
      <alignment horizontal="left" vertical="center"/>
    </xf>
    <xf numFmtId="0" fontId="8" fillId="0" borderId="0" xfId="1" applyNumberFormat="1" applyFont="1" applyFill="1" applyAlignment="1">
      <alignment horizontal="left" vertical="center"/>
    </xf>
    <xf numFmtId="0" fontId="8" fillId="0" borderId="0" xfId="1" applyNumberFormat="1" applyFont="1" applyFill="1" applyAlignment="1">
      <alignment horizontal="left" vertical="center" wrapText="1"/>
    </xf>
    <xf numFmtId="0" fontId="8" fillId="0" borderId="3" xfId="1" applyNumberFormat="1" applyFont="1" applyFill="1" applyBorder="1" applyAlignment="1">
      <alignment horizontal="left" vertical="center"/>
    </xf>
    <xf numFmtId="0" fontId="8" fillId="0" borderId="3" xfId="1" applyNumberFormat="1" applyFont="1" applyFill="1" applyBorder="1" applyAlignment="1">
      <alignment horizontal="left" vertical="center" wrapText="1"/>
    </xf>
    <xf numFmtId="0" fontId="14" fillId="2" borderId="0" xfId="1" applyFont="1" applyFill="1" applyAlignment="1">
      <alignment horizontal="left" vertical="center"/>
    </xf>
    <xf numFmtId="0" fontId="14" fillId="2" borderId="0" xfId="1" applyFont="1" applyFill="1" applyAlignment="1">
      <alignment horizontal="left" vertical="center" wrapText="1"/>
    </xf>
    <xf numFmtId="0" fontId="14" fillId="3" borderId="0" xfId="1" applyFont="1" applyFill="1" applyAlignment="1">
      <alignment horizontal="left" vertical="center"/>
    </xf>
    <xf numFmtId="0" fontId="14" fillId="3" borderId="2" xfId="1" applyNumberFormat="1" applyFont="1" applyFill="1" applyBorder="1" applyAlignment="1">
      <alignment horizontal="left" vertical="center" wrapText="1"/>
    </xf>
    <xf numFmtId="0" fontId="14" fillId="3" borderId="2" xfId="1" applyNumberFormat="1" applyFont="1" applyFill="1" applyBorder="1" applyAlignment="1">
      <alignment horizontal="left" vertical="center"/>
    </xf>
    <xf numFmtId="0" fontId="7" fillId="0" borderId="0" xfId="1" applyNumberFormat="1" applyFont="1" applyBorder="1" applyAlignment="1">
      <alignment horizontal="left" vertical="center" wrapText="1"/>
    </xf>
    <xf numFmtId="0" fontId="7" fillId="0" borderId="0" xfId="1" applyFont="1" applyAlignment="1">
      <alignment horizontal="left" vertical="center" wrapText="1"/>
    </xf>
    <xf numFmtId="0" fontId="7" fillId="0" borderId="0" xfId="1" applyFont="1" applyAlignment="1">
      <alignment horizontal="left" vertical="center"/>
    </xf>
    <xf numFmtId="0" fontId="6" fillId="0" borderId="0" xfId="1" applyNumberFormat="1" applyFont="1" applyBorder="1" applyAlignment="1">
      <alignment horizontal="left" vertical="center"/>
    </xf>
    <xf numFmtId="0" fontId="6" fillId="0" borderId="0" xfId="1" applyNumberFormat="1" applyFont="1" applyBorder="1" applyAlignment="1">
      <alignment horizontal="left" vertical="center" wrapText="1"/>
    </xf>
    <xf numFmtId="0" fontId="5" fillId="0" borderId="0" xfId="1" applyFont="1" applyAlignment="1">
      <alignment horizontal="left" vertical="center"/>
    </xf>
    <xf numFmtId="0" fontId="5" fillId="0" borderId="0" xfId="1" applyNumberFormat="1" applyFont="1" applyBorder="1" applyAlignment="1">
      <alignment horizontal="left" vertical="center"/>
    </xf>
    <xf numFmtId="0" fontId="15" fillId="0" borderId="0" xfId="3" applyFont="1"/>
    <xf numFmtId="0" fontId="3" fillId="0" borderId="0" xfId="3"/>
    <xf numFmtId="49" fontId="15" fillId="0" borderId="1" xfId="0" applyNumberFormat="1" applyFont="1" applyBorder="1"/>
    <xf numFmtId="49" fontId="0" fillId="0" borderId="0" xfId="0" applyNumberFormat="1"/>
    <xf numFmtId="49" fontId="0" fillId="0" borderId="0" xfId="0" applyNumberFormat="1" applyBorder="1"/>
    <xf numFmtId="49" fontId="4" fillId="0" borderId="0" xfId="2" applyNumberFormat="1" applyBorder="1"/>
    <xf numFmtId="49" fontId="4" fillId="0" borderId="0" xfId="2" applyNumberFormat="1"/>
    <xf numFmtId="49" fontId="3" fillId="0" borderId="0" xfId="2" applyNumberFormat="1" applyFont="1" applyBorder="1"/>
    <xf numFmtId="49" fontId="3" fillId="0" borderId="0" xfId="2" applyNumberFormat="1" applyFont="1"/>
    <xf numFmtId="49" fontId="15" fillId="0" borderId="0" xfId="2" applyNumberFormat="1" applyFont="1"/>
    <xf numFmtId="49" fontId="15" fillId="0" borderId="1" xfId="2" applyNumberFormat="1" applyFont="1" applyBorder="1"/>
    <xf numFmtId="49" fontId="15" fillId="0" borderId="0" xfId="2" applyNumberFormat="1" applyFont="1" applyBorder="1"/>
    <xf numFmtId="49" fontId="4" fillId="0" borderId="2" xfId="2" applyNumberFormat="1" applyBorder="1"/>
    <xf numFmtId="49" fontId="16" fillId="0" borderId="0" xfId="2" applyNumberFormat="1" applyFont="1" applyBorder="1"/>
    <xf numFmtId="49" fontId="16" fillId="0" borderId="1" xfId="2" applyNumberFormat="1" applyFont="1" applyBorder="1"/>
    <xf numFmtId="49" fontId="2" fillId="0" borderId="0" xfId="2" applyNumberFormat="1" applyFont="1"/>
    <xf numFmtId="49" fontId="2" fillId="0" borderId="0" xfId="2" applyNumberFormat="1" applyFont="1" applyBorder="1"/>
    <xf numFmtId="0" fontId="0" fillId="0" borderId="0" xfId="1" applyFont="1" applyBorder="1" applyAlignment="1">
      <alignment horizontal="left" vertical="center"/>
    </xf>
    <xf numFmtId="0" fontId="0" fillId="0" borderId="0" xfId="1" applyFont="1" applyAlignment="1">
      <alignment horizontal="left" vertical="center" wrapText="1"/>
    </xf>
    <xf numFmtId="0" fontId="0" fillId="0" borderId="0" xfId="1" applyFont="1" applyAlignment="1">
      <alignment horizontal="left" vertical="center"/>
    </xf>
    <xf numFmtId="0" fontId="1" fillId="0" borderId="0" xfId="1" applyNumberFormat="1" applyFont="1" applyFill="1" applyAlignment="1">
      <alignment horizontal="left" vertical="center"/>
    </xf>
  </cellXfs>
  <cellStyles count="4">
    <cellStyle name="Normal" xfId="0" builtinId="0"/>
    <cellStyle name="Normal 2" xfId="1" xr:uid="{12371748-69A2-4E32-A9F5-93B9D48BF3D4}"/>
    <cellStyle name="Normal 3" xfId="2" xr:uid="{5813B59B-C054-4C93-99D4-3E1D8A497AE5}"/>
    <cellStyle name="Normal 4" xfId="3" xr:uid="{04DFC04D-12C2-42A5-8282-327B1F00BC73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2D2D"/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1">
      <pivotArea dataOnly="0" labelOnly="1" outline="0" fieldPosition="0">
        <references count="1">
          <reference field="2" count="0"/>
        </references>
      </pivotArea>
    </format>
    <format dxfId="20">
      <pivotArea field="2" type="button" dataOnly="0" labelOnly="1" outline="0" axis="axisRow" fieldPosition="0"/>
    </format>
    <format dxfId="19">
      <pivotArea field="0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4" type="button" dataOnly="0" labelOnly="1" outline="0" axis="axisRow" fieldPosition="4"/>
    </format>
    <format dxfId="15">
      <pivotArea field="5" type="button" dataOnly="0" labelOnly="1" outline="0" axis="axisRow" fieldPosition="5"/>
    </format>
    <format dxfId="14">
      <pivotArea field="6" type="button" dataOnly="0" labelOnly="1" outline="0" axis="axisRow" fieldPosition="6"/>
    </format>
    <format dxfId="13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3">
  <autoFilter ref="A1:C4" xr:uid="{D9357EBA-6048-4C8C-A229-7C529B8D5E1C}"/>
  <tableColumns count="3">
    <tableColumn id="1" xr3:uid="{E2D2786D-09FD-487D-BAFE-03A597E07CE4}" name="ID" dataDxfId="32"/>
    <tableColumn id="2" xr3:uid="{78782A7F-C64C-4FD8-9285-C9123077D872}" name="Table1Field1Box" dataDxfId="31"/>
    <tableColumn id="3" xr3:uid="{8F84645D-CBD2-48E1-908D-607E5D95BB74}" name="Table1Field2Box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29">
  <autoFilter ref="A1:C4" xr:uid="{8466C058-B3F5-45FD-B87F-9B6D9B1765C3}"/>
  <tableColumns count="3">
    <tableColumn id="1" xr3:uid="{093E26CF-5A8B-4B4F-BC26-BC14FF099085}" name="ID" dataDxfId="28"/>
    <tableColumn id="2" xr3:uid="{9BF6CCCE-5343-4D0B-A739-85613CCEA179}" name="Table2Field1Box" dataDxfId="27"/>
    <tableColumn id="3" xr3:uid="{7D5FFF3C-6DB6-499B-891B-DCF60D9BBC1C}" name="Table2Field2Box" dataDxfId="2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5">
  <autoFilter ref="A1:C4" xr:uid="{7208882B-E35D-4F90-A692-784339BC744D}"/>
  <tableColumns count="3">
    <tableColumn id="1" xr3:uid="{0E358BDE-D5A7-4B29-A75C-F7EBDE48BBDA}" name="ID" dataDxfId="24"/>
    <tableColumn id="2" xr3:uid="{FEB7A473-5A41-4320-91D1-CA668020FAEF}" name="Table3Field1Box" dataDxfId="23"/>
    <tableColumn id="3" xr3:uid="{3C696E29-6426-417C-A818-F5803E639B8C}" name="Table3Field2Box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C19" totalsRowShown="0" headerRowDxfId="12" dataDxfId="11" tableBorderDxfId="10">
  <autoFilter ref="A1:C19" xr:uid="{00000000-0009-0000-0100-000002000000}"/>
  <tableColumns count="3">
    <tableColumn id="1" xr3:uid="{EE8BC554-D3C8-4814-822C-920053F370D0}" name="PropertyClass.PropertyName" dataDxfId="9"/>
    <tableColumn id="2" xr3:uid="{F5AF8056-E67E-4FC9-B7E1-E78C0DECB955}" name="CaptionValue" dataDxfId="8"/>
    <tableColumn id="3" xr3:uid="{38F47C2F-B94F-4DD3-B5A6-D3F6A8713BCC}" name="ControlTipTextValue" dataDxfId="7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C19" totalsRowShown="0" headerRowDxfId="6" dataDxfId="4" headerRowBorderDxfId="5" tableBorderDxfId="3" headerRowCellStyle="Normal 2" dataCellStyle="Normal 2">
  <autoFilter ref="A1:C19" xr:uid="{2BD97A2A-E971-4E8B-A5B5-BB759B098371}"/>
  <tableColumns count="3">
    <tableColumn id="1" xr3:uid="{5483090E-F761-431B-AD9E-CE5C3612DC9B}" name="PropertyClass.PropertyName" dataDxfId="2" dataCellStyle="Normal 2"/>
    <tableColumn id="2" xr3:uid="{FDDB273A-0FC1-43F0-B921-7F20189B9A55}" name="CaptionValue" dataDxfId="1" dataCellStyle="Normal 2"/>
    <tableColumn id="3" xr3:uid="{056D5FF1-F2B3-4A63-89C5-E9650750A0A4}" name="ControlTipTextValu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4"/>
  <sheetViews>
    <sheetView showGridLines="0" tabSelected="1" zoomScaleNormal="100" workbookViewId="0">
      <selection activeCell="D13" sqref="D13"/>
    </sheetView>
  </sheetViews>
  <sheetFormatPr defaultColWidth="9.140625" defaultRowHeight="15" x14ac:dyDescent="0.25"/>
  <sheetData>
    <row r="14" ht="14.25" customHeight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ppStart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J12"/>
  <sheetViews>
    <sheetView workbookViewId="0">
      <selection activeCell="J11" sqref="J11"/>
    </sheetView>
  </sheetViews>
  <sheetFormatPr defaultColWidth="9.140625" defaultRowHeight="18.75" x14ac:dyDescent="0.25"/>
  <cols>
    <col min="1" max="1" width="9.140625" style="1" customWidth="1"/>
    <col min="2" max="3" width="29.140625" style="2" bestFit="1" customWidth="1"/>
    <col min="4" max="7" width="9.140625" style="2"/>
    <col min="8" max="8" width="13.42578125" style="2" bestFit="1" customWidth="1"/>
    <col min="9" max="9" width="10.28515625" style="2" bestFit="1" customWidth="1"/>
    <col min="10" max="10" width="29.140625" style="2" bestFit="1" customWidth="1"/>
    <col min="11" max="16384" width="9.140625" style="2"/>
  </cols>
  <sheetData>
    <row r="1" spans="1:10" s="1" customFormat="1" x14ac:dyDescent="0.25">
      <c r="A1" s="1" t="s">
        <v>0</v>
      </c>
      <c r="B1" s="1" t="s">
        <v>19</v>
      </c>
      <c r="C1" s="1" t="s">
        <v>20</v>
      </c>
    </row>
    <row r="2" spans="1:10" x14ac:dyDescent="0.25">
      <c r="A2" s="1">
        <v>1</v>
      </c>
      <c r="B2" s="2" t="s">
        <v>7</v>
      </c>
      <c r="C2" s="2" t="s">
        <v>8</v>
      </c>
    </row>
    <row r="3" spans="1:10" x14ac:dyDescent="0.25">
      <c r="A3" s="1">
        <v>2</v>
      </c>
      <c r="B3" s="2" t="s">
        <v>9</v>
      </c>
      <c r="C3" s="2" t="s">
        <v>10</v>
      </c>
    </row>
    <row r="4" spans="1:10" x14ac:dyDescent="0.25">
      <c r="A4" s="1">
        <v>3</v>
      </c>
      <c r="B4" s="2" t="s">
        <v>11</v>
      </c>
      <c r="C4" s="2" t="s">
        <v>12</v>
      </c>
    </row>
    <row r="9" spans="1:10" x14ac:dyDescent="0.25">
      <c r="H9" s="2" t="s">
        <v>35</v>
      </c>
      <c r="I9" s="2" t="s">
        <v>36</v>
      </c>
    </row>
    <row r="10" spans="1:10" x14ac:dyDescent="0.25">
      <c r="H10" s="2">
        <f>MATCH(A4,Table1Values[ID],0)</f>
        <v>3</v>
      </c>
      <c r="I10" s="2">
        <f>MATCH(Table1Values[[#Headers],[Table1Field1Box]],Table1Values[#Headers],0)</f>
        <v>2</v>
      </c>
      <c r="J10" s="2" t="str">
        <f>INDEX(Table1Values[[Table1Field1Box]:[Table1Field2Box]],MATCH(A4,Table1Values[ID],0),MATCH(Table1Values[[#Headers],[Table1Field1Box]],Table1Values[#Headers],0))</f>
        <v>ID 3: Table 1: Text in Field Box 2</v>
      </c>
    </row>
    <row r="11" spans="1:10" x14ac:dyDescent="0.25">
      <c r="J11" s="2" t="str">
        <f>INDEX(Table1Values[[Table1Field1Box]:[Table1Field2Box]],H10,I10)</f>
        <v>ID 3: Table 1: Text in Field Box 2</v>
      </c>
    </row>
    <row r="12" spans="1:10" x14ac:dyDescent="0.25">
      <c r="J12" s="1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SheetManager">
    <tabColor rgb="FF92D050"/>
  </sheetPr>
  <dimension ref="A1:H4"/>
  <sheetViews>
    <sheetView showGridLines="0" workbookViewId="0">
      <selection activeCell="B1" sqref="B1"/>
      <pivotSelection pane="bottomRight" activeRow="2" activeCol="1" previousRow="2" previousCol="1" click="2" r:id="rId1">
        <pivotArea field="0" type="button" dataOnly="0" labelOnly="1" outline="0" axis="axisRow" fieldPosition="1"/>
      </pivotSelection>
    </sheetView>
  </sheetViews>
  <sheetFormatPr defaultColWidth="9.140625"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39997558519241921"/>
  </sheetPr>
  <dimension ref="A1:D19"/>
  <sheetViews>
    <sheetView workbookViewId="0">
      <selection activeCell="C4" sqref="C4"/>
    </sheetView>
  </sheetViews>
  <sheetFormatPr defaultColWidth="9.140625" defaultRowHeight="15" x14ac:dyDescent="0.25"/>
  <cols>
    <col min="1" max="1" width="45.7109375" style="11" customWidth="1"/>
    <col min="2" max="2" width="90.7109375" style="10" customWidth="1"/>
    <col min="3" max="3" width="90.7109375" style="9" customWidth="1"/>
    <col min="5" max="5" width="26" style="9" bestFit="1" customWidth="1"/>
    <col min="6" max="6" width="24.85546875" style="9" bestFit="1" customWidth="1"/>
    <col min="7" max="7" width="24.42578125" style="9" bestFit="1" customWidth="1"/>
    <col min="8" max="8" width="22.42578125" style="9" bestFit="1" customWidth="1"/>
    <col min="9" max="10" width="25.5703125" style="9" bestFit="1" customWidth="1"/>
    <col min="11" max="11" width="29.140625" style="9" bestFit="1" customWidth="1"/>
    <col min="12" max="12" width="27.7109375" style="9" bestFit="1" customWidth="1"/>
    <col min="13" max="13" width="20.5703125" style="9" bestFit="1" customWidth="1"/>
    <col min="14" max="14" width="43.85546875" style="9" bestFit="1" customWidth="1"/>
    <col min="15" max="15" width="37.5703125" style="9" bestFit="1" customWidth="1"/>
    <col min="16" max="16" width="49.140625" style="9" bestFit="1" customWidth="1"/>
    <col min="17" max="17" width="48" style="9" bestFit="1" customWidth="1"/>
    <col min="18" max="18" width="64.42578125" style="9" bestFit="1" customWidth="1"/>
    <col min="19" max="19" width="55" style="9" bestFit="1" customWidth="1"/>
    <col min="20" max="20" width="33.140625" style="9" bestFit="1" customWidth="1"/>
    <col min="21" max="21" width="32.7109375" style="9" bestFit="1" customWidth="1"/>
    <col min="22" max="22" width="21.7109375" style="9" bestFit="1" customWidth="1"/>
    <col min="23" max="23" width="23.7109375" style="9" bestFit="1" customWidth="1"/>
    <col min="24" max="24" width="13.140625" style="9" bestFit="1" customWidth="1"/>
    <col min="25" max="25" width="15.42578125" style="9" bestFit="1" customWidth="1"/>
    <col min="26" max="26" width="24.42578125" style="9" bestFit="1" customWidth="1"/>
    <col min="27" max="27" width="22.85546875" style="9" bestFit="1" customWidth="1"/>
    <col min="28" max="16384" width="9.140625" style="9"/>
  </cols>
  <sheetData>
    <row r="1" spans="1:4" s="6" customFormat="1" ht="15.75" x14ac:dyDescent="0.25">
      <c r="A1" s="22" t="s">
        <v>37</v>
      </c>
      <c r="B1" s="23" t="s">
        <v>38</v>
      </c>
      <c r="C1" s="22" t="s">
        <v>39</v>
      </c>
    </row>
    <row r="2" spans="1:4" x14ac:dyDescent="0.25">
      <c r="A2" s="7" t="s">
        <v>40</v>
      </c>
      <c r="B2" s="8" t="s">
        <v>28</v>
      </c>
      <c r="C2" s="7"/>
      <c r="D2" s="9"/>
    </row>
    <row r="3" spans="1:4" ht="30" x14ac:dyDescent="0.25">
      <c r="A3" s="17" t="s">
        <v>41</v>
      </c>
      <c r="B3" s="10" t="s">
        <v>34</v>
      </c>
      <c r="C3" s="10"/>
      <c r="D3" s="9"/>
    </row>
    <row r="4" spans="1:4" x14ac:dyDescent="0.25">
      <c r="A4" s="51" t="s">
        <v>1724</v>
      </c>
      <c r="B4" s="52" t="s">
        <v>1725</v>
      </c>
      <c r="C4" s="53" t="s">
        <v>1726</v>
      </c>
      <c r="D4" s="9"/>
    </row>
    <row r="5" spans="1:4" x14ac:dyDescent="0.25">
      <c r="A5" s="17" t="s">
        <v>42</v>
      </c>
      <c r="B5" s="10" t="s">
        <v>26</v>
      </c>
      <c r="C5" s="9" t="s">
        <v>29</v>
      </c>
      <c r="D5" s="9"/>
    </row>
    <row r="6" spans="1:4" x14ac:dyDescent="0.25">
      <c r="A6" s="17" t="s">
        <v>43</v>
      </c>
      <c r="B6" s="28" t="s">
        <v>46</v>
      </c>
      <c r="C6" s="29" t="s">
        <v>47</v>
      </c>
      <c r="D6" s="9"/>
    </row>
    <row r="7" spans="1:4" x14ac:dyDescent="0.25">
      <c r="A7" s="17" t="s">
        <v>44</v>
      </c>
      <c r="B7" s="10" t="s">
        <v>27</v>
      </c>
      <c r="C7" s="32" t="s">
        <v>51</v>
      </c>
      <c r="D7" s="9"/>
    </row>
    <row r="8" spans="1:4" x14ac:dyDescent="0.25">
      <c r="A8" s="9"/>
      <c r="D8" s="9"/>
    </row>
    <row r="9" spans="1:4" x14ac:dyDescent="0.25">
      <c r="A9" s="9"/>
      <c r="D9" s="9"/>
    </row>
    <row r="10" spans="1:4" x14ac:dyDescent="0.25">
      <c r="A10" s="9"/>
      <c r="D10" s="9"/>
    </row>
    <row r="11" spans="1:4" x14ac:dyDescent="0.25">
      <c r="A11" s="9"/>
      <c r="D11" s="9"/>
    </row>
    <row r="12" spans="1:4" x14ac:dyDescent="0.25">
      <c r="A12" s="9"/>
      <c r="D12" s="9"/>
    </row>
    <row r="13" spans="1:4" x14ac:dyDescent="0.25">
      <c r="A13" s="9"/>
      <c r="D13" s="9"/>
    </row>
    <row r="14" spans="1:4" x14ac:dyDescent="0.25">
      <c r="A14" s="9"/>
      <c r="D14" s="9"/>
    </row>
    <row r="15" spans="1:4" x14ac:dyDescent="0.25">
      <c r="A15" s="9"/>
      <c r="D15" s="9"/>
    </row>
    <row r="16" spans="1:4" x14ac:dyDescent="0.25">
      <c r="A16" s="9"/>
      <c r="D16" s="9"/>
    </row>
    <row r="17" spans="2:2" s="9" customFormat="1" x14ac:dyDescent="0.25">
      <c r="B17" s="10"/>
    </row>
    <row r="18" spans="2:2" s="9" customFormat="1" x14ac:dyDescent="0.25">
      <c r="B18" s="10"/>
    </row>
    <row r="19" spans="2:2" s="9" customFormat="1" x14ac:dyDescent="0.25">
      <c r="B19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39997558519241921"/>
  </sheetPr>
  <dimension ref="A1:C19"/>
  <sheetViews>
    <sheetView workbookViewId="0">
      <selection activeCell="C4" sqref="C4"/>
    </sheetView>
  </sheetViews>
  <sheetFormatPr defaultColWidth="9.140625" defaultRowHeight="15" x14ac:dyDescent="0.25"/>
  <cols>
    <col min="1" max="1" width="45.7109375" customWidth="1"/>
    <col min="2" max="3" width="90.7109375" customWidth="1"/>
  </cols>
  <sheetData>
    <row r="1" spans="1:3" ht="15.75" x14ac:dyDescent="0.25">
      <c r="A1" s="24" t="s">
        <v>37</v>
      </c>
      <c r="B1" s="25" t="s">
        <v>38</v>
      </c>
      <c r="C1" s="26" t="s">
        <v>39</v>
      </c>
    </row>
    <row r="2" spans="1:3" x14ac:dyDescent="0.25">
      <c r="A2" s="7" t="s">
        <v>40</v>
      </c>
      <c r="B2" s="13" t="s">
        <v>32</v>
      </c>
      <c r="C2" s="12"/>
    </row>
    <row r="3" spans="1:3" ht="30" x14ac:dyDescent="0.25">
      <c r="A3" s="17" t="s">
        <v>41</v>
      </c>
      <c r="B3" s="27" t="s">
        <v>45</v>
      </c>
      <c r="C3" s="15"/>
    </row>
    <row r="4" spans="1:3" x14ac:dyDescent="0.25">
      <c r="A4" s="51" t="s">
        <v>1724</v>
      </c>
      <c r="B4" s="52" t="s">
        <v>1727</v>
      </c>
      <c r="C4" s="54" t="s">
        <v>1728</v>
      </c>
    </row>
    <row r="5" spans="1:3" x14ac:dyDescent="0.25">
      <c r="A5" s="17" t="s">
        <v>42</v>
      </c>
      <c r="B5" s="15" t="s">
        <v>30</v>
      </c>
      <c r="C5" s="14" t="s">
        <v>33</v>
      </c>
    </row>
    <row r="6" spans="1:3" x14ac:dyDescent="0.25">
      <c r="A6" s="17" t="s">
        <v>43</v>
      </c>
      <c r="B6" s="31" t="s">
        <v>49</v>
      </c>
      <c r="C6" s="30" t="s">
        <v>48</v>
      </c>
    </row>
    <row r="7" spans="1:3" x14ac:dyDescent="0.25">
      <c r="A7" s="17" t="s">
        <v>44</v>
      </c>
      <c r="B7" s="15" t="s">
        <v>31</v>
      </c>
      <c r="C7" s="33" t="s">
        <v>50</v>
      </c>
    </row>
    <row r="8" spans="1:3" x14ac:dyDescent="0.25">
      <c r="A8" s="18"/>
      <c r="B8" s="19"/>
      <c r="C8" s="18"/>
    </row>
    <row r="9" spans="1:3" x14ac:dyDescent="0.25">
      <c r="A9" s="18"/>
      <c r="B9" s="19"/>
      <c r="C9" s="18"/>
    </row>
    <row r="10" spans="1:3" x14ac:dyDescent="0.25">
      <c r="A10" s="18"/>
      <c r="B10" s="19"/>
      <c r="C10" s="18"/>
    </row>
    <row r="11" spans="1:3" x14ac:dyDescent="0.25">
      <c r="A11" s="18"/>
      <c r="B11" s="19"/>
      <c r="C11" s="18"/>
    </row>
    <row r="12" spans="1:3" x14ac:dyDescent="0.25">
      <c r="A12" s="18"/>
      <c r="B12" s="19"/>
      <c r="C12" s="18"/>
    </row>
    <row r="13" spans="1:3" x14ac:dyDescent="0.25">
      <c r="A13" s="18"/>
      <c r="B13" s="19"/>
      <c r="C13" s="18"/>
    </row>
    <row r="14" spans="1:3" x14ac:dyDescent="0.25">
      <c r="A14" s="18"/>
      <c r="B14" s="19"/>
      <c r="C14" s="18"/>
    </row>
    <row r="15" spans="1:3" x14ac:dyDescent="0.25">
      <c r="A15" s="18"/>
      <c r="B15" s="19"/>
      <c r="C15" s="18"/>
    </row>
    <row r="16" spans="1:3" x14ac:dyDescent="0.25">
      <c r="A16" s="18"/>
      <c r="B16" s="19"/>
      <c r="C16" s="18"/>
    </row>
    <row r="17" spans="1:3" x14ac:dyDescent="0.25">
      <c r="A17" s="18"/>
      <c r="B17" s="19"/>
      <c r="C17" s="18"/>
    </row>
    <row r="18" spans="1:3" x14ac:dyDescent="0.25">
      <c r="A18" s="18"/>
      <c r="B18" s="19"/>
      <c r="C18" s="18"/>
    </row>
    <row r="19" spans="1:3" x14ac:dyDescent="0.25">
      <c r="A19" s="20"/>
      <c r="B19" s="21"/>
      <c r="C19" s="2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8677-CEEF-4683-A508-EEC95B7E0D1B}">
  <sheetPr codeName="RowSourceEN">
    <tabColor theme="3" tint="0.39997558519241921"/>
  </sheetPr>
  <dimension ref="A1:AE245"/>
  <sheetViews>
    <sheetView zoomScaleNormal="100"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8.42578125" style="40" bestFit="1" customWidth="1"/>
    <col min="3" max="3" width="13.85546875" style="40" bestFit="1" customWidth="1"/>
    <col min="4" max="4" width="24.57031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7.140625" style="40" customWidth="1"/>
    <col min="16" max="16" width="21" style="40" bestFit="1" customWidth="1"/>
    <col min="17" max="17" width="19.5703125" style="40" bestFit="1" customWidth="1"/>
    <col min="18" max="18" width="15" style="40" bestFit="1" customWidth="1"/>
    <col min="19" max="19" width="26" style="40" bestFit="1" customWidth="1"/>
    <col min="20" max="20" width="22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0.5703125" style="40" bestFit="1" customWidth="1"/>
    <col min="25" max="25" width="37.5703125" style="40" bestFit="1" customWidth="1"/>
    <col min="26" max="26" width="48" style="40" bestFit="1" customWidth="1"/>
    <col min="27" max="27" width="55" style="40" bestFit="1" customWidth="1"/>
    <col min="28" max="28" width="32.7109375" style="40" bestFit="1" customWidth="1"/>
    <col min="29" max="29" width="23.7109375" style="40" bestFit="1" customWidth="1"/>
    <col min="30" max="30" width="14" style="40" customWidth="1"/>
    <col min="31" max="31" width="22.8554687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8" t="s">
        <v>59</v>
      </c>
      <c r="P1" s="44" t="s">
        <v>60</v>
      </c>
      <c r="Q1" s="44" t="s">
        <v>61</v>
      </c>
      <c r="R1" s="44" t="s">
        <v>62</v>
      </c>
      <c r="S1" s="44" t="s">
        <v>63</v>
      </c>
      <c r="T1" s="44" t="s">
        <v>64</v>
      </c>
      <c r="U1" s="44" t="s">
        <v>65</v>
      </c>
      <c r="V1" s="44" t="s">
        <v>66</v>
      </c>
      <c r="W1" s="44" t="s">
        <v>67</v>
      </c>
      <c r="X1" s="44" t="s">
        <v>68</v>
      </c>
      <c r="Y1" s="44" t="s">
        <v>69</v>
      </c>
      <c r="Z1" s="44" t="s">
        <v>70</v>
      </c>
      <c r="AA1" s="44" t="s">
        <v>71</v>
      </c>
      <c r="AB1" s="44" t="s">
        <v>72</v>
      </c>
      <c r="AC1" s="44" t="s">
        <v>73</v>
      </c>
      <c r="AD1" s="44" t="s">
        <v>74</v>
      </c>
      <c r="AE1" s="44" t="s">
        <v>75</v>
      </c>
    </row>
    <row r="2" spans="1:31" s="39" customFormat="1" x14ac:dyDescent="0.25">
      <c r="A2" s="49" t="s">
        <v>1713</v>
      </c>
      <c r="B2" s="49" t="s">
        <v>1715</v>
      </c>
      <c r="C2" s="38" t="s">
        <v>1685</v>
      </c>
      <c r="D2" s="38" t="s">
        <v>1686</v>
      </c>
      <c r="E2" s="38" t="s">
        <v>1687</v>
      </c>
      <c r="F2" s="38" t="s">
        <v>1688</v>
      </c>
      <c r="G2" s="38" t="s">
        <v>1689</v>
      </c>
      <c r="H2" s="38" t="s">
        <v>1690</v>
      </c>
      <c r="I2" s="38" t="s">
        <v>1691</v>
      </c>
      <c r="J2" s="38" t="s">
        <v>1692</v>
      </c>
      <c r="K2" s="38" t="s">
        <v>1691</v>
      </c>
      <c r="L2" s="38" t="s">
        <v>1692</v>
      </c>
      <c r="M2" s="38" t="s">
        <v>1691</v>
      </c>
      <c r="N2" s="38" t="s">
        <v>1692</v>
      </c>
      <c r="O2" s="39" t="s">
        <v>76</v>
      </c>
      <c r="P2" s="39" t="s">
        <v>77</v>
      </c>
      <c r="Q2" s="39" t="s">
        <v>78</v>
      </c>
      <c r="R2" s="39" t="s">
        <v>79</v>
      </c>
      <c r="S2" s="39" t="s">
        <v>80</v>
      </c>
      <c r="T2" s="39" t="s">
        <v>81</v>
      </c>
      <c r="U2" s="39" t="s">
        <v>82</v>
      </c>
      <c r="V2" s="39" t="s">
        <v>83</v>
      </c>
      <c r="W2" s="39" t="s">
        <v>84</v>
      </c>
      <c r="X2" s="39" t="s">
        <v>85</v>
      </c>
      <c r="Y2" s="39" t="s">
        <v>86</v>
      </c>
      <c r="Z2" s="39" t="s">
        <v>87</v>
      </c>
      <c r="AA2" s="39" t="s">
        <v>88</v>
      </c>
      <c r="AB2" s="39" t="s">
        <v>89</v>
      </c>
      <c r="AC2" s="39" t="s">
        <v>90</v>
      </c>
      <c r="AD2" s="39" t="s">
        <v>91</v>
      </c>
      <c r="AE2" s="39" t="s">
        <v>92</v>
      </c>
    </row>
    <row r="3" spans="1:31" x14ac:dyDescent="0.25">
      <c r="A3" s="39" t="s">
        <v>1678</v>
      </c>
      <c r="B3" s="50" t="s">
        <v>1716</v>
      </c>
      <c r="C3" s="37" t="s">
        <v>1693</v>
      </c>
      <c r="D3" s="37" t="s">
        <v>1694</v>
      </c>
      <c r="E3" s="37" t="s">
        <v>1695</v>
      </c>
      <c r="F3" s="37" t="s">
        <v>1696</v>
      </c>
      <c r="G3" s="37"/>
      <c r="H3" s="37"/>
      <c r="I3" s="37"/>
      <c r="J3" s="37"/>
      <c r="K3" s="37" t="s">
        <v>1697</v>
      </c>
      <c r="L3" s="37" t="s">
        <v>1698</v>
      </c>
      <c r="M3" s="37" t="s">
        <v>1699</v>
      </c>
      <c r="N3" s="37" t="s">
        <v>1700</v>
      </c>
      <c r="O3" s="40" t="s">
        <v>93</v>
      </c>
      <c r="P3" s="40" t="s">
        <v>94</v>
      </c>
      <c r="Q3" s="40" t="s">
        <v>95</v>
      </c>
      <c r="R3" s="40" t="s">
        <v>96</v>
      </c>
      <c r="S3" s="40" t="s">
        <v>97</v>
      </c>
      <c r="T3" s="40" t="s">
        <v>98</v>
      </c>
      <c r="U3" s="40" t="s">
        <v>99</v>
      </c>
      <c r="V3" s="40" t="s">
        <v>100</v>
      </c>
      <c r="W3" s="40" t="s">
        <v>101</v>
      </c>
      <c r="X3" s="40" t="s">
        <v>102</v>
      </c>
      <c r="Y3" s="40" t="s">
        <v>103</v>
      </c>
      <c r="Z3" s="40" t="s">
        <v>104</v>
      </c>
      <c r="AA3" s="40" t="s">
        <v>105</v>
      </c>
      <c r="AB3" s="40" t="s">
        <v>106</v>
      </c>
      <c r="AC3" s="40" t="s">
        <v>107</v>
      </c>
      <c r="AD3" s="40" t="s">
        <v>108</v>
      </c>
      <c r="AE3" s="40" t="s">
        <v>109</v>
      </c>
    </row>
    <row r="4" spans="1:31" x14ac:dyDescent="0.25">
      <c r="A4" s="42" t="s">
        <v>1675</v>
      </c>
      <c r="B4" s="49" t="s">
        <v>1717</v>
      </c>
      <c r="C4" s="37"/>
      <c r="D4" s="37"/>
      <c r="E4" s="37" t="s">
        <v>1701</v>
      </c>
      <c r="F4" s="37" t="s">
        <v>1702</v>
      </c>
      <c r="G4" s="37"/>
      <c r="H4" s="37"/>
      <c r="I4" s="37"/>
      <c r="J4" s="37"/>
      <c r="K4" s="37" t="s">
        <v>1703</v>
      </c>
      <c r="L4" s="37" t="s">
        <v>1704</v>
      </c>
      <c r="M4" s="37"/>
      <c r="N4" s="37"/>
      <c r="O4" s="40" t="s">
        <v>110</v>
      </c>
      <c r="P4" s="40" t="s">
        <v>111</v>
      </c>
      <c r="Q4" s="40" t="s">
        <v>112</v>
      </c>
      <c r="R4" s="40" t="s">
        <v>113</v>
      </c>
      <c r="S4" s="40" t="s">
        <v>114</v>
      </c>
      <c r="U4" s="40" t="s">
        <v>115</v>
      </c>
      <c r="V4" s="40" t="s">
        <v>116</v>
      </c>
      <c r="W4" s="40" t="s">
        <v>117</v>
      </c>
      <c r="X4" s="40" t="s">
        <v>118</v>
      </c>
      <c r="Y4" s="40" t="s">
        <v>119</v>
      </c>
      <c r="Z4" s="40" t="s">
        <v>120</v>
      </c>
      <c r="AA4" s="40" t="s">
        <v>121</v>
      </c>
      <c r="AB4" s="40" t="s">
        <v>122</v>
      </c>
      <c r="AC4" s="40" t="s">
        <v>123</v>
      </c>
      <c r="AE4" s="40" t="s">
        <v>124</v>
      </c>
    </row>
    <row r="5" spans="1:31" x14ac:dyDescent="0.25">
      <c r="A5" s="42" t="s">
        <v>1676</v>
      </c>
      <c r="B5" s="49" t="s">
        <v>1722</v>
      </c>
      <c r="C5" s="37"/>
      <c r="D5" s="37"/>
      <c r="E5" s="37" t="s">
        <v>1705</v>
      </c>
      <c r="F5" s="37" t="s">
        <v>1706</v>
      </c>
      <c r="G5" s="37"/>
      <c r="H5" s="37"/>
      <c r="I5" s="37"/>
      <c r="J5" s="37"/>
      <c r="K5" s="37"/>
      <c r="L5" s="37"/>
      <c r="M5" s="37"/>
      <c r="N5" s="37"/>
      <c r="P5" s="40" t="s">
        <v>126</v>
      </c>
      <c r="Q5" s="40" t="s">
        <v>127</v>
      </c>
      <c r="R5" s="40" t="s">
        <v>128</v>
      </c>
      <c r="S5" s="40" t="s">
        <v>129</v>
      </c>
      <c r="U5" s="40" t="s">
        <v>130</v>
      </c>
      <c r="V5" s="40" t="s">
        <v>131</v>
      </c>
      <c r="W5" s="40" t="s">
        <v>132</v>
      </c>
      <c r="X5" s="40" t="s">
        <v>133</v>
      </c>
      <c r="Y5" s="40" t="s">
        <v>134</v>
      </c>
      <c r="Z5" s="40" t="s">
        <v>135</v>
      </c>
      <c r="AA5" s="40" t="s">
        <v>136</v>
      </c>
      <c r="AB5" s="40" t="s">
        <v>137</v>
      </c>
      <c r="AE5" s="40" t="s">
        <v>138</v>
      </c>
    </row>
    <row r="6" spans="1:31" x14ac:dyDescent="0.25">
      <c r="A6" s="42" t="s">
        <v>1677</v>
      </c>
      <c r="B6" s="40" t="s">
        <v>125</v>
      </c>
      <c r="P6" s="40" t="s">
        <v>139</v>
      </c>
      <c r="Q6" s="40" t="s">
        <v>140</v>
      </c>
      <c r="R6" s="40" t="s">
        <v>141</v>
      </c>
      <c r="S6" s="40" t="s">
        <v>142</v>
      </c>
      <c r="U6" s="40" t="s">
        <v>143</v>
      </c>
      <c r="W6" s="40" t="s">
        <v>144</v>
      </c>
      <c r="X6" s="40" t="s">
        <v>145</v>
      </c>
      <c r="Y6" s="40" t="s">
        <v>146</v>
      </c>
      <c r="Z6" s="40" t="s">
        <v>147</v>
      </c>
      <c r="AA6" s="40" t="s">
        <v>148</v>
      </c>
      <c r="AB6" s="40" t="s">
        <v>149</v>
      </c>
      <c r="AE6" s="40" t="s">
        <v>150</v>
      </c>
    </row>
    <row r="7" spans="1:31" x14ac:dyDescent="0.25">
      <c r="A7" s="42" t="s">
        <v>1712</v>
      </c>
      <c r="B7" s="40" t="s">
        <v>163</v>
      </c>
      <c r="P7" s="40" t="s">
        <v>152</v>
      </c>
      <c r="Q7" s="40" t="s">
        <v>153</v>
      </c>
      <c r="R7" s="40" t="s">
        <v>154</v>
      </c>
      <c r="S7" s="40" t="s">
        <v>155</v>
      </c>
      <c r="U7" s="40" t="s">
        <v>156</v>
      </c>
      <c r="W7" s="40" t="s">
        <v>157</v>
      </c>
      <c r="X7" s="40" t="s">
        <v>158</v>
      </c>
      <c r="Y7" s="40" t="s">
        <v>159</v>
      </c>
      <c r="AA7" s="40" t="s">
        <v>160</v>
      </c>
      <c r="AB7" s="40" t="s">
        <v>161</v>
      </c>
      <c r="AE7" s="40" t="s">
        <v>162</v>
      </c>
    </row>
    <row r="8" spans="1:31" x14ac:dyDescent="0.25">
      <c r="A8" s="42" t="s">
        <v>1711</v>
      </c>
      <c r="B8" s="49" t="s">
        <v>1723</v>
      </c>
      <c r="P8" s="40" t="s">
        <v>164</v>
      </c>
      <c r="Q8" s="40" t="s">
        <v>165</v>
      </c>
      <c r="R8" s="40" t="s">
        <v>166</v>
      </c>
      <c r="S8" s="40" t="s">
        <v>167</v>
      </c>
      <c r="U8" s="40" t="s">
        <v>168</v>
      </c>
      <c r="Y8" s="40" t="s">
        <v>169</v>
      </c>
      <c r="AA8" s="40" t="s">
        <v>170</v>
      </c>
      <c r="AE8" s="40" t="s">
        <v>171</v>
      </c>
    </row>
    <row r="9" spans="1:31" x14ac:dyDescent="0.25">
      <c r="A9" s="42" t="s">
        <v>1710</v>
      </c>
      <c r="B9" s="40" t="s">
        <v>151</v>
      </c>
      <c r="P9" s="40" t="s">
        <v>172</v>
      </c>
      <c r="Q9" s="40" t="s">
        <v>173</v>
      </c>
      <c r="R9" s="40" t="s">
        <v>174</v>
      </c>
      <c r="S9" s="40" t="s">
        <v>175</v>
      </c>
      <c r="U9" s="40" t="s">
        <v>176</v>
      </c>
      <c r="Y9" s="40" t="s">
        <v>177</v>
      </c>
      <c r="AA9" s="40" t="s">
        <v>178</v>
      </c>
      <c r="AE9" s="40" t="s">
        <v>179</v>
      </c>
    </row>
    <row r="10" spans="1:31" x14ac:dyDescent="0.25">
      <c r="P10" s="40" t="s">
        <v>180</v>
      </c>
      <c r="Q10" s="40" t="s">
        <v>181</v>
      </c>
      <c r="S10" s="40" t="s">
        <v>182</v>
      </c>
      <c r="U10" s="40" t="s">
        <v>183</v>
      </c>
      <c r="AA10" s="40" t="s">
        <v>184</v>
      </c>
      <c r="AE10" s="40" t="s">
        <v>185</v>
      </c>
    </row>
    <row r="11" spans="1:31" x14ac:dyDescent="0.25">
      <c r="P11" s="40" t="s">
        <v>186</v>
      </c>
      <c r="Q11" s="40" t="s">
        <v>187</v>
      </c>
      <c r="S11" s="40" t="s">
        <v>188</v>
      </c>
      <c r="U11" s="40" t="s">
        <v>189</v>
      </c>
      <c r="AA11" s="40" t="s">
        <v>190</v>
      </c>
      <c r="AE11" s="40" t="s">
        <v>191</v>
      </c>
    </row>
    <row r="12" spans="1:31" x14ac:dyDescent="0.25">
      <c r="P12" s="40" t="s">
        <v>192</v>
      </c>
      <c r="Q12" s="40" t="s">
        <v>193</v>
      </c>
      <c r="S12" s="40" t="s">
        <v>194</v>
      </c>
      <c r="U12" s="40" t="s">
        <v>195</v>
      </c>
      <c r="AA12" s="40" t="s">
        <v>196</v>
      </c>
    </row>
    <row r="13" spans="1:31" x14ac:dyDescent="0.25">
      <c r="P13" s="40" t="s">
        <v>197</v>
      </c>
      <c r="Q13" s="40" t="s">
        <v>198</v>
      </c>
      <c r="U13" s="40" t="s">
        <v>199</v>
      </c>
      <c r="AA13" s="40" t="s">
        <v>200</v>
      </c>
    </row>
    <row r="14" spans="1:31" x14ac:dyDescent="0.25">
      <c r="P14" s="40" t="s">
        <v>201</v>
      </c>
      <c r="Q14" s="40" t="s">
        <v>202</v>
      </c>
      <c r="U14" s="40" t="s">
        <v>203</v>
      </c>
      <c r="AA14" s="40" t="s">
        <v>204</v>
      </c>
    </row>
    <row r="15" spans="1:31" x14ac:dyDescent="0.25">
      <c r="P15" s="40" t="s">
        <v>205</v>
      </c>
      <c r="Q15" s="40" t="s">
        <v>206</v>
      </c>
      <c r="U15" s="40" t="s">
        <v>207</v>
      </c>
      <c r="AA15" s="40" t="s">
        <v>208</v>
      </c>
    </row>
    <row r="16" spans="1:31" x14ac:dyDescent="0.25">
      <c r="P16" s="40" t="s">
        <v>209</v>
      </c>
      <c r="Q16" s="40" t="s">
        <v>210</v>
      </c>
      <c r="U16" s="40" t="s">
        <v>211</v>
      </c>
      <c r="AA16" s="40" t="s">
        <v>212</v>
      </c>
    </row>
    <row r="17" spans="16:27" x14ac:dyDescent="0.25">
      <c r="P17" s="40" t="s">
        <v>213</v>
      </c>
      <c r="Q17" s="40" t="s">
        <v>201</v>
      </c>
      <c r="U17" s="40" t="s">
        <v>214</v>
      </c>
      <c r="AA17" s="40" t="s">
        <v>215</v>
      </c>
    </row>
    <row r="18" spans="16:27" x14ac:dyDescent="0.25">
      <c r="P18" s="40" t="s">
        <v>216</v>
      </c>
      <c r="Q18" s="40" t="s">
        <v>217</v>
      </c>
      <c r="U18" s="40" t="s">
        <v>218</v>
      </c>
      <c r="AA18" s="40" t="s">
        <v>219</v>
      </c>
    </row>
    <row r="19" spans="16:27" x14ac:dyDescent="0.25">
      <c r="P19" s="40" t="s">
        <v>220</v>
      </c>
      <c r="Q19" s="40" t="s">
        <v>221</v>
      </c>
      <c r="U19" s="40" t="s">
        <v>222</v>
      </c>
      <c r="AA19" s="40" t="s">
        <v>223</v>
      </c>
    </row>
    <row r="20" spans="16:27" x14ac:dyDescent="0.25">
      <c r="P20" s="40" t="s">
        <v>224</v>
      </c>
      <c r="Q20" s="40" t="s">
        <v>225</v>
      </c>
      <c r="U20" s="40" t="s">
        <v>226</v>
      </c>
      <c r="AA20" s="40" t="s">
        <v>227</v>
      </c>
    </row>
    <row r="21" spans="16:27" x14ac:dyDescent="0.25">
      <c r="P21" s="40" t="s">
        <v>78</v>
      </c>
      <c r="Q21" s="40" t="s">
        <v>228</v>
      </c>
      <c r="U21" s="40" t="s">
        <v>229</v>
      </c>
      <c r="AA21" s="40" t="s">
        <v>230</v>
      </c>
    </row>
    <row r="22" spans="16:27" x14ac:dyDescent="0.25">
      <c r="P22" s="40" t="s">
        <v>231</v>
      </c>
      <c r="Q22" s="40" t="s">
        <v>232</v>
      </c>
      <c r="U22" s="40" t="s">
        <v>233</v>
      </c>
      <c r="AA22" s="40" t="s">
        <v>234</v>
      </c>
    </row>
    <row r="23" spans="16:27" x14ac:dyDescent="0.25">
      <c r="P23" s="40" t="s">
        <v>95</v>
      </c>
      <c r="Q23" s="40" t="s">
        <v>235</v>
      </c>
      <c r="U23" s="40" t="s">
        <v>236</v>
      </c>
      <c r="AA23" s="40" t="s">
        <v>237</v>
      </c>
    </row>
    <row r="24" spans="16:27" x14ac:dyDescent="0.25">
      <c r="P24" s="40" t="s">
        <v>238</v>
      </c>
      <c r="Q24" s="40" t="s">
        <v>239</v>
      </c>
      <c r="U24" s="40" t="s">
        <v>240</v>
      </c>
      <c r="AA24" s="40" t="s">
        <v>241</v>
      </c>
    </row>
    <row r="25" spans="16:27" x14ac:dyDescent="0.25">
      <c r="P25" s="40" t="s">
        <v>242</v>
      </c>
      <c r="Q25" s="40" t="s">
        <v>243</v>
      </c>
      <c r="U25" s="40" t="s">
        <v>244</v>
      </c>
      <c r="AA25" s="40" t="s">
        <v>245</v>
      </c>
    </row>
    <row r="26" spans="16:27" x14ac:dyDescent="0.25">
      <c r="P26" s="40" t="s">
        <v>246</v>
      </c>
      <c r="Q26" s="40" t="s">
        <v>247</v>
      </c>
      <c r="U26" s="40" t="s">
        <v>248</v>
      </c>
      <c r="AA26" s="40" t="s">
        <v>249</v>
      </c>
    </row>
    <row r="27" spans="16:27" x14ac:dyDescent="0.25">
      <c r="P27" s="40" t="s">
        <v>250</v>
      </c>
      <c r="Q27" s="40" t="s">
        <v>251</v>
      </c>
      <c r="U27" s="40" t="s">
        <v>252</v>
      </c>
      <c r="AA27" s="40" t="s">
        <v>253</v>
      </c>
    </row>
    <row r="28" spans="16:27" x14ac:dyDescent="0.25">
      <c r="P28" s="40" t="s">
        <v>254</v>
      </c>
      <c r="Q28" s="40" t="s">
        <v>255</v>
      </c>
      <c r="U28" s="40" t="s">
        <v>256</v>
      </c>
      <c r="AA28" s="40" t="s">
        <v>257</v>
      </c>
    </row>
    <row r="29" spans="16:27" x14ac:dyDescent="0.25">
      <c r="P29" s="40" t="s">
        <v>258</v>
      </c>
      <c r="U29" s="40" t="s">
        <v>259</v>
      </c>
      <c r="AA29" s="40" t="s">
        <v>260</v>
      </c>
    </row>
    <row r="30" spans="16:27" x14ac:dyDescent="0.25">
      <c r="P30" s="40" t="s">
        <v>261</v>
      </c>
      <c r="U30" s="40" t="s">
        <v>262</v>
      </c>
      <c r="AA30" s="40" t="s">
        <v>263</v>
      </c>
    </row>
    <row r="31" spans="16:27" x14ac:dyDescent="0.25">
      <c r="P31" s="40" t="s">
        <v>264</v>
      </c>
      <c r="U31" s="40" t="s">
        <v>265</v>
      </c>
      <c r="AA31" s="40" t="s">
        <v>266</v>
      </c>
    </row>
    <row r="32" spans="16:27" x14ac:dyDescent="0.25">
      <c r="P32" s="40" t="s">
        <v>267</v>
      </c>
      <c r="U32" s="40" t="s">
        <v>268</v>
      </c>
      <c r="AA32" s="40" t="s">
        <v>269</v>
      </c>
    </row>
    <row r="33" spans="16:27" x14ac:dyDescent="0.25">
      <c r="P33" s="40" t="s">
        <v>270</v>
      </c>
      <c r="U33" s="40" t="s">
        <v>271</v>
      </c>
      <c r="AA33" s="40" t="s">
        <v>272</v>
      </c>
    </row>
    <row r="34" spans="16:27" x14ac:dyDescent="0.25">
      <c r="P34" s="40" t="s">
        <v>273</v>
      </c>
      <c r="U34" s="40" t="s">
        <v>274</v>
      </c>
      <c r="AA34" s="40" t="s">
        <v>275</v>
      </c>
    </row>
    <row r="35" spans="16:27" x14ac:dyDescent="0.25">
      <c r="P35" s="40" t="s">
        <v>276</v>
      </c>
      <c r="U35" s="40" t="s">
        <v>277</v>
      </c>
      <c r="AA35" s="40" t="s">
        <v>278</v>
      </c>
    </row>
    <row r="36" spans="16:27" x14ac:dyDescent="0.25">
      <c r="P36" s="40" t="s">
        <v>279</v>
      </c>
      <c r="U36" s="40" t="s">
        <v>280</v>
      </c>
      <c r="AA36" s="40" t="s">
        <v>281</v>
      </c>
    </row>
    <row r="37" spans="16:27" x14ac:dyDescent="0.25">
      <c r="P37" s="40" t="s">
        <v>282</v>
      </c>
      <c r="U37" s="40" t="s">
        <v>283</v>
      </c>
      <c r="AA37" s="40" t="s">
        <v>284</v>
      </c>
    </row>
    <row r="38" spans="16:27" x14ac:dyDescent="0.25">
      <c r="P38" s="40" t="s">
        <v>285</v>
      </c>
      <c r="U38" s="40" t="s">
        <v>286</v>
      </c>
      <c r="AA38" s="40" t="s">
        <v>287</v>
      </c>
    </row>
    <row r="39" spans="16:27" x14ac:dyDescent="0.25">
      <c r="P39" s="40" t="s">
        <v>288</v>
      </c>
      <c r="U39" s="40" t="s">
        <v>289</v>
      </c>
      <c r="AA39" s="40" t="s">
        <v>290</v>
      </c>
    </row>
    <row r="40" spans="16:27" x14ac:dyDescent="0.25">
      <c r="P40" s="40" t="s">
        <v>291</v>
      </c>
      <c r="U40" s="40" t="s">
        <v>292</v>
      </c>
      <c r="AA40" s="40" t="s">
        <v>293</v>
      </c>
    </row>
    <row r="41" spans="16:27" x14ac:dyDescent="0.25">
      <c r="P41" s="40" t="s">
        <v>294</v>
      </c>
      <c r="U41" s="40" t="s">
        <v>295</v>
      </c>
      <c r="AA41" s="40" t="s">
        <v>296</v>
      </c>
    </row>
    <row r="42" spans="16:27" x14ac:dyDescent="0.25">
      <c r="P42" s="40" t="s">
        <v>297</v>
      </c>
      <c r="U42" s="40" t="s">
        <v>298</v>
      </c>
      <c r="AA42" s="40" t="s">
        <v>299</v>
      </c>
    </row>
    <row r="43" spans="16:27" x14ac:dyDescent="0.25">
      <c r="P43" s="40" t="s">
        <v>300</v>
      </c>
      <c r="U43" s="40" t="s">
        <v>301</v>
      </c>
      <c r="AA43" s="40" t="s">
        <v>302</v>
      </c>
    </row>
    <row r="44" spans="16:27" x14ac:dyDescent="0.25">
      <c r="P44" s="40" t="s">
        <v>303</v>
      </c>
      <c r="U44" s="40" t="s">
        <v>304</v>
      </c>
      <c r="AA44" s="40" t="s">
        <v>305</v>
      </c>
    </row>
    <row r="45" spans="16:27" x14ac:dyDescent="0.25">
      <c r="P45" s="40" t="s">
        <v>306</v>
      </c>
      <c r="U45" s="40" t="s">
        <v>307</v>
      </c>
      <c r="AA45" s="40" t="s">
        <v>308</v>
      </c>
    </row>
    <row r="46" spans="16:27" x14ac:dyDescent="0.25">
      <c r="P46" s="40" t="s">
        <v>309</v>
      </c>
      <c r="U46" s="40" t="s">
        <v>310</v>
      </c>
      <c r="AA46" s="40" t="s">
        <v>311</v>
      </c>
    </row>
    <row r="47" spans="16:27" x14ac:dyDescent="0.25">
      <c r="P47" s="40" t="s">
        <v>312</v>
      </c>
      <c r="U47" s="40" t="s">
        <v>313</v>
      </c>
      <c r="AA47" s="40" t="s">
        <v>314</v>
      </c>
    </row>
    <row r="48" spans="16:27" x14ac:dyDescent="0.25">
      <c r="P48" s="40" t="s">
        <v>315</v>
      </c>
      <c r="U48" s="40" t="s">
        <v>316</v>
      </c>
      <c r="AA48" s="40" t="s">
        <v>317</v>
      </c>
    </row>
    <row r="49" spans="16:27" x14ac:dyDescent="0.25">
      <c r="P49" s="40" t="s">
        <v>318</v>
      </c>
      <c r="U49" s="40" t="s">
        <v>319</v>
      </c>
      <c r="AA49" s="40" t="s">
        <v>217</v>
      </c>
    </row>
    <row r="50" spans="16:27" x14ac:dyDescent="0.25">
      <c r="P50" s="40" t="s">
        <v>320</v>
      </c>
      <c r="U50" s="40" t="s">
        <v>321</v>
      </c>
      <c r="AA50" s="40" t="s">
        <v>322</v>
      </c>
    </row>
    <row r="51" spans="16:27" x14ac:dyDescent="0.25">
      <c r="P51" s="40" t="s">
        <v>323</v>
      </c>
      <c r="U51" s="40" t="s">
        <v>324</v>
      </c>
      <c r="AA51" s="40" t="s">
        <v>325</v>
      </c>
    </row>
    <row r="52" spans="16:27" x14ac:dyDescent="0.25">
      <c r="P52" s="40" t="s">
        <v>255</v>
      </c>
      <c r="U52" s="40" t="s">
        <v>326</v>
      </c>
      <c r="AA52" s="40" t="s">
        <v>327</v>
      </c>
    </row>
    <row r="53" spans="16:27" x14ac:dyDescent="0.25">
      <c r="P53" s="40" t="s">
        <v>243</v>
      </c>
      <c r="U53" s="40" t="s">
        <v>328</v>
      </c>
      <c r="AA53" s="40" t="s">
        <v>329</v>
      </c>
    </row>
    <row r="54" spans="16:27" x14ac:dyDescent="0.25">
      <c r="P54" s="40" t="s">
        <v>330</v>
      </c>
      <c r="U54" s="40" t="s">
        <v>331</v>
      </c>
      <c r="AA54" s="40" t="s">
        <v>332</v>
      </c>
    </row>
    <row r="55" spans="16:27" x14ac:dyDescent="0.25">
      <c r="P55" s="40" t="s">
        <v>333</v>
      </c>
      <c r="U55" s="40" t="s">
        <v>334</v>
      </c>
      <c r="AA55" s="40" t="s">
        <v>335</v>
      </c>
    </row>
    <row r="56" spans="16:27" x14ac:dyDescent="0.25">
      <c r="P56" s="40" t="s">
        <v>112</v>
      </c>
      <c r="U56" s="40" t="s">
        <v>336</v>
      </c>
      <c r="AA56" s="40" t="s">
        <v>337</v>
      </c>
    </row>
    <row r="57" spans="16:27" x14ac:dyDescent="0.25">
      <c r="P57" s="40" t="s">
        <v>338</v>
      </c>
      <c r="U57" s="40" t="s">
        <v>339</v>
      </c>
      <c r="AA57" s="40" t="s">
        <v>340</v>
      </c>
    </row>
    <row r="58" spans="16:27" x14ac:dyDescent="0.25">
      <c r="P58" s="40" t="s">
        <v>341</v>
      </c>
      <c r="U58" s="40" t="s">
        <v>342</v>
      </c>
      <c r="AA58" s="40" t="s">
        <v>343</v>
      </c>
    </row>
    <row r="59" spans="16:27" x14ac:dyDescent="0.25">
      <c r="P59" s="40" t="s">
        <v>344</v>
      </c>
      <c r="U59" s="40" t="s">
        <v>345</v>
      </c>
      <c r="AA59" s="40" t="s">
        <v>346</v>
      </c>
    </row>
    <row r="60" spans="16:27" x14ac:dyDescent="0.25">
      <c r="P60" s="40" t="s">
        <v>347</v>
      </c>
      <c r="U60" s="40" t="s">
        <v>348</v>
      </c>
      <c r="AA60" s="40" t="s">
        <v>349</v>
      </c>
    </row>
    <row r="61" spans="16:27" x14ac:dyDescent="0.25">
      <c r="P61" s="40" t="s">
        <v>127</v>
      </c>
      <c r="U61" s="40" t="s">
        <v>350</v>
      </c>
      <c r="AA61" s="40" t="s">
        <v>351</v>
      </c>
    </row>
    <row r="62" spans="16:27" x14ac:dyDescent="0.25">
      <c r="P62" s="40" t="s">
        <v>352</v>
      </c>
      <c r="U62" s="40" t="s">
        <v>353</v>
      </c>
      <c r="AA62" s="40" t="s">
        <v>354</v>
      </c>
    </row>
    <row r="63" spans="16:27" x14ac:dyDescent="0.25">
      <c r="P63" s="40" t="s">
        <v>355</v>
      </c>
      <c r="U63" s="40" t="s">
        <v>356</v>
      </c>
      <c r="AA63" s="40" t="s">
        <v>357</v>
      </c>
    </row>
    <row r="64" spans="16:27" x14ac:dyDescent="0.25">
      <c r="P64" s="40" t="s">
        <v>358</v>
      </c>
      <c r="U64" s="40" t="s">
        <v>359</v>
      </c>
      <c r="AA64" s="40" t="s">
        <v>360</v>
      </c>
    </row>
    <row r="65" spans="16:27" x14ac:dyDescent="0.25">
      <c r="P65" s="40" t="s">
        <v>239</v>
      </c>
      <c r="U65" s="40" t="s">
        <v>361</v>
      </c>
      <c r="AA65" s="40" t="s">
        <v>362</v>
      </c>
    </row>
    <row r="66" spans="16:27" x14ac:dyDescent="0.25">
      <c r="P66" s="40" t="s">
        <v>363</v>
      </c>
      <c r="U66" s="40" t="s">
        <v>364</v>
      </c>
      <c r="AA66" s="40" t="s">
        <v>365</v>
      </c>
    </row>
    <row r="67" spans="16:27" x14ac:dyDescent="0.25">
      <c r="P67" s="40" t="s">
        <v>140</v>
      </c>
      <c r="U67" s="40" t="s">
        <v>366</v>
      </c>
    </row>
    <row r="68" spans="16:27" x14ac:dyDescent="0.25">
      <c r="P68" s="40" t="s">
        <v>367</v>
      </c>
      <c r="U68" s="40" t="s">
        <v>368</v>
      </c>
    </row>
    <row r="69" spans="16:27" x14ac:dyDescent="0.25">
      <c r="P69" s="40" t="s">
        <v>369</v>
      </c>
      <c r="U69" s="40" t="s">
        <v>370</v>
      </c>
    </row>
    <row r="70" spans="16:27" x14ac:dyDescent="0.25">
      <c r="P70" s="40" t="s">
        <v>371</v>
      </c>
      <c r="U70" s="40" t="s">
        <v>372</v>
      </c>
    </row>
    <row r="71" spans="16:27" x14ac:dyDescent="0.25">
      <c r="P71" s="40" t="s">
        <v>373</v>
      </c>
      <c r="U71" s="40" t="s">
        <v>374</v>
      </c>
    </row>
    <row r="72" spans="16:27" x14ac:dyDescent="0.25">
      <c r="P72" s="40" t="s">
        <v>153</v>
      </c>
      <c r="U72" s="40" t="s">
        <v>375</v>
      </c>
    </row>
    <row r="73" spans="16:27" x14ac:dyDescent="0.25">
      <c r="P73" s="40" t="s">
        <v>376</v>
      </c>
      <c r="U73" s="40" t="s">
        <v>377</v>
      </c>
    </row>
    <row r="74" spans="16:27" x14ac:dyDescent="0.25">
      <c r="P74" s="40" t="s">
        <v>251</v>
      </c>
      <c r="U74" s="40" t="s">
        <v>378</v>
      </c>
    </row>
    <row r="75" spans="16:27" x14ac:dyDescent="0.25">
      <c r="P75" s="40" t="s">
        <v>379</v>
      </c>
      <c r="U75" s="40" t="s">
        <v>380</v>
      </c>
    </row>
    <row r="76" spans="16:27" x14ac:dyDescent="0.25">
      <c r="P76" s="40" t="s">
        <v>381</v>
      </c>
      <c r="U76" s="40" t="s">
        <v>382</v>
      </c>
    </row>
    <row r="77" spans="16:27" x14ac:dyDescent="0.25">
      <c r="P77" s="40" t="s">
        <v>383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389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395</v>
      </c>
    </row>
    <row r="84" spans="16:21" x14ac:dyDescent="0.25">
      <c r="P84" s="40" t="s">
        <v>396</v>
      </c>
    </row>
    <row r="85" spans="16:21" x14ac:dyDescent="0.25">
      <c r="P85" s="40" t="s">
        <v>165</v>
      </c>
    </row>
    <row r="86" spans="16:21" x14ac:dyDescent="0.25">
      <c r="P86" s="40" t="s">
        <v>397</v>
      </c>
    </row>
    <row r="87" spans="16:21" x14ac:dyDescent="0.25">
      <c r="P87" s="40" t="s">
        <v>398</v>
      </c>
    </row>
    <row r="88" spans="16:21" x14ac:dyDescent="0.25">
      <c r="P88" s="40" t="s">
        <v>399</v>
      </c>
    </row>
    <row r="89" spans="16:21" x14ac:dyDescent="0.25">
      <c r="P89" s="40" t="s">
        <v>400</v>
      </c>
    </row>
    <row r="90" spans="16:21" x14ac:dyDescent="0.25">
      <c r="P90" s="40" t="s">
        <v>401</v>
      </c>
    </row>
    <row r="91" spans="16:21" x14ac:dyDescent="0.25">
      <c r="P91" s="40" t="s">
        <v>402</v>
      </c>
    </row>
    <row r="92" spans="16:21" x14ac:dyDescent="0.25">
      <c r="P92" s="40" t="s">
        <v>403</v>
      </c>
    </row>
    <row r="93" spans="16:21" x14ac:dyDescent="0.25">
      <c r="P93" s="40" t="s">
        <v>404</v>
      </c>
    </row>
    <row r="94" spans="16:21" x14ac:dyDescent="0.25">
      <c r="P94" s="40" t="s">
        <v>187</v>
      </c>
    </row>
    <row r="95" spans="16:21" x14ac:dyDescent="0.25">
      <c r="P95" s="40" t="s">
        <v>405</v>
      </c>
    </row>
    <row r="96" spans="16:21" x14ac:dyDescent="0.25">
      <c r="P96" s="40" t="s">
        <v>247</v>
      </c>
    </row>
    <row r="97" spans="16:16" x14ac:dyDescent="0.25">
      <c r="P97" s="40" t="s">
        <v>406</v>
      </c>
    </row>
    <row r="98" spans="16:16" x14ac:dyDescent="0.25">
      <c r="P98" s="40" t="s">
        <v>173</v>
      </c>
    </row>
    <row r="99" spans="16:16" x14ac:dyDescent="0.25">
      <c r="P99" s="40" t="s">
        <v>407</v>
      </c>
    </row>
    <row r="100" spans="16:16" x14ac:dyDescent="0.25">
      <c r="P100" s="40" t="s">
        <v>408</v>
      </c>
    </row>
    <row r="101" spans="16:16" x14ac:dyDescent="0.25">
      <c r="P101" s="40" t="s">
        <v>409</v>
      </c>
    </row>
    <row r="102" spans="16:16" x14ac:dyDescent="0.25">
      <c r="P102" s="40" t="s">
        <v>410</v>
      </c>
    </row>
    <row r="103" spans="16:16" x14ac:dyDescent="0.25">
      <c r="P103" s="40" t="s">
        <v>411</v>
      </c>
    </row>
    <row r="104" spans="16:16" x14ac:dyDescent="0.25">
      <c r="P104" s="40" t="s">
        <v>412</v>
      </c>
    </row>
    <row r="105" spans="16:16" x14ac:dyDescent="0.25">
      <c r="P105" s="40" t="s">
        <v>181</v>
      </c>
    </row>
    <row r="106" spans="16:16" x14ac:dyDescent="0.25">
      <c r="P106" s="40" t="s">
        <v>413</v>
      </c>
    </row>
    <row r="107" spans="16:16" x14ac:dyDescent="0.25">
      <c r="P107" s="40" t="s">
        <v>414</v>
      </c>
    </row>
    <row r="108" spans="16:16" x14ac:dyDescent="0.25">
      <c r="P108" s="40" t="s">
        <v>415</v>
      </c>
    </row>
    <row r="109" spans="16:16" x14ac:dyDescent="0.25">
      <c r="P109" s="40" t="s">
        <v>416</v>
      </c>
    </row>
    <row r="110" spans="16:16" x14ac:dyDescent="0.25">
      <c r="P110" s="40" t="s">
        <v>417</v>
      </c>
    </row>
    <row r="111" spans="16:16" x14ac:dyDescent="0.25">
      <c r="P111" s="40" t="s">
        <v>418</v>
      </c>
    </row>
    <row r="112" spans="16:16" x14ac:dyDescent="0.25">
      <c r="P112" s="40" t="s">
        <v>419</v>
      </c>
    </row>
    <row r="113" spans="16:16" x14ac:dyDescent="0.25">
      <c r="P113" s="40" t="s">
        <v>420</v>
      </c>
    </row>
    <row r="114" spans="16:16" x14ac:dyDescent="0.25">
      <c r="P114" s="40" t="s">
        <v>421</v>
      </c>
    </row>
    <row r="115" spans="16:16" x14ac:dyDescent="0.25">
      <c r="P115" s="40" t="s">
        <v>422</v>
      </c>
    </row>
    <row r="116" spans="16:16" x14ac:dyDescent="0.25">
      <c r="P116" s="40" t="s">
        <v>423</v>
      </c>
    </row>
    <row r="117" spans="16:16" x14ac:dyDescent="0.25">
      <c r="P117" s="40" t="s">
        <v>424</v>
      </c>
    </row>
    <row r="118" spans="16:16" x14ac:dyDescent="0.25">
      <c r="P118" s="40" t="s">
        <v>425</v>
      </c>
    </row>
    <row r="119" spans="16:16" x14ac:dyDescent="0.25">
      <c r="P119" s="40" t="s">
        <v>426</v>
      </c>
    </row>
    <row r="120" spans="16:16" x14ac:dyDescent="0.25">
      <c r="P120" s="40" t="s">
        <v>427</v>
      </c>
    </row>
    <row r="121" spans="16:16" x14ac:dyDescent="0.25">
      <c r="P121" s="40" t="s">
        <v>428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198</v>
      </c>
    </row>
    <row r="128" spans="16:16" x14ac:dyDescent="0.25">
      <c r="P128" s="40" t="s">
        <v>202</v>
      </c>
    </row>
    <row r="129" spans="16:16" x14ac:dyDescent="0.25">
      <c r="P129" s="40" t="s">
        <v>193</v>
      </c>
    </row>
    <row r="130" spans="16:16" x14ac:dyDescent="0.25">
      <c r="P130" s="40" t="s">
        <v>434</v>
      </c>
    </row>
    <row r="131" spans="16:16" x14ac:dyDescent="0.25">
      <c r="P131" s="40" t="s">
        <v>435</v>
      </c>
    </row>
    <row r="132" spans="16:16" x14ac:dyDescent="0.25">
      <c r="P132" s="40" t="s">
        <v>436</v>
      </c>
    </row>
    <row r="133" spans="16:16" x14ac:dyDescent="0.25">
      <c r="P133" s="40" t="s">
        <v>437</v>
      </c>
    </row>
    <row r="134" spans="16:16" x14ac:dyDescent="0.25">
      <c r="P134" s="40" t="s">
        <v>438</v>
      </c>
    </row>
    <row r="135" spans="16:16" x14ac:dyDescent="0.25">
      <c r="P135" s="40" t="s">
        <v>439</v>
      </c>
    </row>
    <row r="136" spans="16:16" x14ac:dyDescent="0.25">
      <c r="P136" s="40" t="s">
        <v>440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443</v>
      </c>
    </row>
    <row r="140" spans="16:16" x14ac:dyDescent="0.25">
      <c r="P140" s="40" t="s">
        <v>444</v>
      </c>
    </row>
    <row r="141" spans="16:16" x14ac:dyDescent="0.25">
      <c r="P141" s="40" t="s">
        <v>445</v>
      </c>
    </row>
    <row r="142" spans="16:16" x14ac:dyDescent="0.25">
      <c r="P142" s="40" t="s">
        <v>446</v>
      </c>
    </row>
    <row r="143" spans="16:16" x14ac:dyDescent="0.25">
      <c r="P143" s="40" t="s">
        <v>447</v>
      </c>
    </row>
    <row r="144" spans="16:16" x14ac:dyDescent="0.25">
      <c r="P144" s="40" t="s">
        <v>448</v>
      </c>
    </row>
    <row r="145" spans="16:16" x14ac:dyDescent="0.25">
      <c r="P145" s="40" t="s">
        <v>206</v>
      </c>
    </row>
    <row r="146" spans="16:16" x14ac:dyDescent="0.25">
      <c r="P146" s="40" t="s">
        <v>449</v>
      </c>
    </row>
    <row r="147" spans="16:16" x14ac:dyDescent="0.25">
      <c r="P147" s="40" t="s">
        <v>450</v>
      </c>
    </row>
    <row r="148" spans="16:16" x14ac:dyDescent="0.25">
      <c r="P148" s="40" t="s">
        <v>451</v>
      </c>
    </row>
    <row r="149" spans="16:16" x14ac:dyDescent="0.25">
      <c r="P149" s="40" t="s">
        <v>452</v>
      </c>
    </row>
    <row r="150" spans="16:16" x14ac:dyDescent="0.25">
      <c r="P150" s="40" t="s">
        <v>308</v>
      </c>
    </row>
    <row r="151" spans="16:16" x14ac:dyDescent="0.25">
      <c r="P151" s="40" t="s">
        <v>453</v>
      </c>
    </row>
    <row r="152" spans="16:16" x14ac:dyDescent="0.25">
      <c r="P152" s="40" t="s">
        <v>454</v>
      </c>
    </row>
    <row r="153" spans="16:16" x14ac:dyDescent="0.25">
      <c r="P153" s="40" t="s">
        <v>455</v>
      </c>
    </row>
    <row r="154" spans="16:16" x14ac:dyDescent="0.25">
      <c r="P154" s="40" t="s">
        <v>456</v>
      </c>
    </row>
    <row r="155" spans="16:16" x14ac:dyDescent="0.25">
      <c r="P155" s="40" t="s">
        <v>457</v>
      </c>
    </row>
    <row r="156" spans="16:16" x14ac:dyDescent="0.25">
      <c r="P156" s="40" t="s">
        <v>458</v>
      </c>
    </row>
    <row r="157" spans="16:16" x14ac:dyDescent="0.25">
      <c r="P157" s="40" t="s">
        <v>459</v>
      </c>
    </row>
    <row r="158" spans="16:16" x14ac:dyDescent="0.25">
      <c r="P158" s="40" t="s">
        <v>210</v>
      </c>
    </row>
    <row r="159" spans="16:16" x14ac:dyDescent="0.25">
      <c r="P159" s="40" t="s">
        <v>460</v>
      </c>
    </row>
    <row r="160" spans="16:16" x14ac:dyDescent="0.25">
      <c r="P160" s="40" t="s">
        <v>461</v>
      </c>
    </row>
    <row r="161" spans="16:16" x14ac:dyDescent="0.25">
      <c r="P161" s="40" t="s">
        <v>462</v>
      </c>
    </row>
    <row r="162" spans="16:16" x14ac:dyDescent="0.25">
      <c r="P162" s="40" t="s">
        <v>463</v>
      </c>
    </row>
    <row r="163" spans="16:16" x14ac:dyDescent="0.25">
      <c r="P163" s="40" t="s">
        <v>464</v>
      </c>
    </row>
    <row r="164" spans="16:16" x14ac:dyDescent="0.25">
      <c r="P164" s="40" t="s">
        <v>465</v>
      </c>
    </row>
    <row r="165" spans="16:16" x14ac:dyDescent="0.25">
      <c r="P165" s="40" t="s">
        <v>466</v>
      </c>
    </row>
    <row r="166" spans="16:16" x14ac:dyDescent="0.25">
      <c r="P166" s="40" t="s">
        <v>467</v>
      </c>
    </row>
    <row r="167" spans="16:16" x14ac:dyDescent="0.25">
      <c r="P167" s="40" t="s">
        <v>468</v>
      </c>
    </row>
    <row r="168" spans="16:16" x14ac:dyDescent="0.25">
      <c r="P168" s="40" t="s">
        <v>469</v>
      </c>
    </row>
    <row r="169" spans="16:16" x14ac:dyDescent="0.25">
      <c r="P169" s="40" t="s">
        <v>470</v>
      </c>
    </row>
    <row r="170" spans="16:16" x14ac:dyDescent="0.25">
      <c r="P170" s="40" t="s">
        <v>471</v>
      </c>
    </row>
    <row r="171" spans="16:16" x14ac:dyDescent="0.25">
      <c r="P171" s="40" t="s">
        <v>217</v>
      </c>
    </row>
    <row r="172" spans="16:16" x14ac:dyDescent="0.25">
      <c r="P172" s="40" t="s">
        <v>472</v>
      </c>
    </row>
    <row r="173" spans="16:16" x14ac:dyDescent="0.25">
      <c r="P173" s="40" t="s">
        <v>473</v>
      </c>
    </row>
    <row r="174" spans="16:16" x14ac:dyDescent="0.25">
      <c r="P174" s="40" t="s">
        <v>474</v>
      </c>
    </row>
    <row r="175" spans="16:16" x14ac:dyDescent="0.25">
      <c r="P175" s="40" t="s">
        <v>475</v>
      </c>
    </row>
    <row r="176" spans="16:16" x14ac:dyDescent="0.25">
      <c r="P176" s="40" t="s">
        <v>221</v>
      </c>
    </row>
    <row r="177" spans="16:16" x14ac:dyDescent="0.25">
      <c r="P177" s="40" t="s">
        <v>476</v>
      </c>
    </row>
    <row r="178" spans="16:16" x14ac:dyDescent="0.25">
      <c r="P178" s="40" t="s">
        <v>477</v>
      </c>
    </row>
    <row r="179" spans="16:16" x14ac:dyDescent="0.25">
      <c r="P179" s="40" t="s">
        <v>478</v>
      </c>
    </row>
    <row r="180" spans="16:16" x14ac:dyDescent="0.25">
      <c r="P180" s="40" t="s">
        <v>479</v>
      </c>
    </row>
    <row r="181" spans="16:16" x14ac:dyDescent="0.25">
      <c r="P181" s="40" t="s">
        <v>225</v>
      </c>
    </row>
    <row r="182" spans="16:16" x14ac:dyDescent="0.25">
      <c r="P182" s="40" t="s">
        <v>480</v>
      </c>
    </row>
    <row r="183" spans="16:16" x14ac:dyDescent="0.25">
      <c r="P183" s="40" t="s">
        <v>481</v>
      </c>
    </row>
    <row r="184" spans="16:16" x14ac:dyDescent="0.25">
      <c r="P184" s="40" t="s">
        <v>482</v>
      </c>
    </row>
    <row r="185" spans="16:16" x14ac:dyDescent="0.25">
      <c r="P185" s="40" t="s">
        <v>483</v>
      </c>
    </row>
    <row r="186" spans="16:16" x14ac:dyDescent="0.25">
      <c r="P186" s="40" t="s">
        <v>484</v>
      </c>
    </row>
    <row r="187" spans="16:16" x14ac:dyDescent="0.25">
      <c r="P187" s="40" t="s">
        <v>485</v>
      </c>
    </row>
    <row r="188" spans="16:16" x14ac:dyDescent="0.25">
      <c r="P188" s="40" t="s">
        <v>228</v>
      </c>
    </row>
    <row r="189" spans="16:16" x14ac:dyDescent="0.25">
      <c r="P189" s="40" t="s">
        <v>486</v>
      </c>
    </row>
    <row r="190" spans="16:16" x14ac:dyDescent="0.25">
      <c r="P190" s="40" t="s">
        <v>487</v>
      </c>
    </row>
    <row r="191" spans="16:16" x14ac:dyDescent="0.25">
      <c r="P191" s="40" t="s">
        <v>235</v>
      </c>
    </row>
    <row r="192" spans="16:16" x14ac:dyDescent="0.25">
      <c r="P192" s="40" t="s">
        <v>488</v>
      </c>
    </row>
    <row r="193" spans="16:16" x14ac:dyDescent="0.25">
      <c r="P193" s="40" t="s">
        <v>232</v>
      </c>
    </row>
    <row r="194" spans="16:16" x14ac:dyDescent="0.25">
      <c r="P194" s="40" t="s">
        <v>489</v>
      </c>
    </row>
    <row r="195" spans="16:16" x14ac:dyDescent="0.25">
      <c r="P195" s="40" t="s">
        <v>490</v>
      </c>
    </row>
    <row r="196" spans="16:16" x14ac:dyDescent="0.25">
      <c r="P196" s="40" t="s">
        <v>491</v>
      </c>
    </row>
    <row r="197" spans="16:16" x14ac:dyDescent="0.25">
      <c r="P197" s="40" t="s">
        <v>492</v>
      </c>
    </row>
    <row r="198" spans="16:16" x14ac:dyDescent="0.25">
      <c r="P198" s="40" t="s">
        <v>493</v>
      </c>
    </row>
    <row r="199" spans="16:16" x14ac:dyDescent="0.25">
      <c r="P199" s="40" t="s">
        <v>494</v>
      </c>
    </row>
    <row r="200" spans="16:16" x14ac:dyDescent="0.25">
      <c r="P200" s="40" t="s">
        <v>495</v>
      </c>
    </row>
    <row r="201" spans="16:16" x14ac:dyDescent="0.25">
      <c r="P201" s="40" t="s">
        <v>496</v>
      </c>
    </row>
    <row r="202" spans="16:16" x14ac:dyDescent="0.25">
      <c r="P202" s="40" t="s">
        <v>497</v>
      </c>
    </row>
    <row r="203" spans="16:16" x14ac:dyDescent="0.25">
      <c r="P203" s="40" t="s">
        <v>498</v>
      </c>
    </row>
    <row r="204" spans="16:16" x14ac:dyDescent="0.25">
      <c r="P204" s="40" t="s">
        <v>499</v>
      </c>
    </row>
    <row r="205" spans="16:16" x14ac:dyDescent="0.25">
      <c r="P205" s="40" t="s">
        <v>500</v>
      </c>
    </row>
    <row r="206" spans="16:16" x14ac:dyDescent="0.25">
      <c r="P206" s="40" t="s">
        <v>501</v>
      </c>
    </row>
    <row r="207" spans="16:16" x14ac:dyDescent="0.25">
      <c r="P207" s="40" t="s">
        <v>502</v>
      </c>
    </row>
    <row r="208" spans="16:16" x14ac:dyDescent="0.25">
      <c r="P208" s="40" t="s">
        <v>335</v>
      </c>
    </row>
    <row r="209" spans="16:16" x14ac:dyDescent="0.25">
      <c r="P209" s="40" t="s">
        <v>503</v>
      </c>
    </row>
    <row r="210" spans="16:16" x14ac:dyDescent="0.25">
      <c r="P210" s="40" t="s">
        <v>504</v>
      </c>
    </row>
    <row r="211" spans="16:16" x14ac:dyDescent="0.25">
      <c r="P211" s="40" t="s">
        <v>505</v>
      </c>
    </row>
    <row r="212" spans="16:16" x14ac:dyDescent="0.25">
      <c r="P212" s="40" t="s">
        <v>506</v>
      </c>
    </row>
    <row r="213" spans="16:16" x14ac:dyDescent="0.25">
      <c r="P213" s="40" t="s">
        <v>507</v>
      </c>
    </row>
    <row r="214" spans="16:16" x14ac:dyDescent="0.25">
      <c r="P214" s="40" t="s">
        <v>508</v>
      </c>
    </row>
    <row r="215" spans="16:16" x14ac:dyDescent="0.25">
      <c r="P215" s="40" t="s">
        <v>337</v>
      </c>
    </row>
    <row r="216" spans="16:16" x14ac:dyDescent="0.25">
      <c r="P216" s="40" t="s">
        <v>509</v>
      </c>
    </row>
    <row r="217" spans="16:16" x14ac:dyDescent="0.25">
      <c r="P217" s="40" t="s">
        <v>510</v>
      </c>
    </row>
    <row r="218" spans="16:16" x14ac:dyDescent="0.25">
      <c r="P218" s="40" t="s">
        <v>511</v>
      </c>
    </row>
    <row r="219" spans="16:16" x14ac:dyDescent="0.25">
      <c r="P219" s="40" t="s">
        <v>512</v>
      </c>
    </row>
    <row r="220" spans="16:16" x14ac:dyDescent="0.25">
      <c r="P220" s="40" t="s">
        <v>513</v>
      </c>
    </row>
    <row r="221" spans="16:16" x14ac:dyDescent="0.25">
      <c r="P221" s="40" t="s">
        <v>514</v>
      </c>
    </row>
    <row r="222" spans="16:16" x14ac:dyDescent="0.25">
      <c r="P222" s="40" t="s">
        <v>515</v>
      </c>
    </row>
    <row r="223" spans="16:16" x14ac:dyDescent="0.25">
      <c r="P223" s="40" t="s">
        <v>516</v>
      </c>
    </row>
    <row r="224" spans="16:16" x14ac:dyDescent="0.25">
      <c r="P224" s="40" t="s">
        <v>517</v>
      </c>
    </row>
    <row r="225" spans="16:16" x14ac:dyDescent="0.25">
      <c r="P225" s="40" t="s">
        <v>518</v>
      </c>
    </row>
    <row r="226" spans="16:16" x14ac:dyDescent="0.25">
      <c r="P226" s="40" t="s">
        <v>519</v>
      </c>
    </row>
    <row r="227" spans="16:16" x14ac:dyDescent="0.25">
      <c r="P227" s="40" t="s">
        <v>520</v>
      </c>
    </row>
    <row r="228" spans="16:16" x14ac:dyDescent="0.25">
      <c r="P228" s="40" t="s">
        <v>521</v>
      </c>
    </row>
    <row r="229" spans="16:16" x14ac:dyDescent="0.25">
      <c r="P229" s="40" t="s">
        <v>522</v>
      </c>
    </row>
    <row r="230" spans="16:16" x14ac:dyDescent="0.25">
      <c r="P230" s="40" t="s">
        <v>523</v>
      </c>
    </row>
    <row r="231" spans="16:16" x14ac:dyDescent="0.25">
      <c r="P231" s="40" t="s">
        <v>524</v>
      </c>
    </row>
    <row r="232" spans="16:16" x14ac:dyDescent="0.25">
      <c r="P232" s="40" t="s">
        <v>525</v>
      </c>
    </row>
    <row r="233" spans="16:16" x14ac:dyDescent="0.25">
      <c r="P233" s="40" t="s">
        <v>526</v>
      </c>
    </row>
    <row r="234" spans="16:16" x14ac:dyDescent="0.25">
      <c r="P234" s="40" t="s">
        <v>527</v>
      </c>
    </row>
    <row r="235" spans="16:16" x14ac:dyDescent="0.25">
      <c r="P235" s="40" t="s">
        <v>528</v>
      </c>
    </row>
    <row r="236" spans="16:16" x14ac:dyDescent="0.25">
      <c r="P236" s="40" t="s">
        <v>529</v>
      </c>
    </row>
    <row r="237" spans="16:16" x14ac:dyDescent="0.25">
      <c r="P237" s="40" t="s">
        <v>530</v>
      </c>
    </row>
    <row r="238" spans="16:16" x14ac:dyDescent="0.25">
      <c r="P238" s="40" t="s">
        <v>531</v>
      </c>
    </row>
    <row r="239" spans="16:16" x14ac:dyDescent="0.25">
      <c r="P239" s="40" t="s">
        <v>532</v>
      </c>
    </row>
    <row r="240" spans="16:16" x14ac:dyDescent="0.25">
      <c r="P240" s="40" t="s">
        <v>533</v>
      </c>
    </row>
    <row r="241" spans="2:31" x14ac:dyDescent="0.25">
      <c r="L241" s="46"/>
      <c r="M241" s="46"/>
      <c r="P241" s="40" t="s">
        <v>534</v>
      </c>
    </row>
    <row r="242" spans="2:31" x14ac:dyDescent="0.25">
      <c r="P242" s="40" t="s">
        <v>535</v>
      </c>
    </row>
    <row r="243" spans="2:31" x14ac:dyDescent="0.25">
      <c r="N243" s="46"/>
      <c r="P243" s="40" t="s">
        <v>536</v>
      </c>
    </row>
    <row r="244" spans="2:31" x14ac:dyDescent="0.25">
      <c r="P244" s="40" t="s">
        <v>537</v>
      </c>
    </row>
    <row r="245" spans="2:31" x14ac:dyDescent="0.25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O245" s="46"/>
      <c r="P245" s="46" t="s">
        <v>538</v>
      </c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ACF1A-C927-459C-84F9-4915CF452C74}">
  <sheetPr codeName="RowSourceDE">
    <tabColor theme="3" tint="0.39997558519241921"/>
  </sheetPr>
  <dimension ref="A1:AE240"/>
  <sheetViews>
    <sheetView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9" style="40" bestFit="1" customWidth="1"/>
    <col min="3" max="3" width="13.85546875" style="40" bestFit="1" customWidth="1"/>
    <col min="4" max="4" width="38.1406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8.7109375" style="40" bestFit="1" customWidth="1"/>
    <col min="16" max="16" width="21.42578125" style="40" bestFit="1" customWidth="1"/>
    <col min="17" max="17" width="20" style="40" bestFit="1" customWidth="1"/>
    <col min="18" max="18" width="16.7109375" style="40" bestFit="1" customWidth="1"/>
    <col min="19" max="19" width="27.85546875" style="40" bestFit="1" customWidth="1"/>
    <col min="20" max="20" width="24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7.7109375" style="40" bestFit="1" customWidth="1"/>
    <col min="25" max="25" width="43.85546875" style="40" bestFit="1" customWidth="1"/>
    <col min="26" max="26" width="49.140625" style="40" bestFit="1" customWidth="1"/>
    <col min="27" max="27" width="64.42578125" style="40" bestFit="1" customWidth="1"/>
    <col min="28" max="28" width="33.140625" style="40" bestFit="1" customWidth="1"/>
    <col min="29" max="29" width="21.42578125" style="40" bestFit="1" customWidth="1"/>
    <col min="30" max="30" width="15.42578125" style="40" bestFit="1" customWidth="1"/>
    <col min="31" max="31" width="24.4257812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7" t="s">
        <v>59</v>
      </c>
      <c r="P1" s="45" t="s">
        <v>60</v>
      </c>
      <c r="Q1" s="45" t="s">
        <v>61</v>
      </c>
      <c r="R1" s="45" t="s">
        <v>62</v>
      </c>
      <c r="S1" s="45" t="s">
        <v>63</v>
      </c>
      <c r="T1" s="45" t="s">
        <v>64</v>
      </c>
      <c r="U1" s="45" t="s">
        <v>65</v>
      </c>
      <c r="V1" s="45" t="s">
        <v>66</v>
      </c>
      <c r="W1" s="45" t="s">
        <v>67</v>
      </c>
      <c r="X1" s="45" t="s">
        <v>68</v>
      </c>
      <c r="Y1" s="45" t="s">
        <v>69</v>
      </c>
      <c r="Z1" s="45" t="s">
        <v>70</v>
      </c>
      <c r="AA1" s="45" t="s">
        <v>71</v>
      </c>
      <c r="AB1" s="45" t="s">
        <v>72</v>
      </c>
      <c r="AC1" s="45" t="s">
        <v>73</v>
      </c>
      <c r="AD1" s="45" t="s">
        <v>74</v>
      </c>
      <c r="AE1" s="45" t="s">
        <v>75</v>
      </c>
    </row>
    <row r="2" spans="1:31" s="39" customFormat="1" x14ac:dyDescent="0.25">
      <c r="A2" s="49" t="s">
        <v>1713</v>
      </c>
      <c r="B2" s="49" t="s">
        <v>1714</v>
      </c>
      <c r="C2" s="41" t="s">
        <v>1685</v>
      </c>
      <c r="D2" s="41" t="s">
        <v>1707</v>
      </c>
      <c r="E2" s="41" t="s">
        <v>1687</v>
      </c>
      <c r="F2" s="41" t="s">
        <v>1688</v>
      </c>
      <c r="G2" s="41" t="s">
        <v>1689</v>
      </c>
      <c r="H2" s="39" t="s">
        <v>1690</v>
      </c>
      <c r="I2" s="41" t="s">
        <v>1691</v>
      </c>
      <c r="J2" s="39" t="s">
        <v>1709</v>
      </c>
      <c r="K2" s="41" t="s">
        <v>1691</v>
      </c>
      <c r="L2" s="39" t="s">
        <v>1709</v>
      </c>
      <c r="M2" s="41" t="s">
        <v>1691</v>
      </c>
      <c r="N2" s="39" t="s">
        <v>1709</v>
      </c>
      <c r="O2" s="39" t="s">
        <v>539</v>
      </c>
      <c r="P2" s="39" t="s">
        <v>77</v>
      </c>
      <c r="Q2" s="39" t="s">
        <v>540</v>
      </c>
      <c r="R2" s="39" t="s">
        <v>541</v>
      </c>
      <c r="S2" s="39" t="s">
        <v>542</v>
      </c>
      <c r="T2" s="39" t="s">
        <v>543</v>
      </c>
      <c r="U2" s="39" t="s">
        <v>82</v>
      </c>
      <c r="V2" s="39" t="s">
        <v>83</v>
      </c>
      <c r="W2" s="39" t="s">
        <v>84</v>
      </c>
      <c r="X2" s="39" t="s">
        <v>544</v>
      </c>
      <c r="Y2" s="39" t="s">
        <v>545</v>
      </c>
      <c r="Z2" s="39" t="s">
        <v>546</v>
      </c>
      <c r="AA2" s="39" t="s">
        <v>547</v>
      </c>
      <c r="AB2" s="39" t="s">
        <v>548</v>
      </c>
      <c r="AC2" s="39" t="s">
        <v>549</v>
      </c>
      <c r="AD2" s="39" t="s">
        <v>91</v>
      </c>
      <c r="AE2" s="39" t="s">
        <v>550</v>
      </c>
    </row>
    <row r="3" spans="1:31" x14ac:dyDescent="0.25">
      <c r="A3" s="39" t="s">
        <v>1678</v>
      </c>
      <c r="B3" s="39" t="s">
        <v>1718</v>
      </c>
      <c r="C3" s="42" t="s">
        <v>1693</v>
      </c>
      <c r="D3" s="42" t="s">
        <v>1708</v>
      </c>
      <c r="E3" s="42" t="s">
        <v>1695</v>
      </c>
      <c r="F3" s="42" t="s">
        <v>1696</v>
      </c>
      <c r="K3" s="42" t="s">
        <v>1697</v>
      </c>
      <c r="L3" s="40" t="s">
        <v>1698</v>
      </c>
      <c r="M3" s="42" t="s">
        <v>1699</v>
      </c>
      <c r="N3" s="40" t="s">
        <v>1700</v>
      </c>
      <c r="O3" s="40" t="s">
        <v>93</v>
      </c>
      <c r="P3" s="40" t="s">
        <v>551</v>
      </c>
      <c r="Q3" s="40" t="s">
        <v>552</v>
      </c>
      <c r="R3" s="40" t="s">
        <v>96</v>
      </c>
      <c r="S3" s="40" t="s">
        <v>553</v>
      </c>
      <c r="T3" s="40" t="s">
        <v>554</v>
      </c>
      <c r="U3" s="40" t="s">
        <v>555</v>
      </c>
      <c r="V3" s="40" t="s">
        <v>100</v>
      </c>
      <c r="W3" s="40" t="s">
        <v>101</v>
      </c>
      <c r="X3" s="40" t="s">
        <v>102</v>
      </c>
      <c r="Y3" s="40" t="s">
        <v>556</v>
      </c>
      <c r="Z3" s="40" t="s">
        <v>557</v>
      </c>
      <c r="AA3" s="40" t="s">
        <v>558</v>
      </c>
      <c r="AB3" s="40" t="s">
        <v>559</v>
      </c>
      <c r="AC3" s="40" t="s">
        <v>560</v>
      </c>
      <c r="AD3" s="40" t="s">
        <v>108</v>
      </c>
      <c r="AE3" s="40" t="s">
        <v>561</v>
      </c>
    </row>
    <row r="4" spans="1:31" x14ac:dyDescent="0.25">
      <c r="A4" s="42" t="s">
        <v>1675</v>
      </c>
      <c r="B4" s="49" t="s">
        <v>1719</v>
      </c>
      <c r="E4" s="42" t="s">
        <v>1701</v>
      </c>
      <c r="F4" s="40" t="s">
        <v>1702</v>
      </c>
      <c r="K4" s="42" t="s">
        <v>1703</v>
      </c>
      <c r="L4" s="40" t="s">
        <v>1704</v>
      </c>
      <c r="O4" s="40" t="s">
        <v>562</v>
      </c>
      <c r="P4" s="40" t="s">
        <v>111</v>
      </c>
      <c r="Q4" s="40" t="s">
        <v>563</v>
      </c>
      <c r="R4" s="40" t="s">
        <v>564</v>
      </c>
      <c r="S4" s="40" t="s">
        <v>565</v>
      </c>
      <c r="U4" s="40" t="s">
        <v>115</v>
      </c>
      <c r="V4" s="40" t="s">
        <v>116</v>
      </c>
      <c r="W4" s="40" t="s">
        <v>117</v>
      </c>
      <c r="X4" s="40" t="s">
        <v>566</v>
      </c>
      <c r="Y4" s="40" t="s">
        <v>567</v>
      </c>
      <c r="Z4" s="40" t="s">
        <v>568</v>
      </c>
      <c r="AA4" s="40" t="s">
        <v>569</v>
      </c>
      <c r="AB4" s="40" t="s">
        <v>570</v>
      </c>
      <c r="AC4" s="40" t="s">
        <v>571</v>
      </c>
      <c r="AE4" s="40" t="s">
        <v>572</v>
      </c>
    </row>
    <row r="5" spans="1:31" x14ac:dyDescent="0.25">
      <c r="A5" s="42" t="s">
        <v>1676</v>
      </c>
      <c r="B5" s="49" t="s">
        <v>1721</v>
      </c>
      <c r="E5" s="42" t="s">
        <v>1705</v>
      </c>
      <c r="F5" s="40" t="s">
        <v>1706</v>
      </c>
      <c r="P5" s="40" t="s">
        <v>574</v>
      </c>
      <c r="Q5" s="40" t="s">
        <v>575</v>
      </c>
      <c r="R5" s="40" t="s">
        <v>576</v>
      </c>
      <c r="S5" s="40" t="s">
        <v>577</v>
      </c>
      <c r="U5" s="40" t="s">
        <v>130</v>
      </c>
      <c r="V5" s="40" t="s">
        <v>131</v>
      </c>
      <c r="W5" s="40" t="s">
        <v>132</v>
      </c>
      <c r="X5" s="40" t="s">
        <v>578</v>
      </c>
      <c r="Y5" s="40" t="s">
        <v>579</v>
      </c>
      <c r="Z5" s="40" t="s">
        <v>580</v>
      </c>
      <c r="AA5" s="40" t="s">
        <v>581</v>
      </c>
      <c r="AB5" s="40" t="s">
        <v>582</v>
      </c>
      <c r="AE5" s="40" t="s">
        <v>583</v>
      </c>
    </row>
    <row r="6" spans="1:31" x14ac:dyDescent="0.25">
      <c r="A6" s="42" t="s">
        <v>1677</v>
      </c>
      <c r="B6" s="40" t="s">
        <v>573</v>
      </c>
      <c r="P6" s="40" t="s">
        <v>139</v>
      </c>
      <c r="Q6" s="40" t="s">
        <v>584</v>
      </c>
      <c r="R6" s="40" t="s">
        <v>585</v>
      </c>
      <c r="S6" s="40" t="s">
        <v>586</v>
      </c>
      <c r="U6" s="40" t="s">
        <v>143</v>
      </c>
      <c r="W6" s="40" t="s">
        <v>144</v>
      </c>
      <c r="X6" s="40" t="s">
        <v>587</v>
      </c>
      <c r="Y6" s="40" t="s">
        <v>588</v>
      </c>
      <c r="Z6" s="40" t="s">
        <v>589</v>
      </c>
      <c r="AA6" s="40" t="s">
        <v>590</v>
      </c>
      <c r="AB6" s="40" t="s">
        <v>591</v>
      </c>
      <c r="AE6" s="40" t="s">
        <v>150</v>
      </c>
    </row>
    <row r="7" spans="1:31" x14ac:dyDescent="0.25">
      <c r="A7" s="42" t="s">
        <v>1712</v>
      </c>
      <c r="B7" s="40" t="s">
        <v>602</v>
      </c>
      <c r="P7" s="40" t="s">
        <v>593</v>
      </c>
      <c r="Q7" s="40" t="s">
        <v>594</v>
      </c>
      <c r="R7" s="40" t="s">
        <v>595</v>
      </c>
      <c r="S7" s="40" t="s">
        <v>596</v>
      </c>
      <c r="U7" s="40" t="s">
        <v>156</v>
      </c>
      <c r="W7" s="40" t="s">
        <v>157</v>
      </c>
      <c r="X7" s="40" t="s">
        <v>597</v>
      </c>
      <c r="Y7" s="40" t="s">
        <v>598</v>
      </c>
      <c r="AA7" s="40" t="s">
        <v>599</v>
      </c>
      <c r="AB7" s="40" t="s">
        <v>600</v>
      </c>
      <c r="AE7" s="40" t="s">
        <v>601</v>
      </c>
    </row>
    <row r="8" spans="1:31" x14ac:dyDescent="0.25">
      <c r="A8" s="42" t="s">
        <v>1711</v>
      </c>
      <c r="B8" s="49" t="s">
        <v>1720</v>
      </c>
      <c r="P8" s="40" t="s">
        <v>603</v>
      </c>
      <c r="Q8" s="40" t="s">
        <v>604</v>
      </c>
      <c r="R8" s="40" t="s">
        <v>605</v>
      </c>
      <c r="S8" s="40" t="s">
        <v>606</v>
      </c>
      <c r="U8" s="40" t="s">
        <v>168</v>
      </c>
      <c r="Y8" s="40" t="s">
        <v>607</v>
      </c>
      <c r="AA8" s="40" t="s">
        <v>184</v>
      </c>
      <c r="AE8" s="40" t="s">
        <v>171</v>
      </c>
    </row>
    <row r="9" spans="1:31" x14ac:dyDescent="0.25">
      <c r="A9" s="42" t="s">
        <v>1710</v>
      </c>
      <c r="B9" s="40" t="s">
        <v>592</v>
      </c>
      <c r="P9" s="40" t="s">
        <v>608</v>
      </c>
      <c r="Q9" s="40" t="s">
        <v>609</v>
      </c>
      <c r="R9" s="40" t="s">
        <v>610</v>
      </c>
      <c r="S9" s="40" t="s">
        <v>611</v>
      </c>
      <c r="U9" s="40" t="s">
        <v>176</v>
      </c>
      <c r="Y9" s="40" t="s">
        <v>612</v>
      </c>
      <c r="AA9" s="40" t="s">
        <v>613</v>
      </c>
      <c r="AE9" s="40" t="s">
        <v>614</v>
      </c>
    </row>
    <row r="10" spans="1:31" x14ac:dyDescent="0.25">
      <c r="P10" s="40" t="s">
        <v>180</v>
      </c>
      <c r="Q10" s="40" t="s">
        <v>615</v>
      </c>
      <c r="S10" s="40" t="s">
        <v>616</v>
      </c>
      <c r="U10" s="40" t="s">
        <v>183</v>
      </c>
      <c r="AA10" s="40" t="s">
        <v>617</v>
      </c>
      <c r="AE10" s="40" t="s">
        <v>618</v>
      </c>
    </row>
    <row r="11" spans="1:31" x14ac:dyDescent="0.25">
      <c r="P11" s="40" t="s">
        <v>619</v>
      </c>
      <c r="Q11" s="40" t="s">
        <v>620</v>
      </c>
      <c r="S11" s="40" t="s">
        <v>621</v>
      </c>
      <c r="U11" s="40" t="s">
        <v>189</v>
      </c>
      <c r="AA11" s="40" t="s">
        <v>622</v>
      </c>
      <c r="AE11" s="40" t="s">
        <v>623</v>
      </c>
    </row>
    <row r="12" spans="1:31" x14ac:dyDescent="0.25">
      <c r="P12" s="40" t="s">
        <v>624</v>
      </c>
      <c r="Q12" s="40" t="s">
        <v>625</v>
      </c>
      <c r="S12" s="40" t="s">
        <v>626</v>
      </c>
      <c r="U12" s="40" t="s">
        <v>195</v>
      </c>
      <c r="AA12" s="40" t="s">
        <v>627</v>
      </c>
    </row>
    <row r="13" spans="1:31" x14ac:dyDescent="0.25">
      <c r="P13" s="40" t="s">
        <v>197</v>
      </c>
      <c r="Q13" s="40" t="s">
        <v>628</v>
      </c>
      <c r="U13" s="40" t="s">
        <v>199</v>
      </c>
      <c r="AA13" s="40" t="s">
        <v>629</v>
      </c>
    </row>
    <row r="14" spans="1:31" x14ac:dyDescent="0.25">
      <c r="P14" s="40" t="s">
        <v>630</v>
      </c>
      <c r="Q14" s="40" t="s">
        <v>631</v>
      </c>
      <c r="U14" s="40" t="s">
        <v>632</v>
      </c>
      <c r="AA14" s="40" t="s">
        <v>633</v>
      </c>
    </row>
    <row r="15" spans="1:31" x14ac:dyDescent="0.25">
      <c r="P15" s="40" t="s">
        <v>634</v>
      </c>
      <c r="Q15" s="40" t="s">
        <v>635</v>
      </c>
      <c r="U15" s="40" t="s">
        <v>636</v>
      </c>
      <c r="AA15" s="40" t="s">
        <v>637</v>
      </c>
    </row>
    <row r="16" spans="1:31" x14ac:dyDescent="0.25">
      <c r="P16" s="40" t="s">
        <v>209</v>
      </c>
      <c r="Q16" s="40" t="s">
        <v>638</v>
      </c>
      <c r="U16" s="40" t="s">
        <v>639</v>
      </c>
      <c r="AA16" s="40" t="s">
        <v>640</v>
      </c>
    </row>
    <row r="17" spans="16:27" x14ac:dyDescent="0.25">
      <c r="P17" s="40" t="s">
        <v>641</v>
      </c>
      <c r="Q17" s="40" t="s">
        <v>642</v>
      </c>
      <c r="U17" s="40" t="s">
        <v>643</v>
      </c>
      <c r="AA17" s="40" t="s">
        <v>644</v>
      </c>
    </row>
    <row r="18" spans="16:27" x14ac:dyDescent="0.25">
      <c r="P18" s="40" t="s">
        <v>645</v>
      </c>
      <c r="Q18" s="40" t="s">
        <v>646</v>
      </c>
      <c r="U18" s="40" t="s">
        <v>647</v>
      </c>
      <c r="AA18" s="40" t="s">
        <v>648</v>
      </c>
    </row>
    <row r="19" spans="16:27" x14ac:dyDescent="0.25">
      <c r="P19" s="40" t="s">
        <v>220</v>
      </c>
      <c r="Q19" s="40" t="s">
        <v>649</v>
      </c>
      <c r="U19" s="40" t="s">
        <v>650</v>
      </c>
      <c r="AA19" s="40" t="s">
        <v>651</v>
      </c>
    </row>
    <row r="20" spans="16:27" x14ac:dyDescent="0.25">
      <c r="P20" s="40" t="s">
        <v>224</v>
      </c>
      <c r="Q20" s="40" t="s">
        <v>652</v>
      </c>
      <c r="U20" s="40" t="s">
        <v>653</v>
      </c>
      <c r="AA20" s="40" t="s">
        <v>654</v>
      </c>
    </row>
    <row r="21" spans="16:27" x14ac:dyDescent="0.25">
      <c r="P21" s="40" t="s">
        <v>655</v>
      </c>
      <c r="Q21" s="40" t="s">
        <v>656</v>
      </c>
      <c r="U21" s="40" t="s">
        <v>229</v>
      </c>
      <c r="AA21" s="40" t="s">
        <v>657</v>
      </c>
    </row>
    <row r="22" spans="16:27" x14ac:dyDescent="0.25">
      <c r="P22" s="40" t="s">
        <v>231</v>
      </c>
      <c r="Q22" s="40" t="s">
        <v>658</v>
      </c>
      <c r="U22" s="40" t="s">
        <v>659</v>
      </c>
      <c r="AA22" s="40" t="s">
        <v>660</v>
      </c>
    </row>
    <row r="23" spans="16:27" x14ac:dyDescent="0.25">
      <c r="P23" s="40" t="s">
        <v>661</v>
      </c>
      <c r="Q23" s="40" t="s">
        <v>662</v>
      </c>
      <c r="U23" s="40" t="s">
        <v>236</v>
      </c>
      <c r="AA23" s="40" t="s">
        <v>663</v>
      </c>
    </row>
    <row r="24" spans="16:27" x14ac:dyDescent="0.25">
      <c r="P24" s="40" t="s">
        <v>238</v>
      </c>
      <c r="Q24" s="40" t="s">
        <v>664</v>
      </c>
      <c r="U24" s="40" t="s">
        <v>665</v>
      </c>
      <c r="AA24" s="40" t="s">
        <v>666</v>
      </c>
    </row>
    <row r="25" spans="16:27" x14ac:dyDescent="0.25">
      <c r="P25" s="40" t="s">
        <v>242</v>
      </c>
      <c r="Q25" s="40" t="s">
        <v>667</v>
      </c>
      <c r="U25" s="40" t="s">
        <v>244</v>
      </c>
      <c r="AA25" s="40" t="s">
        <v>668</v>
      </c>
    </row>
    <row r="26" spans="16:27" x14ac:dyDescent="0.25">
      <c r="P26" s="40" t="s">
        <v>246</v>
      </c>
      <c r="Q26" s="40" t="s">
        <v>669</v>
      </c>
      <c r="U26" s="40" t="s">
        <v>670</v>
      </c>
      <c r="AA26" s="40" t="s">
        <v>671</v>
      </c>
    </row>
    <row r="27" spans="16:27" x14ac:dyDescent="0.25">
      <c r="P27" s="40" t="s">
        <v>250</v>
      </c>
      <c r="Q27" s="40" t="s">
        <v>672</v>
      </c>
      <c r="U27" s="40" t="s">
        <v>252</v>
      </c>
      <c r="AA27" s="40" t="s">
        <v>673</v>
      </c>
    </row>
    <row r="28" spans="16:27" x14ac:dyDescent="0.25">
      <c r="P28" s="40" t="s">
        <v>674</v>
      </c>
      <c r="Q28" s="40" t="s">
        <v>675</v>
      </c>
      <c r="U28" s="40" t="s">
        <v>256</v>
      </c>
      <c r="AA28" s="40" t="s">
        <v>676</v>
      </c>
    </row>
    <row r="29" spans="16:27" x14ac:dyDescent="0.25">
      <c r="P29" s="40" t="s">
        <v>677</v>
      </c>
      <c r="U29" s="40" t="s">
        <v>259</v>
      </c>
      <c r="AA29" s="40" t="s">
        <v>678</v>
      </c>
    </row>
    <row r="30" spans="16:27" x14ac:dyDescent="0.25">
      <c r="P30" s="40" t="s">
        <v>679</v>
      </c>
      <c r="U30" s="40" t="s">
        <v>262</v>
      </c>
      <c r="AA30" s="40" t="s">
        <v>680</v>
      </c>
    </row>
    <row r="31" spans="16:27" x14ac:dyDescent="0.25">
      <c r="P31" s="40" t="s">
        <v>264</v>
      </c>
      <c r="U31" s="40" t="s">
        <v>265</v>
      </c>
      <c r="AA31" s="40" t="s">
        <v>681</v>
      </c>
    </row>
    <row r="32" spans="16:27" x14ac:dyDescent="0.25">
      <c r="P32" s="40" t="s">
        <v>267</v>
      </c>
      <c r="U32" s="40" t="s">
        <v>268</v>
      </c>
      <c r="AA32" s="40" t="s">
        <v>682</v>
      </c>
    </row>
    <row r="33" spans="16:27" x14ac:dyDescent="0.25">
      <c r="P33" s="40" t="s">
        <v>683</v>
      </c>
      <c r="U33" s="40" t="s">
        <v>271</v>
      </c>
      <c r="AA33" s="40" t="s">
        <v>684</v>
      </c>
    </row>
    <row r="34" spans="16:27" x14ac:dyDescent="0.25">
      <c r="P34" s="40" t="s">
        <v>685</v>
      </c>
      <c r="U34" s="40" t="s">
        <v>274</v>
      </c>
      <c r="AA34" s="40" t="s">
        <v>686</v>
      </c>
    </row>
    <row r="35" spans="16:27" x14ac:dyDescent="0.25">
      <c r="P35" s="40" t="s">
        <v>687</v>
      </c>
      <c r="U35" s="40" t="s">
        <v>277</v>
      </c>
      <c r="AA35" s="40" t="s">
        <v>688</v>
      </c>
    </row>
    <row r="36" spans="16:27" x14ac:dyDescent="0.25">
      <c r="P36" s="40" t="s">
        <v>279</v>
      </c>
      <c r="U36" s="40" t="s">
        <v>280</v>
      </c>
      <c r="AA36" s="40" t="s">
        <v>689</v>
      </c>
    </row>
    <row r="37" spans="16:27" x14ac:dyDescent="0.25">
      <c r="P37" s="40" t="s">
        <v>690</v>
      </c>
      <c r="U37" s="40" t="s">
        <v>283</v>
      </c>
      <c r="AA37" s="40" t="s">
        <v>691</v>
      </c>
    </row>
    <row r="38" spans="16:27" x14ac:dyDescent="0.25">
      <c r="P38" s="40" t="s">
        <v>692</v>
      </c>
      <c r="U38" s="40" t="s">
        <v>286</v>
      </c>
      <c r="AA38" s="40" t="s">
        <v>693</v>
      </c>
    </row>
    <row r="39" spans="16:27" x14ac:dyDescent="0.25">
      <c r="P39" s="40" t="s">
        <v>694</v>
      </c>
      <c r="U39" s="40" t="s">
        <v>289</v>
      </c>
      <c r="AA39" s="40" t="s">
        <v>695</v>
      </c>
    </row>
    <row r="40" spans="16:27" x14ac:dyDescent="0.25">
      <c r="P40" s="40" t="s">
        <v>696</v>
      </c>
      <c r="U40" s="40" t="s">
        <v>292</v>
      </c>
      <c r="AA40" s="40" t="s">
        <v>697</v>
      </c>
    </row>
    <row r="41" spans="16:27" x14ac:dyDescent="0.25">
      <c r="P41" s="40" t="s">
        <v>698</v>
      </c>
      <c r="U41" s="40" t="s">
        <v>295</v>
      </c>
      <c r="AA41" s="40" t="s">
        <v>699</v>
      </c>
    </row>
    <row r="42" spans="16:27" x14ac:dyDescent="0.25">
      <c r="P42" s="40" t="s">
        <v>700</v>
      </c>
      <c r="U42" s="40" t="s">
        <v>298</v>
      </c>
      <c r="AA42" s="40" t="s">
        <v>701</v>
      </c>
    </row>
    <row r="43" spans="16:27" x14ac:dyDescent="0.25">
      <c r="P43" s="40" t="s">
        <v>702</v>
      </c>
      <c r="U43" s="40" t="s">
        <v>301</v>
      </c>
      <c r="AA43" s="40" t="s">
        <v>703</v>
      </c>
    </row>
    <row r="44" spans="16:27" x14ac:dyDescent="0.25">
      <c r="P44" s="40" t="s">
        <v>704</v>
      </c>
      <c r="U44" s="40" t="s">
        <v>304</v>
      </c>
      <c r="AA44" s="40" t="s">
        <v>705</v>
      </c>
    </row>
    <row r="45" spans="16:27" x14ac:dyDescent="0.25">
      <c r="P45" s="40" t="s">
        <v>303</v>
      </c>
      <c r="U45" s="40" t="s">
        <v>307</v>
      </c>
      <c r="AA45" s="40" t="s">
        <v>706</v>
      </c>
    </row>
    <row r="46" spans="16:27" x14ac:dyDescent="0.25">
      <c r="P46" s="40" t="s">
        <v>707</v>
      </c>
      <c r="U46" s="40" t="s">
        <v>310</v>
      </c>
      <c r="AA46" s="40" t="s">
        <v>708</v>
      </c>
    </row>
    <row r="47" spans="16:27" x14ac:dyDescent="0.25">
      <c r="P47" s="40" t="s">
        <v>709</v>
      </c>
      <c r="U47" s="40" t="s">
        <v>313</v>
      </c>
      <c r="AA47" s="40" t="s">
        <v>710</v>
      </c>
    </row>
    <row r="48" spans="16:27" x14ac:dyDescent="0.25">
      <c r="P48" s="40" t="s">
        <v>711</v>
      </c>
      <c r="U48" s="40" t="s">
        <v>316</v>
      </c>
      <c r="AA48" s="40" t="s">
        <v>712</v>
      </c>
    </row>
    <row r="49" spans="16:27" x14ac:dyDescent="0.25">
      <c r="P49" s="40" t="s">
        <v>315</v>
      </c>
      <c r="U49" s="40" t="s">
        <v>319</v>
      </c>
      <c r="AA49" s="40" t="s">
        <v>713</v>
      </c>
    </row>
    <row r="50" spans="16:27" x14ac:dyDescent="0.25">
      <c r="P50" s="40" t="s">
        <v>714</v>
      </c>
      <c r="U50" s="40" t="s">
        <v>321</v>
      </c>
      <c r="AA50" s="40" t="s">
        <v>715</v>
      </c>
    </row>
    <row r="51" spans="16:27" x14ac:dyDescent="0.25">
      <c r="P51" s="40" t="s">
        <v>716</v>
      </c>
      <c r="U51" s="40" t="s">
        <v>324</v>
      </c>
      <c r="AA51" s="40" t="s">
        <v>717</v>
      </c>
    </row>
    <row r="52" spans="16:27" x14ac:dyDescent="0.25">
      <c r="P52" s="40" t="s">
        <v>718</v>
      </c>
      <c r="U52" s="40" t="s">
        <v>326</v>
      </c>
      <c r="AA52" s="40" t="s">
        <v>719</v>
      </c>
    </row>
    <row r="53" spans="16:27" x14ac:dyDescent="0.25">
      <c r="P53" s="40" t="s">
        <v>720</v>
      </c>
      <c r="U53" s="40" t="s">
        <v>328</v>
      </c>
      <c r="AA53" s="40" t="s">
        <v>721</v>
      </c>
    </row>
    <row r="54" spans="16:27" x14ac:dyDescent="0.25">
      <c r="P54" s="40" t="s">
        <v>722</v>
      </c>
      <c r="U54" s="40" t="s">
        <v>331</v>
      </c>
      <c r="AA54" s="40" t="s">
        <v>723</v>
      </c>
    </row>
    <row r="55" spans="16:27" x14ac:dyDescent="0.25">
      <c r="P55" s="40" t="s">
        <v>724</v>
      </c>
      <c r="U55" s="40" t="s">
        <v>334</v>
      </c>
      <c r="AA55" s="40" t="s">
        <v>725</v>
      </c>
    </row>
    <row r="56" spans="16:27" x14ac:dyDescent="0.25">
      <c r="P56" s="40" t="s">
        <v>726</v>
      </c>
      <c r="U56" s="40" t="s">
        <v>336</v>
      </c>
      <c r="AA56" s="40" t="s">
        <v>727</v>
      </c>
    </row>
    <row r="57" spans="16:27" x14ac:dyDescent="0.25">
      <c r="P57" s="40" t="s">
        <v>728</v>
      </c>
      <c r="U57" s="40" t="s">
        <v>339</v>
      </c>
      <c r="AA57" s="40" t="s">
        <v>729</v>
      </c>
    </row>
    <row r="58" spans="16:27" x14ac:dyDescent="0.25">
      <c r="P58" s="40" t="s">
        <v>338</v>
      </c>
      <c r="U58" s="40" t="s">
        <v>342</v>
      </c>
      <c r="AA58" s="40" t="s">
        <v>730</v>
      </c>
    </row>
    <row r="59" spans="16:27" x14ac:dyDescent="0.25">
      <c r="P59" s="40" t="s">
        <v>731</v>
      </c>
      <c r="U59" s="40" t="s">
        <v>345</v>
      </c>
      <c r="AA59" s="40" t="s">
        <v>732</v>
      </c>
    </row>
    <row r="60" spans="16:27" x14ac:dyDescent="0.25">
      <c r="P60" s="40" t="s">
        <v>733</v>
      </c>
      <c r="U60" s="40" t="s">
        <v>348</v>
      </c>
      <c r="AA60" s="40" t="s">
        <v>734</v>
      </c>
    </row>
    <row r="61" spans="16:27" x14ac:dyDescent="0.25">
      <c r="P61" s="40" t="s">
        <v>347</v>
      </c>
      <c r="U61" s="40" t="s">
        <v>350</v>
      </c>
      <c r="AA61" s="40" t="s">
        <v>735</v>
      </c>
    </row>
    <row r="62" spans="16:27" x14ac:dyDescent="0.25">
      <c r="P62" s="40" t="s">
        <v>736</v>
      </c>
      <c r="U62" s="40" t="s">
        <v>353</v>
      </c>
      <c r="AA62" s="40" t="s">
        <v>737</v>
      </c>
    </row>
    <row r="63" spans="16:27" x14ac:dyDescent="0.25">
      <c r="P63" s="40" t="s">
        <v>738</v>
      </c>
      <c r="U63" s="40" t="s">
        <v>356</v>
      </c>
      <c r="AA63" s="40" t="s">
        <v>739</v>
      </c>
    </row>
    <row r="64" spans="16:27" x14ac:dyDescent="0.25">
      <c r="P64" s="40" t="s">
        <v>355</v>
      </c>
      <c r="U64" s="40" t="s">
        <v>359</v>
      </c>
      <c r="AA64" s="40" t="s">
        <v>740</v>
      </c>
    </row>
    <row r="65" spans="16:27" x14ac:dyDescent="0.25">
      <c r="P65" s="40" t="s">
        <v>358</v>
      </c>
      <c r="U65" s="40" t="s">
        <v>361</v>
      </c>
      <c r="AA65" s="40" t="s">
        <v>741</v>
      </c>
    </row>
    <row r="66" spans="16:27" x14ac:dyDescent="0.25">
      <c r="P66" s="40" t="s">
        <v>742</v>
      </c>
      <c r="U66" s="40" t="s">
        <v>364</v>
      </c>
      <c r="AA66" s="40" t="s">
        <v>743</v>
      </c>
    </row>
    <row r="67" spans="16:27" x14ac:dyDescent="0.25">
      <c r="P67" s="40" t="s">
        <v>744</v>
      </c>
      <c r="U67" s="40" t="s">
        <v>366</v>
      </c>
      <c r="AA67" s="40" t="s">
        <v>745</v>
      </c>
    </row>
    <row r="68" spans="16:27" x14ac:dyDescent="0.25">
      <c r="P68" s="40" t="s">
        <v>746</v>
      </c>
      <c r="U68" s="40" t="s">
        <v>368</v>
      </c>
    </row>
    <row r="69" spans="16:27" x14ac:dyDescent="0.25">
      <c r="P69" s="40" t="s">
        <v>747</v>
      </c>
      <c r="U69" s="40" t="s">
        <v>370</v>
      </c>
    </row>
    <row r="70" spans="16:27" x14ac:dyDescent="0.25">
      <c r="P70" s="40" t="s">
        <v>748</v>
      </c>
      <c r="U70" s="40" t="s">
        <v>372</v>
      </c>
    </row>
    <row r="71" spans="16:27" x14ac:dyDescent="0.25">
      <c r="P71" s="40" t="s">
        <v>749</v>
      </c>
      <c r="U71" s="40" t="s">
        <v>374</v>
      </c>
    </row>
    <row r="72" spans="16:27" x14ac:dyDescent="0.25">
      <c r="P72" s="40" t="s">
        <v>750</v>
      </c>
      <c r="U72" s="40" t="s">
        <v>375</v>
      </c>
    </row>
    <row r="73" spans="16:27" x14ac:dyDescent="0.25">
      <c r="P73" s="40" t="s">
        <v>751</v>
      </c>
      <c r="U73" s="40" t="s">
        <v>377</v>
      </c>
    </row>
    <row r="74" spans="16:27" x14ac:dyDescent="0.25">
      <c r="P74" s="40" t="s">
        <v>752</v>
      </c>
      <c r="U74" s="40" t="s">
        <v>378</v>
      </c>
    </row>
    <row r="75" spans="16:27" x14ac:dyDescent="0.25">
      <c r="P75" s="40" t="s">
        <v>251</v>
      </c>
      <c r="U75" s="40" t="s">
        <v>380</v>
      </c>
    </row>
    <row r="76" spans="16:27" x14ac:dyDescent="0.25">
      <c r="P76" s="40" t="s">
        <v>379</v>
      </c>
      <c r="U76" s="40" t="s">
        <v>382</v>
      </c>
    </row>
    <row r="77" spans="16:27" x14ac:dyDescent="0.25">
      <c r="P77" s="40" t="s">
        <v>753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754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755</v>
      </c>
    </row>
    <row r="84" spans="16:21" x14ac:dyDescent="0.25">
      <c r="P84" s="40" t="s">
        <v>756</v>
      </c>
    </row>
    <row r="85" spans="16:21" x14ac:dyDescent="0.25">
      <c r="P85" s="40" t="s">
        <v>757</v>
      </c>
    </row>
    <row r="86" spans="16:21" x14ac:dyDescent="0.25">
      <c r="P86" s="40" t="s">
        <v>398</v>
      </c>
    </row>
    <row r="87" spans="16:21" x14ac:dyDescent="0.25">
      <c r="P87" s="40" t="s">
        <v>399</v>
      </c>
    </row>
    <row r="88" spans="16:21" x14ac:dyDescent="0.25">
      <c r="P88" s="40" t="s">
        <v>400</v>
      </c>
    </row>
    <row r="89" spans="16:21" x14ac:dyDescent="0.25">
      <c r="P89" s="40" t="s">
        <v>401</v>
      </c>
    </row>
    <row r="90" spans="16:21" x14ac:dyDescent="0.25">
      <c r="P90" s="40" t="s">
        <v>758</v>
      </c>
    </row>
    <row r="91" spans="16:21" x14ac:dyDescent="0.25">
      <c r="P91" s="40" t="s">
        <v>759</v>
      </c>
    </row>
    <row r="92" spans="16:21" x14ac:dyDescent="0.25">
      <c r="P92" s="40" t="s">
        <v>404</v>
      </c>
    </row>
    <row r="93" spans="16:21" x14ac:dyDescent="0.25">
      <c r="P93" s="40" t="s">
        <v>760</v>
      </c>
    </row>
    <row r="94" spans="16:21" x14ac:dyDescent="0.25">
      <c r="P94" s="40" t="s">
        <v>405</v>
      </c>
    </row>
    <row r="95" spans="16:21" x14ac:dyDescent="0.25">
      <c r="P95" s="40" t="s">
        <v>761</v>
      </c>
    </row>
    <row r="96" spans="16:21" x14ac:dyDescent="0.25">
      <c r="P96" s="40" t="s">
        <v>762</v>
      </c>
    </row>
    <row r="97" spans="16:16" x14ac:dyDescent="0.25">
      <c r="P97" s="40" t="s">
        <v>763</v>
      </c>
    </row>
    <row r="98" spans="16:16" x14ac:dyDescent="0.25">
      <c r="P98" s="40" t="s">
        <v>407</v>
      </c>
    </row>
    <row r="99" spans="16:16" x14ac:dyDescent="0.25">
      <c r="P99" s="40" t="s">
        <v>764</v>
      </c>
    </row>
    <row r="100" spans="16:16" x14ac:dyDescent="0.25">
      <c r="P100" s="40" t="s">
        <v>765</v>
      </c>
    </row>
    <row r="101" spans="16:16" x14ac:dyDescent="0.25">
      <c r="P101" s="40" t="s">
        <v>766</v>
      </c>
    </row>
    <row r="102" spans="16:16" x14ac:dyDescent="0.25">
      <c r="P102" s="40" t="s">
        <v>411</v>
      </c>
    </row>
    <row r="103" spans="16:16" x14ac:dyDescent="0.25">
      <c r="P103" s="40" t="s">
        <v>767</v>
      </c>
    </row>
    <row r="104" spans="16:16" x14ac:dyDescent="0.25">
      <c r="P104" s="40" t="s">
        <v>768</v>
      </c>
    </row>
    <row r="105" spans="16:16" x14ac:dyDescent="0.25">
      <c r="P105" s="40" t="s">
        <v>769</v>
      </c>
    </row>
    <row r="106" spans="16:16" x14ac:dyDescent="0.25">
      <c r="P106" s="40" t="s">
        <v>770</v>
      </c>
    </row>
    <row r="107" spans="16:16" x14ac:dyDescent="0.25">
      <c r="P107" s="40" t="s">
        <v>771</v>
      </c>
    </row>
    <row r="108" spans="16:16" x14ac:dyDescent="0.25">
      <c r="P108" s="40" t="s">
        <v>415</v>
      </c>
    </row>
    <row r="109" spans="16:16" x14ac:dyDescent="0.25">
      <c r="P109" s="40" t="s">
        <v>772</v>
      </c>
    </row>
    <row r="110" spans="16:16" x14ac:dyDescent="0.25">
      <c r="P110" s="40" t="s">
        <v>773</v>
      </c>
    </row>
    <row r="111" spans="16:16" x14ac:dyDescent="0.25">
      <c r="P111" s="40" t="s">
        <v>774</v>
      </c>
    </row>
    <row r="112" spans="16:16" x14ac:dyDescent="0.25">
      <c r="P112" s="40" t="s">
        <v>419</v>
      </c>
    </row>
    <row r="113" spans="16:16" x14ac:dyDescent="0.25">
      <c r="P113" s="40" t="s">
        <v>775</v>
      </c>
    </row>
    <row r="114" spans="16:16" x14ac:dyDescent="0.25">
      <c r="P114" s="40" t="s">
        <v>776</v>
      </c>
    </row>
    <row r="115" spans="16:16" x14ac:dyDescent="0.25">
      <c r="P115" s="40" t="s">
        <v>777</v>
      </c>
    </row>
    <row r="116" spans="16:16" x14ac:dyDescent="0.25">
      <c r="P116" s="40" t="s">
        <v>778</v>
      </c>
    </row>
    <row r="117" spans="16:16" x14ac:dyDescent="0.25">
      <c r="P117" s="40" t="s">
        <v>424</v>
      </c>
    </row>
    <row r="118" spans="16:16" x14ac:dyDescent="0.25">
      <c r="P118" s="40" t="s">
        <v>779</v>
      </c>
    </row>
    <row r="119" spans="16:16" x14ac:dyDescent="0.25">
      <c r="P119" s="40" t="s">
        <v>780</v>
      </c>
    </row>
    <row r="120" spans="16:16" x14ac:dyDescent="0.25">
      <c r="P120" s="40" t="s">
        <v>427</v>
      </c>
    </row>
    <row r="121" spans="16:16" x14ac:dyDescent="0.25">
      <c r="P121" s="40" t="s">
        <v>781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782</v>
      </c>
    </row>
    <row r="128" spans="16:16" x14ac:dyDescent="0.25">
      <c r="P128" s="40" t="s">
        <v>783</v>
      </c>
    </row>
    <row r="129" spans="16:16" x14ac:dyDescent="0.25">
      <c r="P129" s="40" t="s">
        <v>784</v>
      </c>
    </row>
    <row r="130" spans="16:16" x14ac:dyDescent="0.25">
      <c r="P130" s="40" t="s">
        <v>785</v>
      </c>
    </row>
    <row r="131" spans="16:16" x14ac:dyDescent="0.25">
      <c r="P131" s="40" t="s">
        <v>786</v>
      </c>
    </row>
    <row r="132" spans="16:16" x14ac:dyDescent="0.25">
      <c r="P132" s="40" t="s">
        <v>787</v>
      </c>
    </row>
    <row r="133" spans="16:16" x14ac:dyDescent="0.25">
      <c r="P133" s="40" t="s">
        <v>788</v>
      </c>
    </row>
    <row r="134" spans="16:16" x14ac:dyDescent="0.25">
      <c r="P134" s="40" t="s">
        <v>789</v>
      </c>
    </row>
    <row r="135" spans="16:16" x14ac:dyDescent="0.25">
      <c r="P135" s="40" t="s">
        <v>790</v>
      </c>
    </row>
    <row r="136" spans="16:16" x14ac:dyDescent="0.25">
      <c r="P136" s="40" t="s">
        <v>791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792</v>
      </c>
    </row>
    <row r="140" spans="16:16" x14ac:dyDescent="0.25">
      <c r="P140" s="40" t="s">
        <v>444</v>
      </c>
    </row>
    <row r="141" spans="16:16" x14ac:dyDescent="0.25">
      <c r="P141" s="40" t="s">
        <v>793</v>
      </c>
    </row>
    <row r="142" spans="16:16" x14ac:dyDescent="0.25">
      <c r="P142" s="40" t="s">
        <v>794</v>
      </c>
    </row>
    <row r="143" spans="16:16" x14ac:dyDescent="0.25">
      <c r="P143" s="40" t="s">
        <v>448</v>
      </c>
    </row>
    <row r="144" spans="16:16" x14ac:dyDescent="0.25">
      <c r="P144" s="40" t="s">
        <v>206</v>
      </c>
    </row>
    <row r="145" spans="16:16" x14ac:dyDescent="0.25">
      <c r="P145" s="40" t="s">
        <v>449</v>
      </c>
    </row>
    <row r="146" spans="16:16" x14ac:dyDescent="0.25">
      <c r="P146" s="40" t="s">
        <v>795</v>
      </c>
    </row>
    <row r="147" spans="16:16" x14ac:dyDescent="0.25">
      <c r="P147" s="40" t="s">
        <v>451</v>
      </c>
    </row>
    <row r="148" spans="16:16" x14ac:dyDescent="0.25">
      <c r="P148" s="40" t="s">
        <v>796</v>
      </c>
    </row>
    <row r="149" spans="16:16" x14ac:dyDescent="0.25">
      <c r="P149" s="40" t="s">
        <v>308</v>
      </c>
    </row>
    <row r="150" spans="16:16" x14ac:dyDescent="0.25">
      <c r="P150" s="40" t="s">
        <v>797</v>
      </c>
    </row>
    <row r="151" spans="16:16" x14ac:dyDescent="0.25">
      <c r="P151" s="40" t="s">
        <v>454</v>
      </c>
    </row>
    <row r="152" spans="16:16" x14ac:dyDescent="0.25">
      <c r="P152" s="40" t="s">
        <v>798</v>
      </c>
    </row>
    <row r="153" spans="16:16" x14ac:dyDescent="0.25">
      <c r="P153" s="40" t="s">
        <v>456</v>
      </c>
    </row>
    <row r="154" spans="16:16" x14ac:dyDescent="0.25">
      <c r="P154" s="40" t="s">
        <v>799</v>
      </c>
    </row>
    <row r="155" spans="16:16" x14ac:dyDescent="0.25">
      <c r="P155" s="40" t="s">
        <v>458</v>
      </c>
    </row>
    <row r="156" spans="16:16" x14ac:dyDescent="0.25">
      <c r="P156" s="40" t="s">
        <v>459</v>
      </c>
    </row>
    <row r="157" spans="16:16" x14ac:dyDescent="0.25">
      <c r="P157" s="40" t="s">
        <v>800</v>
      </c>
    </row>
    <row r="158" spans="16:16" x14ac:dyDescent="0.25">
      <c r="P158" s="40" t="s">
        <v>801</v>
      </c>
    </row>
    <row r="159" spans="16:16" x14ac:dyDescent="0.25">
      <c r="P159" s="40" t="s">
        <v>461</v>
      </c>
    </row>
    <row r="160" spans="16:16" x14ac:dyDescent="0.25">
      <c r="P160" s="40" t="s">
        <v>462</v>
      </c>
    </row>
    <row r="161" spans="16:16" x14ac:dyDescent="0.25">
      <c r="P161" s="40" t="s">
        <v>802</v>
      </c>
    </row>
    <row r="162" spans="16:16" x14ac:dyDescent="0.25">
      <c r="P162" s="40" t="s">
        <v>803</v>
      </c>
    </row>
    <row r="163" spans="16:16" x14ac:dyDescent="0.25">
      <c r="P163" s="40" t="s">
        <v>465</v>
      </c>
    </row>
    <row r="164" spans="16:16" x14ac:dyDescent="0.25">
      <c r="P164" s="40" t="s">
        <v>466</v>
      </c>
    </row>
    <row r="165" spans="16:16" x14ac:dyDescent="0.25">
      <c r="P165" s="40" t="s">
        <v>467</v>
      </c>
    </row>
    <row r="166" spans="16:16" x14ac:dyDescent="0.25">
      <c r="P166" s="40" t="s">
        <v>804</v>
      </c>
    </row>
    <row r="167" spans="16:16" x14ac:dyDescent="0.25">
      <c r="P167" s="40" t="s">
        <v>805</v>
      </c>
    </row>
    <row r="168" spans="16:16" x14ac:dyDescent="0.25">
      <c r="P168" s="40" t="s">
        <v>806</v>
      </c>
    </row>
    <row r="169" spans="16:16" x14ac:dyDescent="0.25">
      <c r="P169" s="40" t="s">
        <v>471</v>
      </c>
    </row>
    <row r="170" spans="16:16" x14ac:dyDescent="0.25">
      <c r="P170" s="40" t="s">
        <v>807</v>
      </c>
    </row>
    <row r="171" spans="16:16" x14ac:dyDescent="0.25">
      <c r="P171" s="40" t="s">
        <v>808</v>
      </c>
    </row>
    <row r="172" spans="16:16" x14ac:dyDescent="0.25">
      <c r="P172" s="40" t="s">
        <v>809</v>
      </c>
    </row>
    <row r="173" spans="16:16" x14ac:dyDescent="0.25">
      <c r="P173" s="40" t="s">
        <v>810</v>
      </c>
    </row>
    <row r="174" spans="16:16" x14ac:dyDescent="0.25">
      <c r="P174" s="40" t="s">
        <v>221</v>
      </c>
    </row>
    <row r="175" spans="16:16" x14ac:dyDescent="0.25">
      <c r="P175" s="40" t="s">
        <v>476</v>
      </c>
    </row>
    <row r="176" spans="16:16" x14ac:dyDescent="0.25">
      <c r="P176" s="40" t="s">
        <v>477</v>
      </c>
    </row>
    <row r="177" spans="16:16" x14ac:dyDescent="0.25">
      <c r="P177" s="40" t="s">
        <v>478</v>
      </c>
    </row>
    <row r="178" spans="16:16" x14ac:dyDescent="0.25">
      <c r="P178" s="40" t="s">
        <v>811</v>
      </c>
    </row>
    <row r="179" spans="16:16" x14ac:dyDescent="0.25">
      <c r="P179" s="40" t="s">
        <v>812</v>
      </c>
    </row>
    <row r="180" spans="16:16" x14ac:dyDescent="0.25">
      <c r="P180" s="40" t="s">
        <v>813</v>
      </c>
    </row>
    <row r="181" spans="16:16" x14ac:dyDescent="0.25">
      <c r="P181" s="40" t="s">
        <v>814</v>
      </c>
    </row>
    <row r="182" spans="16:16" x14ac:dyDescent="0.25">
      <c r="P182" s="40" t="s">
        <v>815</v>
      </c>
    </row>
    <row r="183" spans="16:16" x14ac:dyDescent="0.25">
      <c r="P183" s="40" t="s">
        <v>816</v>
      </c>
    </row>
    <row r="184" spans="16:16" x14ac:dyDescent="0.25">
      <c r="P184" s="40" t="s">
        <v>817</v>
      </c>
    </row>
    <row r="185" spans="16:16" x14ac:dyDescent="0.25">
      <c r="P185" s="40" t="s">
        <v>485</v>
      </c>
    </row>
    <row r="186" spans="16:16" x14ac:dyDescent="0.25">
      <c r="P186" s="40" t="s">
        <v>818</v>
      </c>
    </row>
    <row r="187" spans="16:16" x14ac:dyDescent="0.25">
      <c r="P187" s="40" t="s">
        <v>819</v>
      </c>
    </row>
    <row r="188" spans="16:16" x14ac:dyDescent="0.25">
      <c r="P188" s="40" t="s">
        <v>487</v>
      </c>
    </row>
    <row r="189" spans="16:16" x14ac:dyDescent="0.25">
      <c r="P189" s="40" t="s">
        <v>820</v>
      </c>
    </row>
    <row r="190" spans="16:16" x14ac:dyDescent="0.25">
      <c r="P190" s="40" t="s">
        <v>821</v>
      </c>
    </row>
    <row r="191" spans="16:16" x14ac:dyDescent="0.25">
      <c r="P191" s="40" t="s">
        <v>489</v>
      </c>
    </row>
    <row r="192" spans="16:16" x14ac:dyDescent="0.25">
      <c r="P192" s="40" t="s">
        <v>490</v>
      </c>
    </row>
    <row r="193" spans="16:16" x14ac:dyDescent="0.25">
      <c r="P193" s="40" t="s">
        <v>491</v>
      </c>
    </row>
    <row r="194" spans="16:16" x14ac:dyDescent="0.25">
      <c r="P194" s="40" t="s">
        <v>492</v>
      </c>
    </row>
    <row r="195" spans="16:16" x14ac:dyDescent="0.25">
      <c r="P195" s="40" t="s">
        <v>493</v>
      </c>
    </row>
    <row r="196" spans="16:16" x14ac:dyDescent="0.25">
      <c r="P196" s="40" t="s">
        <v>494</v>
      </c>
    </row>
    <row r="197" spans="16:16" x14ac:dyDescent="0.25">
      <c r="P197" s="40" t="s">
        <v>496</v>
      </c>
    </row>
    <row r="198" spans="16:16" x14ac:dyDescent="0.25">
      <c r="P198" s="40" t="s">
        <v>822</v>
      </c>
    </row>
    <row r="199" spans="16:16" x14ac:dyDescent="0.25">
      <c r="P199" s="40" t="s">
        <v>823</v>
      </c>
    </row>
    <row r="200" spans="16:16" x14ac:dyDescent="0.25">
      <c r="P200" s="40" t="s">
        <v>824</v>
      </c>
    </row>
    <row r="201" spans="16:16" x14ac:dyDescent="0.25">
      <c r="P201" s="40" t="s">
        <v>825</v>
      </c>
    </row>
    <row r="202" spans="16:16" x14ac:dyDescent="0.25">
      <c r="P202" s="40" t="s">
        <v>826</v>
      </c>
    </row>
    <row r="203" spans="16:16" x14ac:dyDescent="0.25">
      <c r="P203" s="40" t="s">
        <v>502</v>
      </c>
    </row>
    <row r="204" spans="16:16" x14ac:dyDescent="0.25">
      <c r="P204" s="40" t="s">
        <v>335</v>
      </c>
    </row>
    <row r="205" spans="16:16" x14ac:dyDescent="0.25">
      <c r="P205" s="40" t="s">
        <v>827</v>
      </c>
    </row>
    <row r="206" spans="16:16" x14ac:dyDescent="0.25">
      <c r="P206" s="40" t="s">
        <v>828</v>
      </c>
    </row>
    <row r="207" spans="16:16" x14ac:dyDescent="0.25">
      <c r="P207" s="40" t="s">
        <v>829</v>
      </c>
    </row>
    <row r="208" spans="16:16" x14ac:dyDescent="0.25">
      <c r="P208" s="40" t="s">
        <v>505</v>
      </c>
    </row>
    <row r="209" spans="16:16" x14ac:dyDescent="0.25">
      <c r="P209" s="40" t="s">
        <v>830</v>
      </c>
    </row>
    <row r="210" spans="16:16" x14ac:dyDescent="0.25">
      <c r="P210" s="40" t="s">
        <v>507</v>
      </c>
    </row>
    <row r="211" spans="16:16" x14ac:dyDescent="0.25">
      <c r="P211" s="40" t="s">
        <v>831</v>
      </c>
    </row>
    <row r="212" spans="16:16" x14ac:dyDescent="0.25">
      <c r="P212" s="40" t="s">
        <v>509</v>
      </c>
    </row>
    <row r="213" spans="16:16" x14ac:dyDescent="0.25">
      <c r="P213" s="40" t="s">
        <v>510</v>
      </c>
    </row>
    <row r="214" spans="16:16" x14ac:dyDescent="0.25">
      <c r="P214" s="40" t="s">
        <v>511</v>
      </c>
    </row>
    <row r="215" spans="16:16" x14ac:dyDescent="0.25">
      <c r="P215" s="40" t="s">
        <v>832</v>
      </c>
    </row>
    <row r="216" spans="16:16" x14ac:dyDescent="0.25">
      <c r="P216" s="40" t="s">
        <v>513</v>
      </c>
    </row>
    <row r="217" spans="16:16" x14ac:dyDescent="0.25">
      <c r="P217" s="40" t="s">
        <v>514</v>
      </c>
    </row>
    <row r="218" spans="16:16" x14ac:dyDescent="0.25">
      <c r="P218" s="40" t="s">
        <v>833</v>
      </c>
    </row>
    <row r="219" spans="16:16" x14ac:dyDescent="0.25">
      <c r="P219" s="40" t="s">
        <v>516</v>
      </c>
    </row>
    <row r="220" spans="16:16" x14ac:dyDescent="0.25">
      <c r="P220" s="40" t="s">
        <v>517</v>
      </c>
    </row>
    <row r="221" spans="16:16" x14ac:dyDescent="0.25">
      <c r="P221" s="40" t="s">
        <v>834</v>
      </c>
    </row>
    <row r="222" spans="16:16" x14ac:dyDescent="0.25">
      <c r="P222" s="40" t="s">
        <v>835</v>
      </c>
    </row>
    <row r="223" spans="16:16" x14ac:dyDescent="0.25">
      <c r="P223" s="40" t="s">
        <v>520</v>
      </c>
    </row>
    <row r="224" spans="16:16" x14ac:dyDescent="0.25">
      <c r="P224" s="40" t="s">
        <v>521</v>
      </c>
    </row>
    <row r="225" spans="16:16" x14ac:dyDescent="0.25">
      <c r="P225" s="40" t="s">
        <v>836</v>
      </c>
    </row>
    <row r="226" spans="16:16" x14ac:dyDescent="0.25">
      <c r="P226" s="40" t="s">
        <v>837</v>
      </c>
    </row>
    <row r="227" spans="16:16" x14ac:dyDescent="0.25">
      <c r="P227" s="40" t="s">
        <v>524</v>
      </c>
    </row>
    <row r="228" spans="16:16" x14ac:dyDescent="0.25">
      <c r="P228" s="40" t="s">
        <v>525</v>
      </c>
    </row>
    <row r="229" spans="16:16" x14ac:dyDescent="0.25">
      <c r="P229" s="40" t="s">
        <v>526</v>
      </c>
    </row>
    <row r="230" spans="16:16" x14ac:dyDescent="0.25">
      <c r="P230" s="40" t="s">
        <v>838</v>
      </c>
    </row>
    <row r="231" spans="16:16" x14ac:dyDescent="0.25">
      <c r="P231" s="40" t="s">
        <v>528</v>
      </c>
    </row>
    <row r="232" spans="16:16" x14ac:dyDescent="0.25">
      <c r="P232" s="40" t="s">
        <v>529</v>
      </c>
    </row>
    <row r="233" spans="16:16" x14ac:dyDescent="0.25">
      <c r="P233" s="40" t="s">
        <v>839</v>
      </c>
    </row>
    <row r="234" spans="16:16" x14ac:dyDescent="0.25">
      <c r="P234" s="40" t="s">
        <v>530</v>
      </c>
    </row>
    <row r="235" spans="16:16" x14ac:dyDescent="0.25">
      <c r="P235" s="40" t="s">
        <v>840</v>
      </c>
    </row>
    <row r="236" spans="16:16" x14ac:dyDescent="0.25">
      <c r="P236" s="40" t="s">
        <v>841</v>
      </c>
    </row>
    <row r="237" spans="16:16" x14ac:dyDescent="0.25">
      <c r="P237" s="40" t="s">
        <v>533</v>
      </c>
    </row>
    <row r="238" spans="16:16" x14ac:dyDescent="0.25">
      <c r="P238" s="40" t="s">
        <v>842</v>
      </c>
    </row>
    <row r="239" spans="16:16" x14ac:dyDescent="0.25">
      <c r="P239" s="40" t="s">
        <v>843</v>
      </c>
    </row>
    <row r="240" spans="16:16" x14ac:dyDescent="0.25">
      <c r="P240" s="40" t="s">
        <v>844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08DB-66BA-4190-9304-28A13EDDE18F}">
  <sheetPr codeName="RowSource0361ES">
    <tabColor theme="6"/>
  </sheetPr>
  <dimension ref="A1:N8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7.28515625" style="35" bestFit="1" customWidth="1"/>
    <col min="3" max="3" width="24.5703125" style="35" bestFit="1" customWidth="1"/>
    <col min="4" max="4" width="22.7109375" style="35" bestFit="1" customWidth="1"/>
    <col min="5" max="5" width="20.28515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36.5703125" style="35" bestFit="1" customWidth="1"/>
    <col min="12" max="12" width="26.140625" style="35" bestFit="1" customWidth="1"/>
    <col min="13" max="13" width="24.85546875" style="35" bestFit="1" customWidth="1"/>
    <col min="14" max="14" width="28.140625" style="35" bestFit="1" customWidth="1"/>
    <col min="15" max="16384" width="9.140625" style="35"/>
  </cols>
  <sheetData>
    <row r="1" spans="1:14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858</v>
      </c>
    </row>
    <row r="2" spans="1:14" x14ac:dyDescent="0.25">
      <c r="A2" s="35" t="s">
        <v>859</v>
      </c>
      <c r="B2" s="35" t="s">
        <v>860</v>
      </c>
      <c r="C2" s="35" t="s">
        <v>861</v>
      </c>
      <c r="D2" s="35" t="s">
        <v>862</v>
      </c>
      <c r="E2" s="35" t="s">
        <v>863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868</v>
      </c>
      <c r="K2" s="35" t="s">
        <v>869</v>
      </c>
      <c r="L2" s="35" t="s">
        <v>870</v>
      </c>
      <c r="M2" s="35" t="s">
        <v>870</v>
      </c>
      <c r="N2" s="35" t="s">
        <v>871</v>
      </c>
    </row>
    <row r="3" spans="1:14" x14ac:dyDescent="0.25">
      <c r="A3" s="35" t="s">
        <v>872</v>
      </c>
      <c r="B3" s="35" t="s">
        <v>873</v>
      </c>
      <c r="C3" s="35" t="s">
        <v>874</v>
      </c>
      <c r="D3" s="35" t="s">
        <v>875</v>
      </c>
      <c r="E3" s="35" t="s">
        <v>876</v>
      </c>
      <c r="F3" s="35" t="s">
        <v>877</v>
      </c>
      <c r="G3" s="35" t="s">
        <v>878</v>
      </c>
      <c r="I3" s="35" t="s">
        <v>879</v>
      </c>
      <c r="J3" s="35" t="s">
        <v>880</v>
      </c>
      <c r="K3" s="35" t="s">
        <v>881</v>
      </c>
      <c r="L3" s="35" t="s">
        <v>870</v>
      </c>
      <c r="M3" s="35" t="s">
        <v>870</v>
      </c>
      <c r="N3" s="35" t="s">
        <v>882</v>
      </c>
    </row>
    <row r="4" spans="1:14" x14ac:dyDescent="0.25">
      <c r="A4" s="35" t="s">
        <v>883</v>
      </c>
      <c r="B4" s="35" t="s">
        <v>884</v>
      </c>
      <c r="C4" s="35" t="s">
        <v>885</v>
      </c>
      <c r="D4" s="35" t="s">
        <v>886</v>
      </c>
      <c r="F4" s="35" t="s">
        <v>887</v>
      </c>
      <c r="G4" s="35" t="s">
        <v>866</v>
      </c>
      <c r="I4" s="35" t="s">
        <v>888</v>
      </c>
      <c r="J4" s="35" t="s">
        <v>889</v>
      </c>
      <c r="K4" s="35" t="s">
        <v>881</v>
      </c>
      <c r="L4" s="35" t="s">
        <v>890</v>
      </c>
      <c r="M4" s="35" t="s">
        <v>870</v>
      </c>
      <c r="N4" s="35" t="s">
        <v>891</v>
      </c>
    </row>
    <row r="5" spans="1:14" x14ac:dyDescent="0.25">
      <c r="A5" s="35" t="s">
        <v>892</v>
      </c>
      <c r="B5" s="35" t="s">
        <v>893</v>
      </c>
      <c r="C5" s="35" t="s">
        <v>894</v>
      </c>
      <c r="D5" s="35" t="s">
        <v>895</v>
      </c>
      <c r="F5" s="35" t="s">
        <v>896</v>
      </c>
      <c r="G5" s="35" t="s">
        <v>897</v>
      </c>
      <c r="I5" s="35" t="s">
        <v>898</v>
      </c>
      <c r="J5" s="35" t="s">
        <v>899</v>
      </c>
      <c r="K5" s="35" t="s">
        <v>881</v>
      </c>
      <c r="L5" s="35" t="s">
        <v>900</v>
      </c>
      <c r="M5" s="35" t="s">
        <v>870</v>
      </c>
      <c r="N5" s="35" t="s">
        <v>901</v>
      </c>
    </row>
    <row r="6" spans="1:14" x14ac:dyDescent="0.25">
      <c r="A6" s="35" t="s">
        <v>902</v>
      </c>
      <c r="B6" s="35" t="s">
        <v>903</v>
      </c>
      <c r="C6" s="35" t="s">
        <v>904</v>
      </c>
      <c r="D6" s="35" t="s">
        <v>905</v>
      </c>
      <c r="F6" s="35" t="s">
        <v>906</v>
      </c>
      <c r="G6" s="35" t="s">
        <v>907</v>
      </c>
      <c r="J6" s="35" t="s">
        <v>908</v>
      </c>
      <c r="K6" s="35" t="s">
        <v>909</v>
      </c>
      <c r="L6" s="35" t="s">
        <v>870</v>
      </c>
      <c r="M6" s="35" t="s">
        <v>870</v>
      </c>
      <c r="N6" s="35" t="s">
        <v>910</v>
      </c>
    </row>
    <row r="7" spans="1:14" x14ac:dyDescent="0.25">
      <c r="A7" s="35" t="s">
        <v>911</v>
      </c>
      <c r="C7" s="35" t="s">
        <v>912</v>
      </c>
      <c r="D7" s="35" t="s">
        <v>913</v>
      </c>
      <c r="F7" s="35" t="s">
        <v>914</v>
      </c>
      <c r="G7" s="35" t="s">
        <v>915</v>
      </c>
      <c r="J7" s="35" t="s">
        <v>916</v>
      </c>
      <c r="K7" s="35" t="s">
        <v>909</v>
      </c>
      <c r="L7" s="35" t="s">
        <v>917</v>
      </c>
      <c r="M7" s="35" t="s">
        <v>870</v>
      </c>
      <c r="N7" s="35" t="s">
        <v>918</v>
      </c>
    </row>
    <row r="8" spans="1:14" x14ac:dyDescent="0.25">
      <c r="C8" s="35" t="s">
        <v>919</v>
      </c>
      <c r="D8" s="35" t="s">
        <v>920</v>
      </c>
      <c r="F8" s="35" t="s">
        <v>921</v>
      </c>
      <c r="J8" s="35" t="s">
        <v>922</v>
      </c>
      <c r="K8" s="35" t="s">
        <v>923</v>
      </c>
      <c r="L8" s="35" t="s">
        <v>870</v>
      </c>
      <c r="M8" s="35" t="s">
        <v>870</v>
      </c>
      <c r="N8" s="35" t="s">
        <v>924</v>
      </c>
    </row>
    <row r="9" spans="1:14" x14ac:dyDescent="0.25">
      <c r="C9" s="35" t="s">
        <v>925</v>
      </c>
      <c r="D9" s="35" t="s">
        <v>926</v>
      </c>
      <c r="F9" s="35" t="s">
        <v>927</v>
      </c>
      <c r="J9" s="35" t="s">
        <v>928</v>
      </c>
      <c r="K9" s="35" t="s">
        <v>929</v>
      </c>
      <c r="L9" s="35" t="s">
        <v>870</v>
      </c>
      <c r="M9" s="35" t="s">
        <v>870</v>
      </c>
      <c r="N9" s="35" t="s">
        <v>930</v>
      </c>
    </row>
    <row r="10" spans="1:14" x14ac:dyDescent="0.25">
      <c r="C10" s="35" t="s">
        <v>931</v>
      </c>
      <c r="D10" s="35" t="s">
        <v>932</v>
      </c>
      <c r="F10" s="35" t="s">
        <v>933</v>
      </c>
      <c r="J10" s="35" t="s">
        <v>934</v>
      </c>
      <c r="K10" s="35" t="s">
        <v>929</v>
      </c>
      <c r="L10" s="35" t="s">
        <v>935</v>
      </c>
      <c r="M10" s="35" t="s">
        <v>870</v>
      </c>
      <c r="N10" s="35" t="s">
        <v>936</v>
      </c>
    </row>
    <row r="11" spans="1:14" x14ac:dyDescent="0.25">
      <c r="C11" s="35" t="s">
        <v>937</v>
      </c>
      <c r="D11" s="35" t="s">
        <v>938</v>
      </c>
      <c r="F11" s="35" t="s">
        <v>939</v>
      </c>
      <c r="J11" s="35" t="s">
        <v>940</v>
      </c>
      <c r="K11" s="35" t="s">
        <v>929</v>
      </c>
      <c r="L11" s="35" t="s">
        <v>941</v>
      </c>
      <c r="M11" s="35" t="s">
        <v>870</v>
      </c>
      <c r="N11" s="35" t="s">
        <v>942</v>
      </c>
    </row>
    <row r="12" spans="1:14" x14ac:dyDescent="0.25">
      <c r="C12" s="35" t="s">
        <v>943</v>
      </c>
      <c r="D12" s="35" t="s">
        <v>944</v>
      </c>
      <c r="F12" s="35" t="s">
        <v>945</v>
      </c>
      <c r="J12" s="35" t="s">
        <v>946</v>
      </c>
      <c r="K12" s="35" t="s">
        <v>929</v>
      </c>
      <c r="L12" s="35" t="s">
        <v>947</v>
      </c>
      <c r="M12" s="35" t="s">
        <v>870</v>
      </c>
    </row>
    <row r="13" spans="1:14" x14ac:dyDescent="0.25">
      <c r="C13" s="35" t="s">
        <v>948</v>
      </c>
      <c r="D13" s="35" t="s">
        <v>949</v>
      </c>
      <c r="J13" s="35" t="s">
        <v>950</v>
      </c>
      <c r="K13" s="35" t="s">
        <v>929</v>
      </c>
      <c r="L13" s="35" t="s">
        <v>951</v>
      </c>
      <c r="M13" s="35" t="s">
        <v>870</v>
      </c>
    </row>
    <row r="14" spans="1:14" x14ac:dyDescent="0.25">
      <c r="C14" s="35" t="s">
        <v>952</v>
      </c>
      <c r="D14" s="35" t="s">
        <v>953</v>
      </c>
      <c r="J14" s="35" t="s">
        <v>954</v>
      </c>
      <c r="K14" s="35" t="s">
        <v>929</v>
      </c>
      <c r="L14" s="35" t="s">
        <v>955</v>
      </c>
      <c r="M14" s="35" t="s">
        <v>870</v>
      </c>
    </row>
    <row r="15" spans="1:14" x14ac:dyDescent="0.25">
      <c r="C15" s="35" t="s">
        <v>956</v>
      </c>
      <c r="D15" s="35" t="s">
        <v>957</v>
      </c>
      <c r="J15" s="35" t="s">
        <v>958</v>
      </c>
      <c r="K15" s="35" t="s">
        <v>929</v>
      </c>
      <c r="L15" s="35" t="s">
        <v>917</v>
      </c>
      <c r="M15" s="35" t="s">
        <v>870</v>
      </c>
    </row>
    <row r="16" spans="1:14" x14ac:dyDescent="0.25">
      <c r="C16" s="35" t="s">
        <v>959</v>
      </c>
      <c r="D16" s="35" t="s">
        <v>960</v>
      </c>
      <c r="J16" s="35" t="s">
        <v>961</v>
      </c>
      <c r="K16" s="35" t="s">
        <v>929</v>
      </c>
      <c r="L16" s="35" t="s">
        <v>962</v>
      </c>
      <c r="M16" s="35" t="s">
        <v>870</v>
      </c>
    </row>
    <row r="17" spans="3:13" x14ac:dyDescent="0.25">
      <c r="C17" s="35" t="s">
        <v>963</v>
      </c>
      <c r="D17" s="35" t="s">
        <v>964</v>
      </c>
      <c r="J17" s="35" t="s">
        <v>965</v>
      </c>
      <c r="K17" s="35" t="s">
        <v>929</v>
      </c>
      <c r="L17" s="35" t="s">
        <v>966</v>
      </c>
      <c r="M17" s="35" t="s">
        <v>870</v>
      </c>
    </row>
    <row r="18" spans="3:13" x14ac:dyDescent="0.25">
      <c r="C18" s="35" t="s">
        <v>967</v>
      </c>
      <c r="D18" s="35" t="s">
        <v>968</v>
      </c>
      <c r="J18" s="35" t="s">
        <v>969</v>
      </c>
      <c r="K18" s="35" t="s">
        <v>929</v>
      </c>
      <c r="L18" s="35" t="s">
        <v>970</v>
      </c>
      <c r="M18" s="35" t="s">
        <v>870</v>
      </c>
    </row>
    <row r="19" spans="3:13" x14ac:dyDescent="0.25">
      <c r="C19" s="35" t="s">
        <v>971</v>
      </c>
      <c r="D19" s="35" t="s">
        <v>972</v>
      </c>
      <c r="J19" s="35" t="s">
        <v>973</v>
      </c>
      <c r="K19" s="35" t="s">
        <v>929</v>
      </c>
      <c r="L19" s="35" t="s">
        <v>900</v>
      </c>
      <c r="M19" s="35" t="s">
        <v>870</v>
      </c>
    </row>
    <row r="20" spans="3:13" x14ac:dyDescent="0.25">
      <c r="C20" s="35" t="s">
        <v>974</v>
      </c>
      <c r="J20" s="35" t="s">
        <v>975</v>
      </c>
      <c r="K20" s="35" t="s">
        <v>929</v>
      </c>
      <c r="L20" s="35" t="s">
        <v>976</v>
      </c>
      <c r="M20" s="35" t="s">
        <v>870</v>
      </c>
    </row>
    <row r="21" spans="3:13" x14ac:dyDescent="0.25">
      <c r="C21" s="35" t="s">
        <v>977</v>
      </c>
      <c r="J21" s="35" t="s">
        <v>978</v>
      </c>
      <c r="K21" s="35" t="s">
        <v>929</v>
      </c>
      <c r="L21" s="35" t="s">
        <v>979</v>
      </c>
      <c r="M21" s="35" t="s">
        <v>870</v>
      </c>
    </row>
    <row r="22" spans="3:13" x14ac:dyDescent="0.25">
      <c r="C22" s="35" t="s">
        <v>980</v>
      </c>
      <c r="J22" s="35" t="s">
        <v>981</v>
      </c>
      <c r="K22" s="35" t="s">
        <v>929</v>
      </c>
      <c r="L22" s="35" t="s">
        <v>982</v>
      </c>
      <c r="M22" s="35" t="s">
        <v>870</v>
      </c>
    </row>
    <row r="23" spans="3:13" x14ac:dyDescent="0.25">
      <c r="C23" s="35" t="s">
        <v>983</v>
      </c>
      <c r="J23" s="35" t="s">
        <v>984</v>
      </c>
      <c r="K23" s="35" t="s">
        <v>985</v>
      </c>
      <c r="L23" s="35" t="s">
        <v>870</v>
      </c>
      <c r="M23" s="35" t="s">
        <v>870</v>
      </c>
    </row>
    <row r="24" spans="3:13" x14ac:dyDescent="0.25">
      <c r="C24" s="35" t="s">
        <v>986</v>
      </c>
      <c r="J24" s="35" t="s">
        <v>987</v>
      </c>
      <c r="K24" s="35" t="s">
        <v>985</v>
      </c>
      <c r="L24" s="35" t="s">
        <v>970</v>
      </c>
      <c r="M24" s="35" t="s">
        <v>870</v>
      </c>
    </row>
    <row r="25" spans="3:13" x14ac:dyDescent="0.25">
      <c r="C25" s="35" t="s">
        <v>988</v>
      </c>
      <c r="J25" s="35" t="s">
        <v>989</v>
      </c>
      <c r="K25" s="35" t="s">
        <v>985</v>
      </c>
      <c r="L25" s="35" t="s">
        <v>917</v>
      </c>
      <c r="M25" s="35" t="s">
        <v>870</v>
      </c>
    </row>
    <row r="26" spans="3:13" x14ac:dyDescent="0.25">
      <c r="C26" s="35" t="s">
        <v>990</v>
      </c>
      <c r="J26" s="35" t="s">
        <v>991</v>
      </c>
      <c r="K26" s="35" t="s">
        <v>992</v>
      </c>
      <c r="L26" s="35" t="s">
        <v>870</v>
      </c>
      <c r="M26" s="35" t="s">
        <v>870</v>
      </c>
    </row>
    <row r="27" spans="3:13" x14ac:dyDescent="0.25">
      <c r="C27" s="35" t="s">
        <v>993</v>
      </c>
      <c r="J27" s="35" t="s">
        <v>994</v>
      </c>
      <c r="K27" s="35" t="s">
        <v>992</v>
      </c>
      <c r="L27" s="35" t="s">
        <v>995</v>
      </c>
      <c r="M27" s="35" t="s">
        <v>870</v>
      </c>
    </row>
    <row r="28" spans="3:13" x14ac:dyDescent="0.25">
      <c r="C28" s="35" t="s">
        <v>996</v>
      </c>
      <c r="J28" s="35" t="s">
        <v>997</v>
      </c>
      <c r="K28" s="35" t="s">
        <v>992</v>
      </c>
      <c r="L28" s="35" t="s">
        <v>947</v>
      </c>
      <c r="M28" s="35" t="s">
        <v>870</v>
      </c>
    </row>
    <row r="29" spans="3:13" x14ac:dyDescent="0.25">
      <c r="J29" s="35" t="s">
        <v>998</v>
      </c>
      <c r="K29" s="35" t="s">
        <v>992</v>
      </c>
      <c r="L29" s="35" t="s">
        <v>999</v>
      </c>
      <c r="M29" s="35" t="s">
        <v>870</v>
      </c>
    </row>
    <row r="30" spans="3:13" x14ac:dyDescent="0.25">
      <c r="J30" s="35" t="s">
        <v>1000</v>
      </c>
      <c r="K30" s="35" t="s">
        <v>992</v>
      </c>
      <c r="L30" s="35" t="s">
        <v>951</v>
      </c>
      <c r="M30" s="35" t="s">
        <v>870</v>
      </c>
    </row>
    <row r="31" spans="3:13" x14ac:dyDescent="0.25">
      <c r="J31" s="35" t="s">
        <v>1001</v>
      </c>
      <c r="K31" s="35" t="s">
        <v>992</v>
      </c>
      <c r="L31" s="35" t="s">
        <v>1002</v>
      </c>
      <c r="M31" s="35" t="s">
        <v>870</v>
      </c>
    </row>
    <row r="32" spans="3:13" x14ac:dyDescent="0.25">
      <c r="J32" s="35" t="s">
        <v>1003</v>
      </c>
      <c r="K32" s="35" t="s">
        <v>992</v>
      </c>
      <c r="L32" s="35" t="s">
        <v>955</v>
      </c>
      <c r="M32" s="35" t="s">
        <v>870</v>
      </c>
    </row>
    <row r="33" spans="10:13" x14ac:dyDescent="0.25">
      <c r="J33" s="35" t="s">
        <v>1004</v>
      </c>
      <c r="K33" s="35" t="s">
        <v>992</v>
      </c>
      <c r="L33" s="35" t="s">
        <v>1005</v>
      </c>
      <c r="M33" s="35" t="s">
        <v>870</v>
      </c>
    </row>
    <row r="34" spans="10:13" x14ac:dyDescent="0.25">
      <c r="J34" s="35" t="s">
        <v>1006</v>
      </c>
      <c r="K34" s="35" t="s">
        <v>992</v>
      </c>
      <c r="L34" s="35" t="s">
        <v>1007</v>
      </c>
      <c r="M34" s="35" t="s">
        <v>870</v>
      </c>
    </row>
    <row r="35" spans="10:13" x14ac:dyDescent="0.25">
      <c r="J35" s="35" t="s">
        <v>1008</v>
      </c>
      <c r="K35" s="35" t="s">
        <v>992</v>
      </c>
      <c r="L35" s="35" t="s">
        <v>917</v>
      </c>
      <c r="M35" s="35" t="s">
        <v>870</v>
      </c>
    </row>
    <row r="36" spans="10:13" x14ac:dyDescent="0.25">
      <c r="J36" s="35" t="s">
        <v>1009</v>
      </c>
      <c r="K36" s="35" t="s">
        <v>992</v>
      </c>
      <c r="L36" s="35" t="s">
        <v>962</v>
      </c>
      <c r="M36" s="35" t="s">
        <v>870</v>
      </c>
    </row>
    <row r="37" spans="10:13" x14ac:dyDescent="0.25">
      <c r="J37" s="35" t="s">
        <v>1010</v>
      </c>
      <c r="K37" s="35" t="s">
        <v>992</v>
      </c>
      <c r="L37" s="35" t="s">
        <v>966</v>
      </c>
      <c r="M37" s="35" t="s">
        <v>870</v>
      </c>
    </row>
    <row r="38" spans="10:13" x14ac:dyDescent="0.25">
      <c r="J38" s="35" t="s">
        <v>1011</v>
      </c>
      <c r="K38" s="35" t="s">
        <v>992</v>
      </c>
      <c r="L38" s="35" t="s">
        <v>1012</v>
      </c>
      <c r="M38" s="35" t="s">
        <v>870</v>
      </c>
    </row>
    <row r="39" spans="10:13" x14ac:dyDescent="0.25">
      <c r="J39" s="35" t="s">
        <v>1013</v>
      </c>
      <c r="K39" s="35" t="s">
        <v>992</v>
      </c>
      <c r="L39" s="35" t="s">
        <v>970</v>
      </c>
      <c r="M39" s="35" t="s">
        <v>870</v>
      </c>
    </row>
    <row r="40" spans="10:13" x14ac:dyDescent="0.25">
      <c r="J40" s="35" t="s">
        <v>1014</v>
      </c>
      <c r="K40" s="35" t="s">
        <v>992</v>
      </c>
      <c r="L40" s="35" t="s">
        <v>900</v>
      </c>
      <c r="M40" s="35" t="s">
        <v>870</v>
      </c>
    </row>
    <row r="41" spans="10:13" x14ac:dyDescent="0.25">
      <c r="J41" s="35" t="s">
        <v>1015</v>
      </c>
      <c r="K41" s="35" t="s">
        <v>992</v>
      </c>
      <c r="L41" s="35" t="s">
        <v>1016</v>
      </c>
      <c r="M41" s="35" t="s">
        <v>870</v>
      </c>
    </row>
    <row r="42" spans="10:13" x14ac:dyDescent="0.25">
      <c r="J42" s="35" t="s">
        <v>1017</v>
      </c>
      <c r="K42" s="35" t="s">
        <v>992</v>
      </c>
      <c r="L42" s="35" t="s">
        <v>1018</v>
      </c>
      <c r="M42" s="35" t="s">
        <v>870</v>
      </c>
    </row>
    <row r="43" spans="10:13" x14ac:dyDescent="0.25">
      <c r="J43" s="35" t="s">
        <v>1019</v>
      </c>
      <c r="K43" s="35" t="s">
        <v>992</v>
      </c>
      <c r="L43" s="35" t="s">
        <v>976</v>
      </c>
      <c r="M43" s="35" t="s">
        <v>870</v>
      </c>
    </row>
    <row r="44" spans="10:13" x14ac:dyDescent="0.25">
      <c r="J44" s="35" t="s">
        <v>1020</v>
      </c>
      <c r="K44" s="35" t="s">
        <v>992</v>
      </c>
      <c r="L44" s="35" t="s">
        <v>1021</v>
      </c>
      <c r="M44" s="35" t="s">
        <v>870</v>
      </c>
    </row>
    <row r="45" spans="10:13" x14ac:dyDescent="0.25">
      <c r="J45" s="35" t="s">
        <v>1022</v>
      </c>
      <c r="K45" s="35" t="s">
        <v>992</v>
      </c>
      <c r="L45" s="35" t="s">
        <v>1023</v>
      </c>
      <c r="M45" s="35" t="s">
        <v>870</v>
      </c>
    </row>
    <row r="46" spans="10:13" x14ac:dyDescent="0.25">
      <c r="J46" s="35" t="s">
        <v>1024</v>
      </c>
      <c r="K46" s="35" t="s">
        <v>992</v>
      </c>
      <c r="L46" s="35" t="s">
        <v>1025</v>
      </c>
      <c r="M46" s="35" t="s">
        <v>870</v>
      </c>
    </row>
    <row r="47" spans="10:13" x14ac:dyDescent="0.25">
      <c r="J47" s="35" t="s">
        <v>1026</v>
      </c>
      <c r="K47" s="35" t="s">
        <v>1027</v>
      </c>
      <c r="L47" s="35" t="s">
        <v>1028</v>
      </c>
      <c r="M47" s="35" t="s">
        <v>870</v>
      </c>
    </row>
    <row r="48" spans="10:13" x14ac:dyDescent="0.25">
      <c r="J48" s="35" t="s">
        <v>1029</v>
      </c>
      <c r="K48" s="35" t="s">
        <v>1030</v>
      </c>
      <c r="L48" s="35" t="s">
        <v>1031</v>
      </c>
      <c r="M48" s="35" t="s">
        <v>870</v>
      </c>
    </row>
    <row r="49" spans="10:13" x14ac:dyDescent="0.25">
      <c r="J49" s="35" t="s">
        <v>1032</v>
      </c>
      <c r="K49" s="35" t="s">
        <v>1030</v>
      </c>
      <c r="L49" s="35" t="s">
        <v>1033</v>
      </c>
      <c r="M49" s="35" t="s">
        <v>870</v>
      </c>
    </row>
    <row r="50" spans="10:13" x14ac:dyDescent="0.25">
      <c r="J50" s="35" t="s">
        <v>1034</v>
      </c>
      <c r="K50" s="35" t="s">
        <v>1030</v>
      </c>
      <c r="L50" s="35" t="s">
        <v>1035</v>
      </c>
      <c r="M50" s="35" t="s">
        <v>870</v>
      </c>
    </row>
    <row r="51" spans="10:13" x14ac:dyDescent="0.25">
      <c r="J51" s="35" t="s">
        <v>1036</v>
      </c>
      <c r="K51" s="35" t="s">
        <v>1030</v>
      </c>
      <c r="L51" s="35" t="s">
        <v>1037</v>
      </c>
      <c r="M51" s="35" t="s">
        <v>870</v>
      </c>
    </row>
    <row r="52" spans="10:13" x14ac:dyDescent="0.25">
      <c r="J52" s="35" t="s">
        <v>1038</v>
      </c>
      <c r="K52" s="35" t="s">
        <v>1030</v>
      </c>
      <c r="L52" s="35" t="s">
        <v>1039</v>
      </c>
      <c r="M52" s="35" t="s">
        <v>870</v>
      </c>
    </row>
    <row r="53" spans="10:13" x14ac:dyDescent="0.25">
      <c r="J53" s="35" t="s">
        <v>1040</v>
      </c>
      <c r="K53" s="35" t="s">
        <v>1030</v>
      </c>
      <c r="L53" s="35" t="s">
        <v>1041</v>
      </c>
      <c r="M53" s="35" t="s">
        <v>870</v>
      </c>
    </row>
    <row r="54" spans="10:13" x14ac:dyDescent="0.25">
      <c r="J54" s="35" t="s">
        <v>1042</v>
      </c>
      <c r="K54" s="35" t="s">
        <v>1043</v>
      </c>
      <c r="L54" s="35" t="s">
        <v>1044</v>
      </c>
      <c r="M54" s="35" t="s">
        <v>870</v>
      </c>
    </row>
    <row r="55" spans="10:13" x14ac:dyDescent="0.25">
      <c r="J55" s="35" t="s">
        <v>1045</v>
      </c>
      <c r="K55" s="35" t="s">
        <v>1043</v>
      </c>
      <c r="L55" s="35" t="s">
        <v>1046</v>
      </c>
      <c r="M55" s="35" t="s">
        <v>870</v>
      </c>
    </row>
    <row r="56" spans="10:13" x14ac:dyDescent="0.25">
      <c r="J56" s="35" t="s">
        <v>1047</v>
      </c>
      <c r="K56" s="35" t="s">
        <v>1027</v>
      </c>
      <c r="L56" s="35" t="s">
        <v>995</v>
      </c>
      <c r="M56" s="35" t="s">
        <v>870</v>
      </c>
    </row>
    <row r="57" spans="10:13" x14ac:dyDescent="0.25">
      <c r="J57" s="35" t="s">
        <v>1048</v>
      </c>
      <c r="K57" s="35" t="s">
        <v>1027</v>
      </c>
      <c r="L57" s="35" t="s">
        <v>1049</v>
      </c>
      <c r="M57" s="35" t="s">
        <v>870</v>
      </c>
    </row>
    <row r="58" spans="10:13" x14ac:dyDescent="0.25">
      <c r="J58" s="35" t="s">
        <v>1050</v>
      </c>
      <c r="K58" s="35" t="s">
        <v>1027</v>
      </c>
      <c r="L58" s="35" t="s">
        <v>999</v>
      </c>
      <c r="M58" s="35" t="s">
        <v>870</v>
      </c>
    </row>
    <row r="59" spans="10:13" x14ac:dyDescent="0.25">
      <c r="J59" s="35" t="s">
        <v>1051</v>
      </c>
      <c r="K59" s="35" t="s">
        <v>1027</v>
      </c>
      <c r="L59" s="35" t="s">
        <v>951</v>
      </c>
      <c r="M59" s="35" t="s">
        <v>870</v>
      </c>
    </row>
    <row r="60" spans="10:13" x14ac:dyDescent="0.25">
      <c r="J60" s="35" t="s">
        <v>1052</v>
      </c>
      <c r="K60" s="35" t="s">
        <v>1027</v>
      </c>
      <c r="L60" s="35" t="s">
        <v>955</v>
      </c>
      <c r="M60" s="35" t="s">
        <v>870</v>
      </c>
    </row>
    <row r="61" spans="10:13" x14ac:dyDescent="0.25">
      <c r="J61" s="35" t="s">
        <v>1053</v>
      </c>
      <c r="K61" s="35" t="s">
        <v>1027</v>
      </c>
      <c r="L61" s="35" t="s">
        <v>917</v>
      </c>
      <c r="M61" s="35" t="s">
        <v>870</v>
      </c>
    </row>
    <row r="62" spans="10:13" x14ac:dyDescent="0.25">
      <c r="J62" s="35" t="s">
        <v>1054</v>
      </c>
      <c r="K62" s="35" t="s">
        <v>1027</v>
      </c>
      <c r="L62" s="35" t="s">
        <v>947</v>
      </c>
      <c r="M62" s="35" t="s">
        <v>870</v>
      </c>
    </row>
    <row r="63" spans="10:13" x14ac:dyDescent="0.25">
      <c r="J63" s="35" t="s">
        <v>1055</v>
      </c>
      <c r="K63" s="35" t="s">
        <v>1030</v>
      </c>
      <c r="L63" s="35" t="s">
        <v>870</v>
      </c>
      <c r="M63" s="35" t="s">
        <v>870</v>
      </c>
    </row>
    <row r="64" spans="10:13" x14ac:dyDescent="0.25">
      <c r="J64" s="35" t="s">
        <v>1056</v>
      </c>
      <c r="K64" s="35" t="s">
        <v>1030</v>
      </c>
      <c r="L64" s="35" t="s">
        <v>962</v>
      </c>
      <c r="M64" s="35" t="s">
        <v>870</v>
      </c>
    </row>
    <row r="65" spans="10:13" x14ac:dyDescent="0.25">
      <c r="J65" s="35" t="s">
        <v>1057</v>
      </c>
      <c r="K65" s="35" t="s">
        <v>1030</v>
      </c>
      <c r="L65" s="35" t="s">
        <v>966</v>
      </c>
      <c r="M65" s="35" t="s">
        <v>870</v>
      </c>
    </row>
    <row r="66" spans="10:13" x14ac:dyDescent="0.25">
      <c r="J66" s="35" t="s">
        <v>1058</v>
      </c>
      <c r="K66" s="35" t="s">
        <v>1030</v>
      </c>
      <c r="L66" s="35" t="s">
        <v>976</v>
      </c>
      <c r="M66" s="35" t="s">
        <v>870</v>
      </c>
    </row>
    <row r="67" spans="10:13" x14ac:dyDescent="0.25">
      <c r="J67" s="35" t="s">
        <v>1059</v>
      </c>
      <c r="K67" s="35" t="s">
        <v>1060</v>
      </c>
      <c r="L67" s="35" t="s">
        <v>870</v>
      </c>
      <c r="M67" s="35" t="s">
        <v>870</v>
      </c>
    </row>
    <row r="68" spans="10:13" x14ac:dyDescent="0.25">
      <c r="J68" s="35" t="s">
        <v>1061</v>
      </c>
      <c r="K68" s="35" t="s">
        <v>1062</v>
      </c>
      <c r="L68" s="35" t="s">
        <v>870</v>
      </c>
      <c r="M68" s="35" t="s">
        <v>870</v>
      </c>
    </row>
    <row r="69" spans="10:13" x14ac:dyDescent="0.25">
      <c r="J69" s="35" t="s">
        <v>1063</v>
      </c>
      <c r="K69" s="35" t="s">
        <v>1062</v>
      </c>
      <c r="L69" s="35" t="s">
        <v>1064</v>
      </c>
      <c r="M69" s="35" t="s">
        <v>870</v>
      </c>
    </row>
    <row r="70" spans="10:13" x14ac:dyDescent="0.25">
      <c r="J70" s="35" t="s">
        <v>1065</v>
      </c>
      <c r="K70" s="35" t="s">
        <v>1062</v>
      </c>
      <c r="L70" s="35" t="s">
        <v>951</v>
      </c>
      <c r="M70" s="35" t="s">
        <v>870</v>
      </c>
    </row>
    <row r="71" spans="10:13" x14ac:dyDescent="0.25">
      <c r="J71" s="35" t="s">
        <v>1066</v>
      </c>
      <c r="K71" s="35" t="s">
        <v>1062</v>
      </c>
      <c r="L71" s="35" t="s">
        <v>955</v>
      </c>
      <c r="M71" s="35" t="s">
        <v>870</v>
      </c>
    </row>
    <row r="72" spans="10:13" x14ac:dyDescent="0.25">
      <c r="J72" s="35" t="s">
        <v>1067</v>
      </c>
      <c r="K72" s="35" t="s">
        <v>1062</v>
      </c>
      <c r="L72" s="35" t="s">
        <v>1068</v>
      </c>
      <c r="M72" s="35" t="s">
        <v>870</v>
      </c>
    </row>
    <row r="73" spans="10:13" x14ac:dyDescent="0.25">
      <c r="J73" s="35" t="s">
        <v>1069</v>
      </c>
      <c r="K73" s="35" t="s">
        <v>1062</v>
      </c>
      <c r="L73" s="35" t="s">
        <v>917</v>
      </c>
      <c r="M73" s="35" t="s">
        <v>870</v>
      </c>
    </row>
    <row r="74" spans="10:13" x14ac:dyDescent="0.25">
      <c r="J74" s="35" t="s">
        <v>1070</v>
      </c>
      <c r="K74" s="35" t="s">
        <v>1062</v>
      </c>
      <c r="L74" s="35" t="s">
        <v>976</v>
      </c>
      <c r="M74" s="35" t="s">
        <v>870</v>
      </c>
    </row>
    <row r="75" spans="10:13" x14ac:dyDescent="0.25">
      <c r="J75" s="35" t="s">
        <v>1071</v>
      </c>
      <c r="K75" s="35" t="s">
        <v>1072</v>
      </c>
      <c r="L75" s="35" t="s">
        <v>1073</v>
      </c>
      <c r="M75" s="35" t="s">
        <v>870</v>
      </c>
    </row>
    <row r="76" spans="10:13" x14ac:dyDescent="0.25">
      <c r="J76" s="35" t="s">
        <v>1074</v>
      </c>
      <c r="K76" s="35" t="s">
        <v>1075</v>
      </c>
      <c r="L76" s="35" t="s">
        <v>1073</v>
      </c>
      <c r="M76" s="35" t="s">
        <v>870</v>
      </c>
    </row>
    <row r="77" spans="10:13" x14ac:dyDescent="0.25">
      <c r="J77" s="35" t="s">
        <v>1076</v>
      </c>
      <c r="K77" s="35" t="s">
        <v>1077</v>
      </c>
      <c r="L77" s="35" t="s">
        <v>870</v>
      </c>
      <c r="M77" s="35" t="s">
        <v>870</v>
      </c>
    </row>
    <row r="78" spans="10:13" x14ac:dyDescent="0.25">
      <c r="J78" s="35" t="s">
        <v>1078</v>
      </c>
      <c r="K78" s="35" t="s">
        <v>1079</v>
      </c>
      <c r="L78" s="35" t="s">
        <v>870</v>
      </c>
      <c r="M78" s="35" t="s">
        <v>870</v>
      </c>
    </row>
    <row r="79" spans="10:13" x14ac:dyDescent="0.25">
      <c r="J79" s="35" t="s">
        <v>1080</v>
      </c>
      <c r="K79" s="35" t="s">
        <v>1081</v>
      </c>
      <c r="L79" s="35" t="s">
        <v>870</v>
      </c>
      <c r="M79" s="35" t="s">
        <v>870</v>
      </c>
    </row>
    <row r="80" spans="10:13" x14ac:dyDescent="0.25">
      <c r="J80" s="35" t="s">
        <v>1082</v>
      </c>
      <c r="K80" s="35" t="s">
        <v>1083</v>
      </c>
      <c r="L80" s="35" t="s">
        <v>870</v>
      </c>
      <c r="M80" s="35" t="s">
        <v>870</v>
      </c>
    </row>
    <row r="81" spans="10:13" x14ac:dyDescent="0.25">
      <c r="J81" s="35" t="s">
        <v>1084</v>
      </c>
      <c r="K81" s="35" t="s">
        <v>1085</v>
      </c>
      <c r="L81" s="35" t="s">
        <v>1086</v>
      </c>
      <c r="M81" s="35" t="s">
        <v>870</v>
      </c>
    </row>
    <row r="82" spans="10:13" x14ac:dyDescent="0.25">
      <c r="J82" s="35" t="s">
        <v>1087</v>
      </c>
      <c r="K82" s="35" t="s">
        <v>1088</v>
      </c>
      <c r="L82" s="35" t="s">
        <v>870</v>
      </c>
      <c r="M82" s="35" t="s">
        <v>870</v>
      </c>
    </row>
    <row r="83" spans="10:13" x14ac:dyDescent="0.25">
      <c r="J83" s="35" t="s">
        <v>1089</v>
      </c>
      <c r="K83" s="35" t="s">
        <v>1090</v>
      </c>
      <c r="L83" s="35" t="s">
        <v>870</v>
      </c>
      <c r="M83" s="35" t="s">
        <v>870</v>
      </c>
    </row>
    <row r="84" spans="10:13" x14ac:dyDescent="0.25">
      <c r="J84" s="35" t="s">
        <v>1091</v>
      </c>
      <c r="K84" s="35" t="s">
        <v>1092</v>
      </c>
      <c r="L84" s="35" t="s">
        <v>1093</v>
      </c>
      <c r="M84" s="35" t="s">
        <v>870</v>
      </c>
    </row>
    <row r="85" spans="10:13" x14ac:dyDescent="0.25">
      <c r="J85" s="35" t="s">
        <v>1094</v>
      </c>
      <c r="K85" s="35" t="s">
        <v>1095</v>
      </c>
      <c r="L85" s="35" t="s">
        <v>1083</v>
      </c>
      <c r="M85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97C3-8EDC-491F-A823-710C461F017A}">
  <sheetPr codeName="RowSource256101">
    <tabColor theme="6"/>
  </sheetPr>
  <dimension ref="A1:M1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8" style="35" bestFit="1" customWidth="1"/>
    <col min="3" max="3" width="20.28515625" style="35" bestFit="1" customWidth="1"/>
    <col min="4" max="4" width="14.5703125" style="35" bestFit="1" customWidth="1"/>
    <col min="5" max="5" width="35.140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3" width="24.8554687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1096</v>
      </c>
      <c r="B2" s="35" t="s">
        <v>1097</v>
      </c>
      <c r="C2" s="35" t="s">
        <v>1098</v>
      </c>
      <c r="D2" s="35" t="s">
        <v>1099</v>
      </c>
      <c r="E2" s="35" t="s">
        <v>1100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1101</v>
      </c>
      <c r="K2" s="35" t="s">
        <v>1102</v>
      </c>
      <c r="L2" s="35" t="s">
        <v>870</v>
      </c>
      <c r="M2" s="35" t="s">
        <v>870</v>
      </c>
    </row>
    <row r="3" spans="1:13" x14ac:dyDescent="0.25">
      <c r="A3" s="35" t="s">
        <v>1103</v>
      </c>
      <c r="B3" s="35" t="s">
        <v>1104</v>
      </c>
      <c r="C3" s="35" t="s">
        <v>1105</v>
      </c>
      <c r="F3" s="35" t="s">
        <v>877</v>
      </c>
      <c r="G3" s="35" t="s">
        <v>878</v>
      </c>
      <c r="I3" s="35" t="s">
        <v>879</v>
      </c>
      <c r="J3" s="35" t="s">
        <v>1106</v>
      </c>
      <c r="K3" s="35" t="s">
        <v>1107</v>
      </c>
      <c r="L3" s="35" t="s">
        <v>870</v>
      </c>
      <c r="M3" s="35" t="s">
        <v>870</v>
      </c>
    </row>
    <row r="4" spans="1:13" x14ac:dyDescent="0.25">
      <c r="A4" s="35" t="s">
        <v>1108</v>
      </c>
      <c r="C4" s="35" t="s">
        <v>1109</v>
      </c>
      <c r="F4" s="35" t="s">
        <v>887</v>
      </c>
      <c r="G4" s="35" t="s">
        <v>866</v>
      </c>
      <c r="I4" s="35" t="s">
        <v>888</v>
      </c>
      <c r="J4" s="35" t="s">
        <v>1110</v>
      </c>
      <c r="K4" s="35" t="s">
        <v>1111</v>
      </c>
      <c r="L4" s="35" t="s">
        <v>870</v>
      </c>
      <c r="M4" s="35" t="s">
        <v>870</v>
      </c>
    </row>
    <row r="5" spans="1:13" x14ac:dyDescent="0.25">
      <c r="A5" s="35" t="s">
        <v>1112</v>
      </c>
      <c r="C5" s="35" t="s">
        <v>1113</v>
      </c>
      <c r="F5" s="35" t="s">
        <v>896</v>
      </c>
      <c r="G5" s="35" t="s">
        <v>897</v>
      </c>
      <c r="I5" s="35" t="s">
        <v>898</v>
      </c>
      <c r="J5" s="35" t="s">
        <v>1114</v>
      </c>
      <c r="K5" s="35" t="s">
        <v>1115</v>
      </c>
      <c r="L5" s="35" t="s">
        <v>870</v>
      </c>
      <c r="M5" s="35" t="s">
        <v>870</v>
      </c>
    </row>
    <row r="6" spans="1:13" x14ac:dyDescent="0.25">
      <c r="A6" s="35" t="s">
        <v>1116</v>
      </c>
      <c r="C6" s="35" t="s">
        <v>1117</v>
      </c>
      <c r="F6" s="35" t="s">
        <v>906</v>
      </c>
      <c r="G6" s="35" t="s">
        <v>907</v>
      </c>
      <c r="J6" s="35" t="s">
        <v>1118</v>
      </c>
      <c r="K6" s="35" t="s">
        <v>1119</v>
      </c>
      <c r="L6" s="35" t="s">
        <v>870</v>
      </c>
      <c r="M6" s="35" t="s">
        <v>870</v>
      </c>
    </row>
    <row r="7" spans="1:13" x14ac:dyDescent="0.25">
      <c r="A7" s="35" t="s">
        <v>1120</v>
      </c>
      <c r="C7" s="35" t="s">
        <v>1121</v>
      </c>
      <c r="F7" s="35" t="s">
        <v>914</v>
      </c>
      <c r="G7" s="35" t="s">
        <v>915</v>
      </c>
      <c r="J7" s="35" t="s">
        <v>1122</v>
      </c>
      <c r="K7" s="35" t="s">
        <v>1123</v>
      </c>
      <c r="L7" s="35" t="s">
        <v>870</v>
      </c>
      <c r="M7" s="35" t="s">
        <v>870</v>
      </c>
    </row>
    <row r="8" spans="1:13" x14ac:dyDescent="0.25">
      <c r="A8" s="35" t="s">
        <v>1124</v>
      </c>
      <c r="F8" s="35" t="s">
        <v>927</v>
      </c>
      <c r="J8" s="35" t="s">
        <v>1125</v>
      </c>
      <c r="K8" s="35" t="s">
        <v>1126</v>
      </c>
      <c r="L8" s="35" t="s">
        <v>870</v>
      </c>
      <c r="M8" s="35" t="s">
        <v>870</v>
      </c>
    </row>
    <row r="9" spans="1:13" x14ac:dyDescent="0.25">
      <c r="A9" s="35" t="s">
        <v>1127</v>
      </c>
      <c r="F9" s="35" t="s">
        <v>933</v>
      </c>
      <c r="J9" s="35" t="s">
        <v>1128</v>
      </c>
      <c r="K9" s="35" t="s">
        <v>1129</v>
      </c>
      <c r="L9" s="35" t="s">
        <v>870</v>
      </c>
      <c r="M9" s="35" t="s">
        <v>870</v>
      </c>
    </row>
    <row r="10" spans="1:13" x14ac:dyDescent="0.25">
      <c r="A10" s="35" t="s">
        <v>1130</v>
      </c>
      <c r="F10" s="35" t="s">
        <v>939</v>
      </c>
      <c r="J10" s="35" t="s">
        <v>1131</v>
      </c>
      <c r="K10" s="35" t="s">
        <v>1132</v>
      </c>
      <c r="L10" s="35" t="s">
        <v>870</v>
      </c>
      <c r="M10" s="35" t="s">
        <v>870</v>
      </c>
    </row>
    <row r="11" spans="1:13" x14ac:dyDescent="0.25">
      <c r="A11" s="35" t="s">
        <v>1133</v>
      </c>
      <c r="F11" s="35" t="s">
        <v>945</v>
      </c>
      <c r="J11" s="35" t="s">
        <v>1134</v>
      </c>
      <c r="K11" s="35" t="s">
        <v>1135</v>
      </c>
      <c r="L11" s="35" t="s">
        <v>870</v>
      </c>
      <c r="M11" s="35" t="s">
        <v>870</v>
      </c>
    </row>
    <row r="12" spans="1:13" x14ac:dyDescent="0.25">
      <c r="A12" s="35" t="s">
        <v>1136</v>
      </c>
    </row>
    <row r="13" spans="1:13" x14ac:dyDescent="0.25">
      <c r="A13" s="35" t="s">
        <v>1137</v>
      </c>
    </row>
    <row r="14" spans="1:13" x14ac:dyDescent="0.25">
      <c r="A14" s="35" t="s">
        <v>1138</v>
      </c>
    </row>
    <row r="15" spans="1:13" x14ac:dyDescent="0.25">
      <c r="A15" s="35" t="s">
        <v>1139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73315-4B6D-4BC3-8F17-16D6D5D408A6}">
  <sheetPr codeName="RowSource296101">
    <tabColor theme="6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3.42578125" style="35" bestFit="1" customWidth="1"/>
    <col min="2" max="3" width="25" style="35" bestFit="1" customWidth="1"/>
    <col min="4" max="4" width="23.71093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1144</v>
      </c>
      <c r="B2" s="35" t="s">
        <v>1145</v>
      </c>
      <c r="C2" s="35" t="s">
        <v>1098</v>
      </c>
      <c r="D2" s="35" t="s">
        <v>1146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1158</v>
      </c>
    </row>
    <row r="3" spans="1:18" x14ac:dyDescent="0.25">
      <c r="A3" s="35" t="s">
        <v>1159</v>
      </c>
      <c r="B3" s="35" t="s">
        <v>1160</v>
      </c>
      <c r="C3" s="35" t="s">
        <v>1105</v>
      </c>
      <c r="D3" s="35" t="s">
        <v>1161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A4" s="35" t="s">
        <v>1171</v>
      </c>
      <c r="B4" s="35" t="s">
        <v>1172</v>
      </c>
      <c r="C4" s="35" t="s">
        <v>1173</v>
      </c>
      <c r="D4" s="35" t="s">
        <v>1174</v>
      </c>
      <c r="E4" s="35" t="s">
        <v>1175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1183</v>
      </c>
      <c r="B5" s="35" t="s">
        <v>1184</v>
      </c>
      <c r="C5" s="35" t="s">
        <v>1113</v>
      </c>
      <c r="D5" s="35" t="s">
        <v>1185</v>
      </c>
      <c r="E5" s="35" t="s">
        <v>1186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A6" s="35" t="s">
        <v>1194</v>
      </c>
      <c r="B6" s="35" t="s">
        <v>1195</v>
      </c>
      <c r="C6" s="35" t="s">
        <v>1196</v>
      </c>
      <c r="D6" s="35" t="s">
        <v>1197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A7" s="35" t="s">
        <v>1203</v>
      </c>
      <c r="B7" s="35" t="s">
        <v>1204</v>
      </c>
      <c r="C7" s="35" t="s">
        <v>1205</v>
      </c>
      <c r="D7" s="35" t="s">
        <v>1206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A8" s="35" t="s">
        <v>1213</v>
      </c>
      <c r="B8" s="35" t="s">
        <v>1214</v>
      </c>
      <c r="C8" s="35" t="s">
        <v>1215</v>
      </c>
      <c r="D8" s="35" t="s">
        <v>1216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1221</v>
      </c>
      <c r="C9" s="35" t="s">
        <v>1222</v>
      </c>
      <c r="D9" s="35" t="s">
        <v>1223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B10" s="35" t="s">
        <v>1228</v>
      </c>
      <c r="C10" s="35" t="s">
        <v>1229</v>
      </c>
      <c r="D10" s="35" t="s">
        <v>1230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B11" s="35" t="s">
        <v>1235</v>
      </c>
      <c r="C11" s="35" t="s">
        <v>1236</v>
      </c>
      <c r="D11" s="35" t="s">
        <v>1237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B12" s="35" t="s">
        <v>1242</v>
      </c>
      <c r="C12" s="35" t="s">
        <v>1243</v>
      </c>
      <c r="D12" s="35" t="s">
        <v>1244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B13" s="35" t="s">
        <v>1248</v>
      </c>
      <c r="C13" s="35" t="s">
        <v>1249</v>
      </c>
      <c r="D13" s="35" t="s">
        <v>1250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B14" s="35" t="s">
        <v>1253</v>
      </c>
      <c r="C14" s="35" t="s">
        <v>1254</v>
      </c>
      <c r="D14" s="35" t="s">
        <v>1255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B15" s="35" t="s">
        <v>1259</v>
      </c>
      <c r="C15" s="35" t="s">
        <v>1260</v>
      </c>
      <c r="D15" s="35" t="s">
        <v>1261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B16" s="35" t="s">
        <v>1264</v>
      </c>
      <c r="C16" s="35" t="s">
        <v>1265</v>
      </c>
      <c r="D16" s="35" t="s">
        <v>1266</v>
      </c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2:15" x14ac:dyDescent="0.25">
      <c r="B17" s="35" t="s">
        <v>1270</v>
      </c>
      <c r="C17" s="35" t="s">
        <v>1271</v>
      </c>
      <c r="D17" s="35" t="s">
        <v>1272</v>
      </c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2:15" x14ac:dyDescent="0.25">
      <c r="B18" s="35" t="s">
        <v>1275</v>
      </c>
      <c r="C18" s="35" t="s">
        <v>1276</v>
      </c>
      <c r="D18" s="35" t="s">
        <v>1277</v>
      </c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2:15" x14ac:dyDescent="0.25">
      <c r="B19" s="35" t="s">
        <v>1280</v>
      </c>
      <c r="C19" s="35" t="s">
        <v>1281</v>
      </c>
      <c r="D19" s="35" t="s">
        <v>1282</v>
      </c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2:15" x14ac:dyDescent="0.25">
      <c r="B20" s="35" t="s">
        <v>1284</v>
      </c>
      <c r="C20" s="35" t="s">
        <v>1285</v>
      </c>
      <c r="D20" s="35" t="s">
        <v>1286</v>
      </c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2:15" x14ac:dyDescent="0.25">
      <c r="B21" s="35" t="s">
        <v>1289</v>
      </c>
      <c r="C21" s="35" t="s">
        <v>1290</v>
      </c>
      <c r="D21" s="35" t="s">
        <v>1291</v>
      </c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2:15" x14ac:dyDescent="0.25">
      <c r="B22" s="35" t="s">
        <v>1294</v>
      </c>
      <c r="C22" s="35" t="s">
        <v>1295</v>
      </c>
      <c r="D22" s="35" t="s">
        <v>1296</v>
      </c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2:15" x14ac:dyDescent="0.25">
      <c r="C23" s="35" t="s">
        <v>1298</v>
      </c>
      <c r="D23" s="35" t="s">
        <v>1299</v>
      </c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2:15" x14ac:dyDescent="0.25">
      <c r="C24" s="35" t="s">
        <v>1301</v>
      </c>
      <c r="D24" s="35" t="s">
        <v>1302</v>
      </c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2:15" x14ac:dyDescent="0.25">
      <c r="C25" s="35" t="s">
        <v>1304</v>
      </c>
      <c r="D25" s="35" t="s">
        <v>1305</v>
      </c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2:15" x14ac:dyDescent="0.25">
      <c r="C26" s="35" t="s">
        <v>1308</v>
      </c>
      <c r="D26" s="35" t="s">
        <v>1309</v>
      </c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2:15" x14ac:dyDescent="0.25">
      <c r="C27" s="35" t="s">
        <v>1312</v>
      </c>
      <c r="D27" s="35" t="s">
        <v>1313</v>
      </c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2:15" x14ac:dyDescent="0.25">
      <c r="C28" s="35" t="s">
        <v>1315</v>
      </c>
      <c r="D28" s="35" t="s">
        <v>1316</v>
      </c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2:15" x14ac:dyDescent="0.25">
      <c r="C29" s="35" t="s">
        <v>1318</v>
      </c>
      <c r="D29" s="35" t="s">
        <v>1319</v>
      </c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2:15" x14ac:dyDescent="0.25">
      <c r="C30" s="35" t="s">
        <v>1321</v>
      </c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2:15" x14ac:dyDescent="0.25">
      <c r="C31" s="35" t="s">
        <v>1324</v>
      </c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2:15" x14ac:dyDescent="0.25">
      <c r="C32" s="35" t="s">
        <v>983</v>
      </c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3:13" x14ac:dyDescent="0.25">
      <c r="C33" s="35" t="s">
        <v>986</v>
      </c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3:13" x14ac:dyDescent="0.25">
      <c r="C34" s="35" t="s">
        <v>1331</v>
      </c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3:13" x14ac:dyDescent="0.25">
      <c r="C35" s="35" t="s">
        <v>1335</v>
      </c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3:13" x14ac:dyDescent="0.25">
      <c r="C36" s="35" t="s">
        <v>1338</v>
      </c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3:13" x14ac:dyDescent="0.25">
      <c r="C37" s="35" t="s">
        <v>1342</v>
      </c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3:13" x14ac:dyDescent="0.25">
      <c r="C38" s="35" t="s">
        <v>1344</v>
      </c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3:13" x14ac:dyDescent="0.25">
      <c r="C39" s="35" t="s">
        <v>1346</v>
      </c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3:13" x14ac:dyDescent="0.25">
      <c r="C40" s="35" t="s">
        <v>1349</v>
      </c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3:13" x14ac:dyDescent="0.25">
      <c r="C41" s="35" t="s">
        <v>1352</v>
      </c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3:13" x14ac:dyDescent="0.25">
      <c r="C42" s="35" t="s">
        <v>1354</v>
      </c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3:13" x14ac:dyDescent="0.25">
      <c r="C43" s="35" t="s">
        <v>1356</v>
      </c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3:13" x14ac:dyDescent="0.25">
      <c r="C44" s="35" t="s">
        <v>1360</v>
      </c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3:13" x14ac:dyDescent="0.25">
      <c r="C45" s="35" t="s">
        <v>1364</v>
      </c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3:13" x14ac:dyDescent="0.25">
      <c r="C46" s="35" t="s">
        <v>1367</v>
      </c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3:13" x14ac:dyDescent="0.25">
      <c r="C47" s="35" t="s">
        <v>1370</v>
      </c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3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18BE-627A-4738-8B04-12D7AE9427FE}">
  <sheetPr codeName="RowSource2961GY">
    <tabColor theme="6" tint="0.39997558519241921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2.28515625" style="35" bestFit="1" customWidth="1"/>
    <col min="2" max="2" width="22.5703125" style="35" bestFit="1" customWidth="1"/>
    <col min="3" max="3" width="25" style="35" bestFit="1" customWidth="1"/>
    <col min="4" max="4" width="19.14062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1456</v>
      </c>
      <c r="B2" s="35" t="s">
        <v>1457</v>
      </c>
      <c r="C2" s="35" t="s">
        <v>1236</v>
      </c>
      <c r="D2" s="35" t="s">
        <v>1223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1458</v>
      </c>
    </row>
    <row r="3" spans="1:18" x14ac:dyDescent="0.25">
      <c r="A3" s="35" t="s">
        <v>1144</v>
      </c>
      <c r="B3" s="35" t="s">
        <v>1459</v>
      </c>
      <c r="C3" s="35" t="s">
        <v>1460</v>
      </c>
      <c r="D3" s="35" t="s">
        <v>1230</v>
      </c>
      <c r="E3" s="35" t="s">
        <v>1186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  <c r="R3" s="35" t="s">
        <v>1461</v>
      </c>
    </row>
    <row r="4" spans="1:18" x14ac:dyDescent="0.25">
      <c r="A4" s="35" t="s">
        <v>1171</v>
      </c>
      <c r="C4" s="35" t="s">
        <v>1318</v>
      </c>
      <c r="D4" s="35" t="s">
        <v>1237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1203</v>
      </c>
      <c r="C5" s="35" t="s">
        <v>1324</v>
      </c>
      <c r="D5" s="35" t="s">
        <v>1244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C6" s="35" t="s">
        <v>1338</v>
      </c>
      <c r="D6" s="35" t="s">
        <v>1250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C7" s="35" t="s">
        <v>1352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922B-20E5-4EDD-A4D1-C35A2AB8571D}">
  <sheetPr codeName="RowSource2961HD">
    <tabColor theme="6" tint="0.39997558519241921"/>
  </sheetPr>
  <dimension ref="A1:R94"/>
  <sheetViews>
    <sheetView zoomScaleNormal="100" workbookViewId="0">
      <selection activeCell="B4" sqref="B4"/>
    </sheetView>
  </sheetViews>
  <sheetFormatPr defaultColWidth="9.140625" defaultRowHeight="15" x14ac:dyDescent="0.25"/>
  <cols>
    <col min="1" max="1" width="20.7109375" style="35" bestFit="1" customWidth="1"/>
    <col min="2" max="2" width="26.42578125" style="35" bestFit="1" customWidth="1"/>
    <col min="3" max="3" width="21" style="35" bestFit="1" customWidth="1"/>
    <col min="4" max="4" width="20.855468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1462</v>
      </c>
      <c r="B2" s="35" t="s">
        <v>1221</v>
      </c>
      <c r="C2" s="35" t="s">
        <v>1463</v>
      </c>
      <c r="D2" s="35" t="s">
        <v>1464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1465</v>
      </c>
    </row>
    <row r="3" spans="1:18" x14ac:dyDescent="0.25">
      <c r="B3" s="35" t="s">
        <v>1228</v>
      </c>
      <c r="C3" s="35" t="s">
        <v>1466</v>
      </c>
      <c r="D3" s="35" t="s">
        <v>1467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B4" s="35" t="s">
        <v>1235</v>
      </c>
      <c r="C4" s="35" t="s">
        <v>1468</v>
      </c>
      <c r="D4" s="35" t="s">
        <v>1469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B5" s="35" t="s">
        <v>1470</v>
      </c>
      <c r="C5" s="35" t="s">
        <v>1471</v>
      </c>
      <c r="D5" s="35" t="s">
        <v>1472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B6" s="35" t="s">
        <v>1473</v>
      </c>
      <c r="C6" s="35" t="s">
        <v>1474</v>
      </c>
      <c r="D6" s="35" t="s">
        <v>1475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B7" s="35" t="s">
        <v>1476</v>
      </c>
      <c r="C7" s="35" t="s">
        <v>1477</v>
      </c>
      <c r="D7" s="35" t="s">
        <v>1478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B8" s="35" t="s">
        <v>1479</v>
      </c>
      <c r="D8" s="35" t="s">
        <v>1480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1289</v>
      </c>
      <c r="D9" s="35" t="s">
        <v>1481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D10" s="35" t="s">
        <v>1482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D11" s="35" t="s">
        <v>1483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D12" s="35" t="s">
        <v>1484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D13" s="35" t="s">
        <v>1485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D14" s="35" t="s">
        <v>1486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D15" s="35" t="s">
        <v>1487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D65E1-AD84-4E09-BE84-57CA399943B0}">
  <sheetPr codeName="RowSource366101">
    <tabColor theme="6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997B8-1E9B-458D-BBE5-9C578614A999}">
  <sheetPr codeName="RowSource3661MB">
    <tabColor theme="6" tint="0.39997558519241921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7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F2B30F16F8804D9AC596D739922DD9" ma:contentTypeVersion="0" ma:contentTypeDescription="Create a new document." ma:contentTypeScope="" ma:versionID="31e0f0ebc93a05419bb79eb3b7a8a9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Props1.xml><?xml version="1.0" encoding="utf-8"?>
<ds:datastoreItem xmlns:ds="http://schemas.openxmlformats.org/officeDocument/2006/customXml" ds:itemID="{B9D7FFA8-5001-4B1B-B096-6AACDF566380}">
  <ds:schemaRefs>
    <ds:schemaRef ds:uri="http://gemini/pivotcustomization/SandboxNonEmpty"/>
  </ds:schemaRefs>
</ds:datastoreItem>
</file>

<file path=customXml/itemProps2.xml><?xml version="1.0" encoding="utf-8"?>
<ds:datastoreItem xmlns:ds="http://schemas.openxmlformats.org/officeDocument/2006/customXml" ds:itemID="{E3317279-ADD6-47D0-B9C1-C0CEFB100BBD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9D706CB-DD69-4CED-9484-88BA8C7E9F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60CBEC97-02F2-488E-B3F5-97D0F6EEB931}">
  <ds:schemaRefs>
    <ds:schemaRef ds:uri="http://gemini/pivotcustomization/IsSandboxEmbedded"/>
  </ds:schemaRefs>
</ds:datastoreItem>
</file>

<file path=customXml/itemProps5.xml><?xml version="1.0" encoding="utf-8"?>
<ds:datastoreItem xmlns:ds="http://schemas.openxmlformats.org/officeDocument/2006/customXml" ds:itemID="{45D587DA-2DEE-4B91-A8A5-D014380CFC1A}">
  <ds:schemaRefs>
    <ds:schemaRef ds:uri="http://gemini/pivotcustomization/ErrorCache"/>
  </ds:schemaRefs>
</ds:datastoreItem>
</file>

<file path=customXml/itemProps6.xml><?xml version="1.0" encoding="utf-8"?>
<ds:datastoreItem xmlns:ds="http://schemas.openxmlformats.org/officeDocument/2006/customXml" ds:itemID="{DCD45A52-3D55-479D-B078-7678164B775A}">
  <ds:schemaRefs>
    <ds:schemaRef ds:uri="http://gemini/pivotcustomization/RelationshipAutoDetectionEnabled"/>
  </ds:schemaRefs>
</ds:datastoreItem>
</file>

<file path=customXml/itemProps7.xml><?xml version="1.0" encoding="utf-8"?>
<ds:datastoreItem xmlns:ds="http://schemas.openxmlformats.org/officeDocument/2006/customXml" ds:itemID="{321A7A74-4C4B-4AEB-8B9E-D0FBAC912A83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A1895130-2F77-475E-AB81-4F32AA814996}">
  <ds:schemaRefs>
    <ds:schemaRef ds:uri="http://gemini/pivotcustomization/PowerPivot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DemoApp</vt:lpstr>
      <vt:lpstr>Table1Values</vt:lpstr>
      <vt:lpstr>Table2Values</vt:lpstr>
      <vt:lpstr>Table3Values</vt:lpstr>
      <vt:lpstr>Manager</vt:lpstr>
      <vt:lpstr>CaptionSource.EN</vt:lpstr>
      <vt:lpstr>CaptionSource.DE</vt:lpstr>
      <vt:lpstr>RowSource.EN</vt:lpstr>
      <vt:lpstr>RowSource.DE</vt:lpstr>
      <vt:lpstr>RowSource.0361.ES</vt:lpstr>
      <vt:lpstr>RowSource.2561.01</vt:lpstr>
      <vt:lpstr>RowSource.2961.01</vt:lpstr>
      <vt:lpstr>RowSource.2961.GY</vt:lpstr>
      <vt:lpstr>RowSource.2961.HD</vt:lpstr>
      <vt:lpstr>RowSource.3661.01</vt:lpstr>
      <vt:lpstr>RowSource.3661.MB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2021-06-23T10:32:27Z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0x01010078F2B30F16F8804D9AC596D739922DD9</vt:lpwstr>
  </property>
</Properties>
</file>