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0" yWindow="0" windowWidth="10725" windowHeight="7230"/>
  </bookViews>
  <sheets>
    <sheet name="Q1" sheetId="6" r:id="rId1"/>
    <sheet name="Q2" sheetId="1" r:id="rId2"/>
  </sheets>
  <definedNames>
    <definedName name="solver_adj" localSheetId="0" hidden="1">'Q1'!$B$5:$D$9</definedName>
    <definedName name="solver_adj" localSheetId="1" hidden="1">'Q2'!$B$5:$D$9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'Q1'!$B$5:$D$9</definedName>
    <definedName name="solver_lhs1" localSheetId="1" hidden="1">'Q2'!$B$5:$D$9</definedName>
    <definedName name="solver_lhs2" localSheetId="0" hidden="1">'Q1'!$D$25:$D$29</definedName>
    <definedName name="solver_lhs2" localSheetId="1" hidden="1">'Q2'!$D$25:$D$29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'Q1'!$I$21</definedName>
    <definedName name="solver_opt" localSheetId="1" hidden="1">'Q2'!$I$21</definedName>
    <definedName name="solver_pre" localSheetId="0" hidden="1">0.000000001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4</definedName>
    <definedName name="solver_rel1" localSheetId="1" hidden="1">5</definedName>
    <definedName name="solver_rel2" localSheetId="0" hidden="1">3</definedName>
    <definedName name="solver_rel2" localSheetId="1" hidden="1">3</definedName>
    <definedName name="solver_rhs1" localSheetId="0" hidden="1">integer</definedName>
    <definedName name="solver_rhs1" localSheetId="1" hidden="1">binary</definedName>
    <definedName name="solver_rhs2" localSheetId="0" hidden="1">'Q1'!$F$25:$F$29</definedName>
    <definedName name="solver_rhs2" localSheetId="1" hidden="1">'Q2'!$F$25:$F$29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</definedName>
    <definedName name="solver_tol" localSheetId="1" hidden="1">0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6" l="1"/>
  <c r="C28" i="6"/>
  <c r="C27" i="6"/>
  <c r="C26" i="6"/>
  <c r="C25" i="6"/>
  <c r="D25" i="6" s="1"/>
  <c r="B26" i="6" s="1"/>
  <c r="I20" i="6"/>
  <c r="H20" i="6"/>
  <c r="G20" i="6"/>
  <c r="I19" i="6"/>
  <c r="H19" i="6"/>
  <c r="G19" i="6"/>
  <c r="I18" i="6"/>
  <c r="H18" i="6"/>
  <c r="G18" i="6"/>
  <c r="I17" i="6"/>
  <c r="H17" i="6"/>
  <c r="G17" i="6"/>
  <c r="I16" i="6"/>
  <c r="H16" i="6"/>
  <c r="G16" i="6"/>
  <c r="D26" i="6" l="1"/>
  <c r="B27" i="6" s="1"/>
  <c r="D27" i="6" s="1"/>
  <c r="B28" i="6" s="1"/>
  <c r="D28" i="6" s="1"/>
  <c r="B29" i="6" s="1"/>
  <c r="D29" i="6" s="1"/>
  <c r="I21" i="6"/>
  <c r="G17" i="1"/>
  <c r="H17" i="1"/>
  <c r="I17" i="1"/>
  <c r="G18" i="1"/>
  <c r="H18" i="1"/>
  <c r="I18" i="1"/>
  <c r="G19" i="1"/>
  <c r="H19" i="1"/>
  <c r="I19" i="1"/>
  <c r="G20" i="1"/>
  <c r="H20" i="1"/>
  <c r="I20" i="1"/>
  <c r="H16" i="1"/>
  <c r="I16" i="1"/>
  <c r="G16" i="1"/>
  <c r="C26" i="1"/>
  <c r="C27" i="1"/>
  <c r="C28" i="1"/>
  <c r="C29" i="1"/>
  <c r="C25" i="1"/>
  <c r="D25" i="1" s="1"/>
  <c r="B26" i="1" s="1"/>
  <c r="I21" i="1" l="1"/>
  <c r="D26" i="1"/>
  <c r="B27" i="1" s="1"/>
  <c r="D27" i="1" s="1"/>
  <c r="B28" i="1" s="1"/>
  <c r="D28" i="1" s="1"/>
  <c r="B29" i="1" s="1"/>
  <c r="D29" i="1" s="1"/>
</calcChain>
</file>

<file path=xl/comments1.xml><?xml version="1.0" encoding="utf-8"?>
<comments xmlns="http://schemas.openxmlformats.org/spreadsheetml/2006/main">
  <authors>
    <author>Ian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Ian:</t>
        </r>
        <r>
          <rPr>
            <sz val="9"/>
            <color indexed="81"/>
            <rFont val="Tahoma"/>
            <family val="2"/>
          </rPr>
          <t xml:space="preserve">
Use integer constraint in optimization.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Ian:</t>
        </r>
        <r>
          <rPr>
            <sz val="9"/>
            <color indexed="81"/>
            <rFont val="Tahoma"/>
            <family val="2"/>
          </rPr>
          <t xml:space="preserve">
This is the lower cost over 5 years to match capacity demand requirements.</t>
        </r>
      </text>
    </comment>
  </commentList>
</comments>
</file>

<file path=xl/comments2.xml><?xml version="1.0" encoding="utf-8"?>
<comments xmlns="http://schemas.openxmlformats.org/spreadsheetml/2006/main">
  <authors>
    <author>Ian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Ian:</t>
        </r>
        <r>
          <rPr>
            <sz val="9"/>
            <color indexed="81"/>
            <rFont val="Tahoma"/>
            <family val="2"/>
          </rPr>
          <t xml:space="preserve">
Use binary constraints in optimization to force only 1 type of generator per year.
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Ian:</t>
        </r>
        <r>
          <rPr>
            <sz val="9"/>
            <color indexed="81"/>
            <rFont val="Tahoma"/>
            <family val="2"/>
          </rPr>
          <t xml:space="preserve">
This is the lowest cost if the company can only install one generator of each type per year.</t>
        </r>
      </text>
    </comment>
  </commentList>
</comments>
</file>

<file path=xl/sharedStrings.xml><?xml version="1.0" encoding="utf-8"?>
<sst xmlns="http://schemas.openxmlformats.org/spreadsheetml/2006/main" count="60" uniqueCount="17">
  <si>
    <t>Year</t>
  </si>
  <si>
    <t>10-MW</t>
  </si>
  <si>
    <t>50-MW</t>
  </si>
  <si>
    <t>100-MW</t>
  </si>
  <si>
    <t>Decision Variable: How many generators to bring online each year?</t>
  </si>
  <si>
    <t>Objective Function: Cost</t>
  </si>
  <si>
    <t>Total</t>
  </si>
  <si>
    <t>Constraints</t>
  </si>
  <si>
    <t>Capacity</t>
  </si>
  <si>
    <t>Total Capacity Needed</t>
  </si>
  <si>
    <t>Base Capacity</t>
  </si>
  <si>
    <t>Additional Capacity</t>
  </si>
  <si>
    <t>Total Capacity</t>
  </si>
  <si>
    <t>Cost per Unit (in $1,000s)</t>
  </si>
  <si>
    <t>Total Cost per Year per New Generator Required</t>
  </si>
  <si>
    <t>&gt;=</t>
  </si>
  <si>
    <t>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</si>
</sst>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2" borderId="0" xfId="0" applyFont="1" applyFill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29"/>
  <sheetViews>
    <sheetView tabSelected="1" zoomScale="90" zoomScaleNormal="90" workbookViewId="0">
      <selection activeCell="J4" sqref="J4"/>
    </sheetView>
  </sheetViews>
  <sheetFormatPr defaultRowHeight="14.25" x14ac:dyDescent="0.45"/>
  <cols>
    <col min="1" max="16384" width="9.06640625" style="8"/>
  </cols>
  <sheetData>
    <row r="2" spans="1:9" x14ac:dyDescent="0.45">
      <c r="A2" s="7" t="s">
        <v>4</v>
      </c>
    </row>
    <row r="3" spans="1:9" ht="14.65" thickBot="1" x14ac:dyDescent="0.5"/>
    <row r="4" spans="1:9" x14ac:dyDescent="0.45">
      <c r="A4" s="9" t="s">
        <v>0</v>
      </c>
      <c r="B4" s="10" t="s">
        <v>1</v>
      </c>
      <c r="C4" s="10" t="s">
        <v>2</v>
      </c>
      <c r="D4" s="11" t="s">
        <v>3</v>
      </c>
    </row>
    <row r="5" spans="1:9" x14ac:dyDescent="0.45">
      <c r="A5" s="12">
        <v>1</v>
      </c>
      <c r="B5" s="13">
        <v>0</v>
      </c>
      <c r="C5" s="13">
        <v>0</v>
      </c>
      <c r="D5" s="14">
        <v>1</v>
      </c>
    </row>
    <row r="6" spans="1:9" x14ac:dyDescent="0.45">
      <c r="A6" s="12">
        <v>2</v>
      </c>
      <c r="B6" s="13">
        <v>0</v>
      </c>
      <c r="C6" s="13">
        <v>0</v>
      </c>
      <c r="D6" s="14">
        <v>1</v>
      </c>
    </row>
    <row r="7" spans="1:9" x14ac:dyDescent="0.45">
      <c r="A7" s="12">
        <v>3</v>
      </c>
      <c r="B7" s="13">
        <v>0</v>
      </c>
      <c r="C7" s="13">
        <v>0</v>
      </c>
      <c r="D7" s="14">
        <v>1</v>
      </c>
    </row>
    <row r="8" spans="1:9" x14ac:dyDescent="0.45">
      <c r="A8" s="12">
        <v>4</v>
      </c>
      <c r="B8" s="13">
        <v>0</v>
      </c>
      <c r="C8" s="13">
        <v>0</v>
      </c>
      <c r="D8" s="14">
        <v>1</v>
      </c>
    </row>
    <row r="9" spans="1:9" ht="14.65" thickBot="1" x14ac:dyDescent="0.5">
      <c r="A9" s="15">
        <v>5</v>
      </c>
      <c r="B9" s="16">
        <v>3</v>
      </c>
      <c r="C9" s="13">
        <v>1</v>
      </c>
      <c r="D9" s="14">
        <v>0</v>
      </c>
    </row>
    <row r="10" spans="1:9" ht="14.65" thickBot="1" x14ac:dyDescent="0.5">
      <c r="A10" s="17" t="s">
        <v>8</v>
      </c>
      <c r="B10" s="18">
        <v>10</v>
      </c>
      <c r="C10" s="18">
        <v>50</v>
      </c>
      <c r="D10" s="19">
        <v>100</v>
      </c>
    </row>
    <row r="12" spans="1:9" x14ac:dyDescent="0.45">
      <c r="A12" s="7" t="s">
        <v>5</v>
      </c>
    </row>
    <row r="13" spans="1:9" x14ac:dyDescent="0.45">
      <c r="A13" s="7"/>
    </row>
    <row r="14" spans="1:9" ht="14.65" thickBot="1" x14ac:dyDescent="0.5">
      <c r="A14" s="8" t="s">
        <v>13</v>
      </c>
      <c r="F14" s="8" t="s">
        <v>14</v>
      </c>
    </row>
    <row r="15" spans="1:9" x14ac:dyDescent="0.45">
      <c r="A15" s="9" t="s">
        <v>0</v>
      </c>
      <c r="B15" s="10" t="s">
        <v>1</v>
      </c>
      <c r="C15" s="10" t="s">
        <v>2</v>
      </c>
      <c r="D15" s="11" t="s">
        <v>3</v>
      </c>
      <c r="F15" s="9" t="s">
        <v>0</v>
      </c>
      <c r="G15" s="10" t="s">
        <v>1</v>
      </c>
      <c r="H15" s="10" t="s">
        <v>2</v>
      </c>
      <c r="I15" s="11" t="s">
        <v>3</v>
      </c>
    </row>
    <row r="16" spans="1:9" x14ac:dyDescent="0.45">
      <c r="A16" s="12">
        <v>1</v>
      </c>
      <c r="B16" s="3">
        <v>300</v>
      </c>
      <c r="C16" s="3">
        <v>1211</v>
      </c>
      <c r="D16" s="5">
        <v>1950</v>
      </c>
      <c r="F16" s="12">
        <v>1</v>
      </c>
      <c r="G16" s="20">
        <f>B16*B5</f>
        <v>0</v>
      </c>
      <c r="H16" s="20">
        <f t="shared" ref="H16:I20" si="0">C16*C5</f>
        <v>0</v>
      </c>
      <c r="I16" s="21">
        <f t="shared" si="0"/>
        <v>1950</v>
      </c>
    </row>
    <row r="17" spans="1:9" x14ac:dyDescent="0.45">
      <c r="A17" s="12">
        <v>2</v>
      </c>
      <c r="B17" s="3">
        <v>250</v>
      </c>
      <c r="C17" s="3">
        <v>1158</v>
      </c>
      <c r="D17" s="5">
        <v>1791</v>
      </c>
      <c r="F17" s="12">
        <v>2</v>
      </c>
      <c r="G17" s="20">
        <f>B17*B6</f>
        <v>0</v>
      </c>
      <c r="H17" s="20">
        <f t="shared" si="0"/>
        <v>0</v>
      </c>
      <c r="I17" s="21">
        <f t="shared" si="0"/>
        <v>1791</v>
      </c>
    </row>
    <row r="18" spans="1:9" x14ac:dyDescent="0.45">
      <c r="A18" s="12">
        <v>3</v>
      </c>
      <c r="B18" s="3">
        <v>208</v>
      </c>
      <c r="C18" s="3">
        <v>965</v>
      </c>
      <c r="D18" s="5">
        <v>1659</v>
      </c>
      <c r="F18" s="12">
        <v>3</v>
      </c>
      <c r="G18" s="20">
        <f>B18*B7</f>
        <v>0</v>
      </c>
      <c r="H18" s="20">
        <f t="shared" si="0"/>
        <v>0</v>
      </c>
      <c r="I18" s="21">
        <f t="shared" si="0"/>
        <v>1659</v>
      </c>
    </row>
    <row r="19" spans="1:9" x14ac:dyDescent="0.45">
      <c r="A19" s="12">
        <v>4</v>
      </c>
      <c r="B19" s="3">
        <v>173</v>
      </c>
      <c r="C19" s="3">
        <v>887</v>
      </c>
      <c r="D19" s="5">
        <v>1549</v>
      </c>
      <c r="F19" s="12">
        <v>4</v>
      </c>
      <c r="G19" s="20">
        <f>B19*B8</f>
        <v>0</v>
      </c>
      <c r="H19" s="20">
        <f t="shared" si="0"/>
        <v>0</v>
      </c>
      <c r="I19" s="21">
        <f t="shared" si="0"/>
        <v>1549</v>
      </c>
    </row>
    <row r="20" spans="1:9" ht="14.65" thickBot="1" x14ac:dyDescent="0.5">
      <c r="A20" s="15">
        <v>5</v>
      </c>
      <c r="B20" s="4">
        <v>145</v>
      </c>
      <c r="C20" s="4">
        <v>722</v>
      </c>
      <c r="D20" s="6">
        <v>1458</v>
      </c>
      <c r="F20" s="15">
        <v>5</v>
      </c>
      <c r="G20" s="22">
        <f>B20*B9</f>
        <v>435</v>
      </c>
      <c r="H20" s="22">
        <f t="shared" si="0"/>
        <v>722</v>
      </c>
      <c r="I20" s="23">
        <f t="shared" si="0"/>
        <v>0</v>
      </c>
    </row>
    <row r="21" spans="1:9" x14ac:dyDescent="0.45">
      <c r="H21" s="24" t="s">
        <v>6</v>
      </c>
      <c r="I21" s="24">
        <f>SUM(G16:I20)</f>
        <v>8106</v>
      </c>
    </row>
    <row r="23" spans="1:9" ht="14.65" thickBot="1" x14ac:dyDescent="0.5">
      <c r="A23" s="7" t="s">
        <v>7</v>
      </c>
    </row>
    <row r="24" spans="1:9" ht="42.75" x14ac:dyDescent="0.45">
      <c r="A24" s="25" t="s">
        <v>0</v>
      </c>
      <c r="B24" s="26" t="s">
        <v>10</v>
      </c>
      <c r="C24" s="26" t="s">
        <v>11</v>
      </c>
      <c r="D24" s="26" t="s">
        <v>12</v>
      </c>
      <c r="E24" s="28" t="s">
        <v>16</v>
      </c>
      <c r="F24" s="27" t="s">
        <v>9</v>
      </c>
    </row>
    <row r="25" spans="1:9" x14ac:dyDescent="0.45">
      <c r="A25" s="12">
        <v>1</v>
      </c>
      <c r="B25" s="20">
        <v>800</v>
      </c>
      <c r="C25" s="20">
        <f>SUMPRODUCT(B5:D5, $B$10:$D$10)</f>
        <v>100</v>
      </c>
      <c r="D25" s="20">
        <f>SUM(B25:C25)</f>
        <v>900</v>
      </c>
      <c r="E25" s="20" t="s">
        <v>15</v>
      </c>
      <c r="F25" s="1">
        <v>880</v>
      </c>
    </row>
    <row r="26" spans="1:9" x14ac:dyDescent="0.45">
      <c r="A26" s="12">
        <v>2</v>
      </c>
      <c r="B26" s="20">
        <f>D25</f>
        <v>900</v>
      </c>
      <c r="C26" s="20">
        <f>SUMPRODUCT(B6:D6, $B$10:$D$10)</f>
        <v>100</v>
      </c>
      <c r="D26" s="20">
        <f t="shared" ref="D26:D29" si="1">SUM(B26:C26)</f>
        <v>1000</v>
      </c>
      <c r="E26" s="20" t="s">
        <v>15</v>
      </c>
      <c r="F26" s="1">
        <v>960</v>
      </c>
    </row>
    <row r="27" spans="1:9" x14ac:dyDescent="0.45">
      <c r="A27" s="12">
        <v>3</v>
      </c>
      <c r="B27" s="20">
        <f>D26</f>
        <v>1000</v>
      </c>
      <c r="C27" s="20">
        <f>SUMPRODUCT(B7:D7, $B$10:$D$10)</f>
        <v>100</v>
      </c>
      <c r="D27" s="20">
        <f t="shared" si="1"/>
        <v>1100</v>
      </c>
      <c r="E27" s="20" t="s">
        <v>15</v>
      </c>
      <c r="F27" s="1">
        <v>1050</v>
      </c>
    </row>
    <row r="28" spans="1:9" x14ac:dyDescent="0.45">
      <c r="A28" s="12">
        <v>4</v>
      </c>
      <c r="B28" s="20">
        <f t="shared" ref="B28:B29" si="2">D27</f>
        <v>1100</v>
      </c>
      <c r="C28" s="20">
        <f>SUMPRODUCT(B8:D8, $B$10:$D$10)</f>
        <v>100</v>
      </c>
      <c r="D28" s="20">
        <f t="shared" si="1"/>
        <v>1200</v>
      </c>
      <c r="E28" s="20" t="s">
        <v>15</v>
      </c>
      <c r="F28" s="1">
        <v>1160</v>
      </c>
    </row>
    <row r="29" spans="1:9" ht="14.65" thickBot="1" x14ac:dyDescent="0.5">
      <c r="A29" s="15">
        <v>5</v>
      </c>
      <c r="B29" s="22">
        <f t="shared" si="2"/>
        <v>1200</v>
      </c>
      <c r="C29" s="22">
        <f>SUMPRODUCT(B9:D9, $B$10:$D$10)</f>
        <v>80</v>
      </c>
      <c r="D29" s="22">
        <f t="shared" si="1"/>
        <v>1280</v>
      </c>
      <c r="E29" s="22" t="s">
        <v>15</v>
      </c>
      <c r="F29" s="2">
        <v>1280</v>
      </c>
    </row>
  </sheetData>
  <pageMargins left="0.7" right="0.7" top="0.75" bottom="0.75" header="0.3" footer="0.3"/>
  <pageSetup paperSize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29"/>
  <sheetViews>
    <sheetView zoomScale="90" zoomScaleNormal="90" workbookViewId="0">
      <selection activeCell="N16" sqref="N16"/>
    </sheetView>
  </sheetViews>
  <sheetFormatPr defaultRowHeight="14.25" x14ac:dyDescent="0.45"/>
  <cols>
    <col min="1" max="16384" width="9.06640625" style="8"/>
  </cols>
  <sheetData>
    <row r="2" spans="1:9" x14ac:dyDescent="0.45">
      <c r="A2" s="7" t="s">
        <v>4</v>
      </c>
    </row>
    <row r="3" spans="1:9" ht="14.65" thickBot="1" x14ac:dyDescent="0.5"/>
    <row r="4" spans="1:9" x14ac:dyDescent="0.45">
      <c r="A4" s="9" t="s">
        <v>0</v>
      </c>
      <c r="B4" s="10" t="s">
        <v>1</v>
      </c>
      <c r="C4" s="10" t="s">
        <v>2</v>
      </c>
      <c r="D4" s="11" t="s">
        <v>3</v>
      </c>
    </row>
    <row r="5" spans="1:9" x14ac:dyDescent="0.45">
      <c r="A5" s="12">
        <v>1</v>
      </c>
      <c r="B5" s="13">
        <v>0</v>
      </c>
      <c r="C5" s="13">
        <v>0</v>
      </c>
      <c r="D5" s="14">
        <v>1</v>
      </c>
    </row>
    <row r="6" spans="1:9" x14ac:dyDescent="0.45">
      <c r="A6" s="12">
        <v>2</v>
      </c>
      <c r="B6" s="13">
        <v>0</v>
      </c>
      <c r="C6" s="13">
        <v>0</v>
      </c>
      <c r="D6" s="14">
        <v>1</v>
      </c>
    </row>
    <row r="7" spans="1:9" x14ac:dyDescent="0.45">
      <c r="A7" s="12">
        <v>3</v>
      </c>
      <c r="B7" s="13">
        <v>1</v>
      </c>
      <c r="C7" s="13">
        <v>0</v>
      </c>
      <c r="D7" s="14">
        <v>1</v>
      </c>
    </row>
    <row r="8" spans="1:9" x14ac:dyDescent="0.45">
      <c r="A8" s="12">
        <v>4</v>
      </c>
      <c r="B8" s="13">
        <v>1</v>
      </c>
      <c r="C8" s="13">
        <v>0</v>
      </c>
      <c r="D8" s="14">
        <v>1</v>
      </c>
    </row>
    <row r="9" spans="1:9" ht="14.65" thickBot="1" x14ac:dyDescent="0.5">
      <c r="A9" s="15">
        <v>5</v>
      </c>
      <c r="B9" s="16">
        <v>1</v>
      </c>
      <c r="C9" s="13">
        <v>1</v>
      </c>
      <c r="D9" s="14">
        <v>0</v>
      </c>
    </row>
    <row r="10" spans="1:9" ht="14.65" thickBot="1" x14ac:dyDescent="0.5">
      <c r="A10" s="17" t="s">
        <v>8</v>
      </c>
      <c r="B10" s="18">
        <v>10</v>
      </c>
      <c r="C10" s="18">
        <v>50</v>
      </c>
      <c r="D10" s="19">
        <v>100</v>
      </c>
    </row>
    <row r="12" spans="1:9" x14ac:dyDescent="0.45">
      <c r="A12" s="7" t="s">
        <v>5</v>
      </c>
    </row>
    <row r="13" spans="1:9" x14ac:dyDescent="0.45">
      <c r="A13" s="7"/>
    </row>
    <row r="14" spans="1:9" ht="14.65" thickBot="1" x14ac:dyDescent="0.5">
      <c r="A14" s="8" t="s">
        <v>13</v>
      </c>
      <c r="F14" s="8" t="s">
        <v>14</v>
      </c>
    </row>
    <row r="15" spans="1:9" x14ac:dyDescent="0.45">
      <c r="A15" s="9" t="s">
        <v>0</v>
      </c>
      <c r="B15" s="10" t="s">
        <v>1</v>
      </c>
      <c r="C15" s="10" t="s">
        <v>2</v>
      </c>
      <c r="D15" s="11" t="s">
        <v>3</v>
      </c>
      <c r="F15" s="9" t="s">
        <v>0</v>
      </c>
      <c r="G15" s="10" t="s">
        <v>1</v>
      </c>
      <c r="H15" s="10" t="s">
        <v>2</v>
      </c>
      <c r="I15" s="11" t="s">
        <v>3</v>
      </c>
    </row>
    <row r="16" spans="1:9" x14ac:dyDescent="0.45">
      <c r="A16" s="12">
        <v>1</v>
      </c>
      <c r="B16" s="3">
        <v>300</v>
      </c>
      <c r="C16" s="3">
        <v>1211</v>
      </c>
      <c r="D16" s="5">
        <v>1950</v>
      </c>
      <c r="F16" s="12">
        <v>1</v>
      </c>
      <c r="G16" s="20">
        <f>B16*B5</f>
        <v>0</v>
      </c>
      <c r="H16" s="20">
        <f t="shared" ref="H16:I16" si="0">C16*C5</f>
        <v>0</v>
      </c>
      <c r="I16" s="21">
        <f t="shared" si="0"/>
        <v>1950</v>
      </c>
    </row>
    <row r="17" spans="1:9" x14ac:dyDescent="0.45">
      <c r="A17" s="12">
        <v>2</v>
      </c>
      <c r="B17" s="3">
        <v>250</v>
      </c>
      <c r="C17" s="3">
        <v>1158</v>
      </c>
      <c r="D17" s="5">
        <v>1791</v>
      </c>
      <c r="F17" s="12">
        <v>2</v>
      </c>
      <c r="G17" s="20">
        <f>B17*B6</f>
        <v>0</v>
      </c>
      <c r="H17" s="20">
        <f t="shared" ref="H17:I20" si="1">C17*C6</f>
        <v>0</v>
      </c>
      <c r="I17" s="21">
        <f t="shared" si="1"/>
        <v>1791</v>
      </c>
    </row>
    <row r="18" spans="1:9" x14ac:dyDescent="0.45">
      <c r="A18" s="12">
        <v>3</v>
      </c>
      <c r="B18" s="3">
        <v>208</v>
      </c>
      <c r="C18" s="3">
        <v>965</v>
      </c>
      <c r="D18" s="5">
        <v>1659</v>
      </c>
      <c r="F18" s="12">
        <v>3</v>
      </c>
      <c r="G18" s="20">
        <f>B18*B7</f>
        <v>208</v>
      </c>
      <c r="H18" s="20">
        <f t="shared" si="1"/>
        <v>0</v>
      </c>
      <c r="I18" s="21">
        <f t="shared" si="1"/>
        <v>1659</v>
      </c>
    </row>
    <row r="19" spans="1:9" x14ac:dyDescent="0.45">
      <c r="A19" s="12">
        <v>4</v>
      </c>
      <c r="B19" s="3">
        <v>173</v>
      </c>
      <c r="C19" s="3">
        <v>887</v>
      </c>
      <c r="D19" s="5">
        <v>1549</v>
      </c>
      <c r="F19" s="12">
        <v>4</v>
      </c>
      <c r="G19" s="20">
        <f>B19*B8</f>
        <v>173</v>
      </c>
      <c r="H19" s="20">
        <f t="shared" si="1"/>
        <v>0</v>
      </c>
      <c r="I19" s="21">
        <f t="shared" si="1"/>
        <v>1549</v>
      </c>
    </row>
    <row r="20" spans="1:9" ht="14.65" thickBot="1" x14ac:dyDescent="0.5">
      <c r="A20" s="15">
        <v>5</v>
      </c>
      <c r="B20" s="4">
        <v>145</v>
      </c>
      <c r="C20" s="4">
        <v>722</v>
      </c>
      <c r="D20" s="6">
        <v>1458</v>
      </c>
      <c r="F20" s="15">
        <v>5</v>
      </c>
      <c r="G20" s="22">
        <f>B20*B9</f>
        <v>145</v>
      </c>
      <c r="H20" s="22">
        <f t="shared" si="1"/>
        <v>722</v>
      </c>
      <c r="I20" s="23">
        <f t="shared" si="1"/>
        <v>0</v>
      </c>
    </row>
    <row r="21" spans="1:9" x14ac:dyDescent="0.45">
      <c r="H21" s="24" t="s">
        <v>6</v>
      </c>
      <c r="I21" s="24">
        <f>SUM(G16:I20)</f>
        <v>8197</v>
      </c>
    </row>
    <row r="23" spans="1:9" ht="14.65" thickBot="1" x14ac:dyDescent="0.5">
      <c r="A23" s="7" t="s">
        <v>7</v>
      </c>
    </row>
    <row r="24" spans="1:9" ht="42.75" x14ac:dyDescent="0.45">
      <c r="A24" s="25" t="s">
        <v>0</v>
      </c>
      <c r="B24" s="26" t="s">
        <v>10</v>
      </c>
      <c r="C24" s="26" t="s">
        <v>11</v>
      </c>
      <c r="D24" s="26" t="s">
        <v>12</v>
      </c>
      <c r="E24" s="28" t="s">
        <v>16</v>
      </c>
      <c r="F24" s="27" t="s">
        <v>9</v>
      </c>
    </row>
    <row r="25" spans="1:9" x14ac:dyDescent="0.45">
      <c r="A25" s="12">
        <v>1</v>
      </c>
      <c r="B25" s="20">
        <v>800</v>
      </c>
      <c r="C25" s="20">
        <f>SUMPRODUCT(B5:D5, $B$10:$D$10)</f>
        <v>100</v>
      </c>
      <c r="D25" s="20">
        <f>SUM(B25:C25)</f>
        <v>900</v>
      </c>
      <c r="E25" s="20" t="s">
        <v>15</v>
      </c>
      <c r="F25" s="1">
        <v>880</v>
      </c>
    </row>
    <row r="26" spans="1:9" x14ac:dyDescent="0.45">
      <c r="A26" s="12">
        <v>2</v>
      </c>
      <c r="B26" s="20">
        <f>D25</f>
        <v>900</v>
      </c>
      <c r="C26" s="20">
        <f>SUMPRODUCT(B6:D6, $B$10:$D$10)</f>
        <v>100</v>
      </c>
      <c r="D26" s="20">
        <f t="shared" ref="D26:D29" si="2">SUM(B26:C26)</f>
        <v>1000</v>
      </c>
      <c r="E26" s="20" t="s">
        <v>15</v>
      </c>
      <c r="F26" s="1">
        <v>960</v>
      </c>
    </row>
    <row r="27" spans="1:9" x14ac:dyDescent="0.45">
      <c r="A27" s="12">
        <v>3</v>
      </c>
      <c r="B27" s="20">
        <f>D26</f>
        <v>1000</v>
      </c>
      <c r="C27" s="20">
        <f>SUMPRODUCT(B7:D7, $B$10:$D$10)</f>
        <v>110</v>
      </c>
      <c r="D27" s="20">
        <f t="shared" si="2"/>
        <v>1110</v>
      </c>
      <c r="E27" s="20" t="s">
        <v>15</v>
      </c>
      <c r="F27" s="1">
        <v>1050</v>
      </c>
    </row>
    <row r="28" spans="1:9" x14ac:dyDescent="0.45">
      <c r="A28" s="12">
        <v>4</v>
      </c>
      <c r="B28" s="20">
        <f t="shared" ref="B28:B29" si="3">D27</f>
        <v>1110</v>
      </c>
      <c r="C28" s="20">
        <f>SUMPRODUCT(B8:D8, $B$10:$D$10)</f>
        <v>110</v>
      </c>
      <c r="D28" s="20">
        <f t="shared" si="2"/>
        <v>1220</v>
      </c>
      <c r="E28" s="20" t="s">
        <v>15</v>
      </c>
      <c r="F28" s="1">
        <v>1160</v>
      </c>
    </row>
    <row r="29" spans="1:9" ht="14.65" thickBot="1" x14ac:dyDescent="0.5">
      <c r="A29" s="15">
        <v>5</v>
      </c>
      <c r="B29" s="22">
        <f t="shared" si="3"/>
        <v>1220</v>
      </c>
      <c r="C29" s="22">
        <f>SUMPRODUCT(B9:D9, $B$10:$D$10)</f>
        <v>60</v>
      </c>
      <c r="D29" s="22">
        <f t="shared" si="2"/>
        <v>1280</v>
      </c>
      <c r="E29" s="22" t="s">
        <v>15</v>
      </c>
      <c r="F29" s="2">
        <v>1280</v>
      </c>
    </row>
  </sheetData>
  <pageMargins left="0.7" right="0.7" top="0.75" bottom="0.75" header="0.3" footer="0.3"/>
  <pageSetup paperSize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2017-10-13T15:31:30Z</dcterms:created>
  <dcterms:modified xsi:type="dcterms:W3CDTF">2017-10-13T17:07:30Z</dcterms:modified>
</cp:coreProperties>
</file>