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kx\Desktop\"/>
    </mc:Choice>
  </mc:AlternateContent>
  <xr:revisionPtr revIDLastSave="0" documentId="13_ncr:1_{CCC2E448-AA34-4133-9414-493AED42038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cope" sheetId="6" r:id="rId1"/>
    <sheet name="frmPing" sheetId="1" r:id="rId2"/>
    <sheet name="Sheet1" sheetId="7" r:id="rId3"/>
    <sheet name="frmSousaTakuVerKanri_IF" sheetId="2" r:id="rId4"/>
    <sheet name="frmVersion" sheetId="4" r:id="rId5"/>
  </sheets>
  <definedNames>
    <definedName name="_xlnm._FilterDatabase" localSheetId="0" hidden="1">Scope!$A$2:$H$71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3" i="1" l="1"/>
  <c r="G61" i="1"/>
  <c r="H19" i="6" l="1"/>
  <c r="H13" i="6"/>
  <c r="H7" i="6"/>
  <c r="H6" i="6"/>
  <c r="D72" i="6" l="1"/>
  <c r="G53" i="4" l="1"/>
</calcChain>
</file>

<file path=xl/sharedStrings.xml><?xml version="1.0" encoding="utf-8"?>
<sst xmlns="http://schemas.openxmlformats.org/spreadsheetml/2006/main" count="906" uniqueCount="421">
  <si>
    <t>Form/File</t>
  </si>
  <si>
    <t>Function</t>
  </si>
  <si>
    <t>LOC</t>
  </si>
  <si>
    <t>UT/Review</t>
  </si>
  <si>
    <t>Common</t>
  </si>
  <si>
    <t>BOOL gsGetGateInfo()</t>
  </si>
  <si>
    <t>UT</t>
  </si>
  <si>
    <t>VOID gsGetCornerName()</t>
  </si>
  <si>
    <t>BOOL pubFuncUpdateUnkaiStatus(int nType, int nStatus)</t>
  </si>
  <si>
    <t>pubFuncAplUpdateUnkaiStatus()</t>
  </si>
  <si>
    <t>std::string gsGetStationEkiName()</t>
  </si>
  <si>
    <t>INT pfGetKansiSet(INT intId)</t>
  </si>
  <si>
    <t>Review</t>
  </si>
  <si>
    <t>BOOL gspfSetKansiSts(int iKansiId, int iKansiSts)</t>
  </si>
  <si>
    <t>long gsKansiSerchId(GATE_INFO udtArea255, long lngID)</t>
  </si>
  <si>
    <t>VOID gsSetChgData(ID_FMT DataArea, int iSts)</t>
  </si>
  <si>
    <t>VOID sSendMailStsChgInf(long lngErrSbt, long lngErrCode)</t>
  </si>
  <si>
    <t>BOOL pubFuncGateUpdateUnkaiStatus(int nStatus, int nCorner, int nKind)</t>
  </si>
  <si>
    <t>pubSubCreateFolder()</t>
  </si>
  <si>
    <t>gsGetCornerType()</t>
  </si>
  <si>
    <t>sSetFolderName()</t>
  </si>
  <si>
    <t>pfGetReg(HKEY lRegkey, std::string sRegsubkey, std::string sRegName, std::string&amp; result)</t>
  </si>
  <si>
    <t>frmPing</t>
  </si>
  <si>
    <t>BOOL frmPing_Form_Load(vector&lt;MACHINE_IP_INFO&gt; &amp; vtResult)</t>
  </si>
  <si>
    <t>void OverKiKiPing()</t>
  </si>
  <si>
    <t>GatePing()</t>
  </si>
  <si>
    <t>ICMPing()</t>
  </si>
  <si>
    <t>OperatePing()</t>
  </si>
  <si>
    <t>void psAddKikiCornerName(string strName, int iAreaID, int iCnt)</t>
  </si>
  <si>
    <t>BOOL frmPing_Ping_Activate(char* strIP, std::string&amp; strMsg)</t>
  </si>
  <si>
    <t>string ConvertStatusToStr(ULONG ulStatus)</t>
  </si>
  <si>
    <t>frmSousaTakuVerKanri</t>
  </si>
  <si>
    <t>BOOL frmSousaTakuVerKanri_Form_Load(INT iFolder, CONSOLE_VERSION &amp; csResult)</t>
  </si>
  <si>
    <t>BOOL psVersionDisp(INT iFolder)</t>
  </si>
  <si>
    <t>BOOL frmSousaTakuVerKanri_CmdClear_Click(INT iFolder, CONSOLE_VERSION* csResult)</t>
  </si>
  <si>
    <t>BOOL sWrkFolderRemove()</t>
  </si>
  <si>
    <t>BOOL frmSousaTakuVerKanri_CmdCopyBaitai_Work_Click(string strSourcePath, INT iFolder, CONSOLE_VERSION* csResult)</t>
  </si>
  <si>
    <t>BOOL sFDInstall(string strSourcePath, INT iFolder)</t>
  </si>
  <si>
    <t>BOOL frmsousaTakuVerKanri_CmdCopyWork_Jikko_Click(INT iFolder, CONSOLE_VERSION* csResult)</t>
  </si>
  <si>
    <t>BOOL sVersionUpdate(INT iFolder)</t>
  </si>
  <si>
    <t>BOOL frmsousaTakuVerKanri_CmdCopyOld_Jikko_Click(INT iFolder, CONSOLE_VERSION* csResult)</t>
  </si>
  <si>
    <t>BOOL sVersionRollBack(INT iFolder)</t>
  </si>
  <si>
    <t>BOOL frmSousaTakuVerKanri_CmdOutPut_Click(string strWriteDir, INT iFolder, std::string&amp; csResult)</t>
  </si>
  <si>
    <t>string pfGetFileNameTakuExec()</t>
  </si>
  <si>
    <t>BOOL pfTakuProgramVersionCreateProc()</t>
  </si>
  <si>
    <t>frmGateVerKanri</t>
  </si>
  <si>
    <t>BOOL frmGateVerKanri_Form_Load(int iCorner, int iDataType, int iFolder, GATE_VER_KANRI* lstResult)</t>
  </si>
  <si>
    <t>void fMakeListbox(int iCorner, int iFolderSyubetu)</t>
  </si>
  <si>
    <t>BOOL fReadFileList(string sFileList)</t>
  </si>
  <si>
    <t>void sVersionInfo(string sFilePath, int iFolder)</t>
  </si>
  <si>
    <t>void sListboxSort()</t>
  </si>
  <si>
    <t>void SwapVersionInfo(int idxFirst, int idxSecond)</t>
  </si>
  <si>
    <t>void sVerListDisp()</t>
  </si>
  <si>
    <t>void sVersionDisp()</t>
  </si>
  <si>
    <t>void AddFileVer(string strFileName, string strFolder, int iFolder, bool bEmpty)</t>
  </si>
  <si>
    <t>BOOL frmGateVerKanri_CmdClear_Click(int iCorner, int iFolderSyubetu, std::string&amp; strMsg)</t>
  </si>
  <si>
    <t>BOOL sWrkFolderRemove(int iCorner, int iFolderSyubetu)</t>
  </si>
  <si>
    <t>BOOL fMakeOutPutFile(INT iCorner, string strWriteDir, INT FolderSyubetu, std::string&amp; strResult)</t>
  </si>
  <si>
    <t>frmVersion</t>
  </si>
  <si>
    <t>VOID frmVersion_KansiGetVersion(string key, string&amp; KSVersion)</t>
  </si>
  <si>
    <t>VOID frmVersion_IDUGetVersion(string&amp; IDUVersion)</t>
  </si>
  <si>
    <t>VOID frmVersion_LDUGetVersion(string&amp; LDUVersion)</t>
  </si>
  <si>
    <t>VOID frmVersion_ListVersion()</t>
  </si>
  <si>
    <t>VOID frmVersion_ListVersion_Type1(StructDispInfoData data)</t>
  </si>
  <si>
    <t>VOID frmVersion_ListVersion_Type2(StructDispInfoData data)</t>
  </si>
  <si>
    <t>VOID frmVersion_ListVersion_Type3(StructDispInfoData data)</t>
  </si>
  <si>
    <t>VOID frmVersion_ListVersion_Type4(StructDispInfoData data)</t>
  </si>
  <si>
    <t>frmKver</t>
  </si>
  <si>
    <t>BOOL frmKVer_CmdCopyOld_Jikko()</t>
  </si>
  <si>
    <t>VOID frmKVer_VersionDisp(int iFolder, vector&lt;KVerData&gt; &amp; lstResult)</t>
  </si>
  <si>
    <t>VOID frmKVer_CmdCopyBaitai_Work(int iFolder, string sInputPass, vector&lt;KVerData&gt; &amp; lstResult)</t>
  </si>
  <si>
    <t>BOOL frmKVer_FDInstall(string sInputPass)</t>
  </si>
  <si>
    <t>BOOL frmKVer_CmdCopyWork_Jikko()</t>
  </si>
  <si>
    <t>BOOL frmKVer_CmdOutPut(string strWriteDir)</t>
  </si>
  <si>
    <t>BOOL frmKVer_WorktoNow_Before1()</t>
  </si>
  <si>
    <t>BOOL frmKVer_CheckSimekiriMisouUmu()</t>
  </si>
  <si>
    <t>INT frmKVer_GetJyouiKikiConectSet</t>
  </si>
  <si>
    <t>INT frmKVer_GetGateConectSet</t>
  </si>
  <si>
    <t>BOOL frmKVer_Kill_TusinConect</t>
  </si>
  <si>
    <t>BOOL frmKVer_Connect_TusinConect</t>
  </si>
  <si>
    <t>VOID frmKVer_SendMailHeader</t>
  </si>
  <si>
    <t>Total</t>
  </si>
  <si>
    <t>frmPing_Ping_Activate</t>
  </si>
  <si>
    <t>Input</t>
  </si>
  <si>
    <t>Expected Output</t>
  </si>
  <si>
    <t>Testcase</t>
  </si>
  <si>
    <t>strIp</t>
  </si>
  <si>
    <t>RoundTripTime</t>
  </si>
  <si>
    <t>strMsg</t>
  </si>
  <si>
    <t>Test Result</t>
  </si>
  <si>
    <t>Remark</t>
  </si>
  <si>
    <t>TC0</t>
  </si>
  <si>
    <t>10.116.16.22</t>
  </si>
  <si>
    <t>__</t>
  </si>
  <si>
    <t>TC1</t>
  </si>
  <si>
    <t>Reply from 10.116.16.22: bytes=32 time&lt;1ms TTL=127</t>
  </si>
  <si>
    <t>OK</t>
  </si>
  <si>
    <t>TC2</t>
  </si>
  <si>
    <t>Reply from 10.116.16.22: bytes=32 time&gt;1ms TTL=127</t>
  </si>
  <si>
    <t>_</t>
  </si>
  <si>
    <t>TC3</t>
  </si>
  <si>
    <t>172.31.255.255</t>
  </si>
  <si>
    <t>Destination Net Unreachable</t>
  </si>
  <si>
    <t>TC4</t>
  </si>
  <si>
    <t>10.112.1</t>
  </si>
  <si>
    <t>Unknown host 10.112.1</t>
  </si>
  <si>
    <t>NG</t>
  </si>
  <si>
    <t>Request Timed Out</t>
  </si>
  <si>
    <t>TC5</t>
  </si>
  <si>
    <t>0.0.0.0</t>
  </si>
  <si>
    <t>Unknown Response</t>
  </si>
  <si>
    <t>TC6</t>
  </si>
  <si>
    <t>255.255.255.255</t>
  </si>
  <si>
    <t>Unknown host 255.255.255.255</t>
  </si>
  <si>
    <t>ConvertStatusToStr</t>
  </si>
  <si>
    <t>ulStatus</t>
  </si>
  <si>
    <t>Return value</t>
  </si>
  <si>
    <t>IP_BUF_TOO_SMALL</t>
  </si>
  <si>
    <t>"Buffer Too Small"</t>
  </si>
  <si>
    <t>IP_DEST_NET_UNREACHABLE</t>
  </si>
  <si>
    <t>"Destination Net Unreachable"</t>
  </si>
  <si>
    <t>IP_DEST_HOST_UNREACHABLE</t>
  </si>
  <si>
    <t>"Destination Host Unreachable"</t>
  </si>
  <si>
    <t>IP_DEST_PROT_UNREACHABLE</t>
  </si>
  <si>
    <t>"Destination Protocol Unreachable"</t>
  </si>
  <si>
    <t>IP_DEST_PORT_UNREACHABLE</t>
  </si>
  <si>
    <t>"Destination Port Unreachable"</t>
  </si>
  <si>
    <t>IP_NO_RESOURCES</t>
  </si>
  <si>
    <t>"No Resources"</t>
  </si>
  <si>
    <t>TC7</t>
  </si>
  <si>
    <t>IP_BAD_OPTION</t>
  </si>
  <si>
    <t>"Bad Option"</t>
  </si>
  <si>
    <t>TC8</t>
  </si>
  <si>
    <t>IP_HW_ERROR</t>
  </si>
  <si>
    <t>"Hardware Error"</t>
  </si>
  <si>
    <t>TC9</t>
  </si>
  <si>
    <t>IP_PACKET_TOO_BIG</t>
  </si>
  <si>
    <t>"Packet Too Big"</t>
  </si>
  <si>
    <t>TC10</t>
  </si>
  <si>
    <t>IP_REQ_TIMED_OUT</t>
  </si>
  <si>
    <t>"Request Timed Out"</t>
  </si>
  <si>
    <t>TC11</t>
  </si>
  <si>
    <t>IP_BAD_REQ</t>
  </si>
  <si>
    <t>"Bad Request"</t>
  </si>
  <si>
    <t>TC12</t>
  </si>
  <si>
    <t>IP_BAD_ROUTE</t>
  </si>
  <si>
    <t>"Bad Route"</t>
  </si>
  <si>
    <t>TC13</t>
  </si>
  <si>
    <t>IP_TTL_EXPIRED_TRANSIT</t>
  </si>
  <si>
    <t>"TimeToLive Expired Transit"</t>
  </si>
  <si>
    <t>TC14</t>
  </si>
  <si>
    <t>IP_TTL_EXPIRED_REASSEM</t>
  </si>
  <si>
    <t>"TimeToLive Expired Reassembly"</t>
  </si>
  <si>
    <t>TC15</t>
  </si>
  <si>
    <t>IP_PARAM_PROBLEM</t>
  </si>
  <si>
    <t>"Parameter Problem"</t>
  </si>
  <si>
    <t>TC16</t>
  </si>
  <si>
    <t>IP_SOURCE_QUENCH</t>
  </si>
  <si>
    <t>"Source Quench"</t>
  </si>
  <si>
    <t>TC17</t>
  </si>
  <si>
    <t>IP_OPTION_TOO_BIG</t>
  </si>
  <si>
    <t>"Option Too Big"</t>
  </si>
  <si>
    <t>TC18</t>
  </si>
  <si>
    <t>IP_BAD_DESTINATION</t>
  </si>
  <si>
    <t>"Bad Destination"</t>
  </si>
  <si>
    <t>TC19</t>
  </si>
  <si>
    <t>IP_ADDR_DELETED</t>
  </si>
  <si>
    <t>"Address Deleted"</t>
  </si>
  <si>
    <t>TC20</t>
  </si>
  <si>
    <t>IP_SPEC_MTU_CHANGE</t>
  </si>
  <si>
    <t>"Spec MTU Change"</t>
  </si>
  <si>
    <t>TC21</t>
  </si>
  <si>
    <t>IP_MTU_CHANGE</t>
  </si>
  <si>
    <t>"MTU Change"</t>
  </si>
  <si>
    <t>TC22</t>
  </si>
  <si>
    <t>IP_UNLOAD</t>
  </si>
  <si>
    <t>"Unload"</t>
  </si>
  <si>
    <t>TC23</t>
  </si>
  <si>
    <t>IP_ADDR_ADDED</t>
  </si>
  <si>
    <t>"Address Added"</t>
  </si>
  <si>
    <t>TC24</t>
  </si>
  <si>
    <t>IP_MEDIA_CONNECT</t>
  </si>
  <si>
    <t>"Media Connect"</t>
  </si>
  <si>
    <t>TC25</t>
  </si>
  <si>
    <t>IP_MEDIA_DISCONNECT</t>
  </si>
  <si>
    <t>"Media Disconnect"</t>
  </si>
  <si>
    <t>TC26</t>
  </si>
  <si>
    <t>IP_BIND_ADAPTER</t>
  </si>
  <si>
    <t>"Bind Adapter"</t>
  </si>
  <si>
    <t>TC27</t>
  </si>
  <si>
    <t>IP_UNBIND_ADAPTER</t>
  </si>
  <si>
    <t>"Unbind Apapter"</t>
  </si>
  <si>
    <t>TC28</t>
  </si>
  <si>
    <t>IP_DEVICE_DOES_NOT_EXIST</t>
  </si>
  <si>
    <t>"Device Does Not Exist"</t>
  </si>
  <si>
    <t>TC29</t>
  </si>
  <si>
    <t>IP_DUPLICATE_ADDRESS</t>
  </si>
  <si>
    <t>"Duplicate Address"</t>
  </si>
  <si>
    <t>TC30</t>
  </si>
  <si>
    <t>IP_INTERFACE_METRIC_CHANGE</t>
  </si>
  <si>
    <t>"Interface Metric Change"</t>
  </si>
  <si>
    <t>TC31</t>
  </si>
  <si>
    <t>IP_RECONFIG_SECFLTR</t>
  </si>
  <si>
    <t>"Reconfig Secfltr"</t>
  </si>
  <si>
    <t>TC32</t>
  </si>
  <si>
    <t>IP_NEGOTIATING_IPSEC</t>
  </si>
  <si>
    <t>"Negotiating IPSEC"</t>
  </si>
  <si>
    <t>TC33</t>
  </si>
  <si>
    <t>IP_INTERFACE_WOL_CAPABILITY_CHANGE</t>
  </si>
  <si>
    <t>"Interface WOL Capability Change"</t>
  </si>
  <si>
    <t>TC34</t>
  </si>
  <si>
    <t>IP_DUPLICATE_IPADD</t>
  </si>
  <si>
    <t>"Duplicate Ipadd"</t>
  </si>
  <si>
    <t>TC35</t>
  </si>
  <si>
    <t>IP_GENERAL_FAILURE</t>
  </si>
  <si>
    <t>"General Failure"</t>
  </si>
  <si>
    <t>TC36</t>
  </si>
  <si>
    <t>IP_PENDING</t>
  </si>
  <si>
    <t>"Pending"</t>
  </si>
  <si>
    <t>TC37</t>
  </si>
  <si>
    <t>IP_WRONG</t>
  </si>
  <si>
    <t>"Unknown Response"</t>
  </si>
  <si>
    <t>TC38</t>
  </si>
  <si>
    <t>NULL</t>
  </si>
  <si>
    <t>sWrkFolderRemove</t>
  </si>
  <si>
    <t>FLD_OPERATEPROGWRK</t>
  </si>
  <si>
    <t>PATH_OPERATE_APLNEW</t>
  </si>
  <si>
    <t>does not exist</t>
  </si>
  <si>
    <t>does not exitst</t>
  </si>
  <si>
    <t>exitst but not subdirectory</t>
  </si>
  <si>
    <t>exitst</t>
  </si>
  <si>
    <t>exitst and contain subdirectory</t>
  </si>
  <si>
    <t>sVersionRollBack</t>
  </si>
  <si>
    <t>frmsousaTakuVerKanri_CmdCopyWork_Jikko_Click</t>
  </si>
  <si>
    <t>pfGetFileNameTakuExec</t>
  </si>
  <si>
    <t>test result</t>
  </si>
  <si>
    <t>HOSHUINI_SECTION_OPERATE</t>
  </si>
  <si>
    <t>HOSHUINI_OPERATEKEY_INSTEXEC</t>
  </si>
  <si>
    <t>HOSHU_FILE</t>
  </si>
  <si>
    <t>""</t>
  </si>
  <si>
    <t>exist</t>
  </si>
  <si>
    <t>Dữ liệu đọc được sẽ được cắt từ đầu đến ký tự "0"</t>
  </si>
  <si>
    <t>frmVersion_ClickButton</t>
  </si>
  <si>
    <t>SWITCH CASE FUNCTION</t>
  </si>
  <si>
    <t>frmVersion_Output</t>
  </si>
  <si>
    <t>strWriteDir</t>
  </si>
  <si>
    <t xml:space="preserve">return </t>
  </si>
  <si>
    <t>decription</t>
  </si>
  <si>
    <t>return false</t>
  </si>
  <si>
    <t>strWriteDir = empty</t>
  </si>
  <si>
    <t>"./"</t>
  </si>
  <si>
    <t>D:\TestData\東京駅_All_VERSION.TXT</t>
  </si>
  <si>
    <t>strWriteDir ! = empty</t>
  </si>
  <si>
    <t>frmVersion_AddDataType</t>
  </si>
  <si>
    <t xml:space="preserve"> SWITCH CASE FUNCTION</t>
  </si>
  <si>
    <t>frmVersion_ListVersion_Type1</t>
  </si>
  <si>
    <t>D:\\KANSI\\HOSHU\\HOSHU_DATA\\DISP_VERFILE.csv</t>
  </si>
  <si>
    <t>sFilePath</t>
  </si>
  <si>
    <t>FILELIST.TXT</t>
  </si>
  <si>
    <t>"D"</t>
  </si>
  <si>
    <t>exception</t>
  </si>
  <si>
    <t>director not exit</t>
  </si>
  <si>
    <t>"D:\KANSI\N_GATE02\NSCP1NOW"</t>
  </si>
  <si>
    <t>director exit</t>
  </si>
  <si>
    <t>FILELIST.TXT empty</t>
  </si>
  <si>
    <t>D:\KANSI\N_GATE02\NHAN1NOW</t>
  </si>
  <si>
    <t>default</t>
  </si>
  <si>
    <t>infoData.sFileName = HAN_FONT.FNT</t>
  </si>
  <si>
    <t>FILELIST.TXT not empty</t>
  </si>
  <si>
    <t>line1 default</t>
  </si>
  <si>
    <t>infoData.sType = EG2000JR</t>
  </si>
  <si>
    <t>infoData.sMakerName = HAN_FONT</t>
  </si>
  <si>
    <t>infoData.sDateTime = 20181025 0933</t>
  </si>
  <si>
    <t>infoData.sVersion = 05</t>
  </si>
  <si>
    <t>infoData.sComment = 印刷フォントデータ(JR東)</t>
  </si>
  <si>
    <t>line 1 error</t>
  </si>
  <si>
    <t>infoData.sFileName = ------------</t>
  </si>
  <si>
    <t>line1 error</t>
  </si>
  <si>
    <t>infoData.sType = --------</t>
  </si>
  <si>
    <t>infoData.sMakerName = --------</t>
  </si>
  <si>
    <t>infoData.sDateTime = -------- ----</t>
  </si>
  <si>
    <t>infoData.sVersion = --</t>
  </si>
  <si>
    <t>infoData.sComment = -------------------------------- --------------------------------</t>
  </si>
  <si>
    <t>EXEPCTION</t>
  </si>
  <si>
    <t>exection</t>
  </si>
  <si>
    <t>frmVersion_ListVersion_Type2</t>
  </si>
  <si>
    <t>Data not found</t>
  </si>
  <si>
    <t>D:\\NEW\\EW4000JR\\ID_UNIT_APL\\IC_M\PRO_HAN\MAKER3\NOW\PRO_HAN2\\FILELIST_3.txt</t>
  </si>
  <si>
    <t>data</t>
  </si>
  <si>
    <t>pathfile exists</t>
  </si>
  <si>
    <t>!ReadFileLisIDU</t>
  </si>
  <si>
    <t>ReadFileLisIDU</t>
  </si>
  <si>
    <t>pathfile not exists</t>
  </si>
  <si>
    <t>fsizw&lt;sizeof(uFooter)</t>
  </si>
  <si>
    <t>fsizw&gt;=sizeof(uFooter)</t>
  </si>
  <si>
    <t>file == null</t>
  </si>
  <si>
    <t>file!=null</t>
  </si>
  <si>
    <t>fr==EOF</t>
  </si>
  <si>
    <t>frmVersion_ListVersion_Type3</t>
  </si>
  <si>
    <t>KansiVersion.ini</t>
  </si>
  <si>
    <t>infoData.sVersion</t>
  </si>
  <si>
    <t>D:\OPERATE\PROG\KPROGNOW</t>
  </si>
  <si>
    <t>36.0.0.3</t>
  </si>
  <si>
    <t>lngRet&gt;0</t>
  </si>
  <si>
    <t>empty</t>
  </si>
  <si>
    <t>--.--.--.--</t>
  </si>
  <si>
    <t>lngRet&lt;=0</t>
  </si>
  <si>
    <t>frmVersion_ListVersion_Type4</t>
  </si>
  <si>
    <t>procedruce</t>
  </si>
  <si>
    <t>frmVersion_ListVersion</t>
  </si>
  <si>
    <t>DISP_VERFILE_FILE</t>
  </si>
  <si>
    <t>DISP_VERFILE_FILE empty</t>
  </si>
  <si>
    <t>throw exepction</t>
  </si>
  <si>
    <t>csv not exsit</t>
  </si>
  <si>
    <t>DISP_VERFILE_FILE eexist</t>
  </si>
  <si>
    <t>csv exits</t>
  </si>
  <si>
    <t>csv  empty</t>
  </si>
  <si>
    <t>(comment)</t>
  </si>
  <si>
    <t>csv not empty</t>
  </si>
  <si>
    <t>close uncusses</t>
  </si>
  <si>
    <t>call function</t>
  </si>
  <si>
    <t>close succes</t>
  </si>
  <si>
    <t>log</t>
  </si>
  <si>
    <t>frmVersion_LDUGetVersion</t>
  </si>
  <si>
    <t xml:space="preserve"> D:\\EW4500JR\\LD_UTIL_APL</t>
  </si>
  <si>
    <t>VER_ID_UNIT.csv</t>
  </si>
  <si>
    <t>LDUVersion</t>
  </si>
  <si>
    <t>!VER_ID_UNIT.csv not exitss</t>
  </si>
  <si>
    <t>file not exist</t>
  </si>
  <si>
    <t xml:space="preserve">34.0.0.3                 </t>
  </si>
  <si>
    <t>file exist default</t>
  </si>
  <si>
    <t>file eexist, empty file</t>
  </si>
  <si>
    <t>frmVersion_IDUGetVersion</t>
  </si>
  <si>
    <t>IDUVersion</t>
  </si>
  <si>
    <t>36.0.0.1</t>
  </si>
  <si>
    <t>!VER_ID_UNIT.csv</t>
  </si>
  <si>
    <t>frmVersion_KansiGetVersion</t>
  </si>
  <si>
    <t>D:\\KANSI\\PROG\\KPROGNOW\\KansiVersion.ini</t>
  </si>
  <si>
    <t>key</t>
  </si>
  <si>
    <t>KSVersion</t>
  </si>
  <si>
    <t>system_version</t>
  </si>
  <si>
    <t>36.0.0.5</t>
  </si>
  <si>
    <t>key == KANSIS</t>
  </si>
  <si>
    <t>file default</t>
  </si>
  <si>
    <t>(lsts = getPrivate())</t>
  </si>
  <si>
    <t>KansiVersion.ini empty</t>
  </si>
  <si>
    <t>file empty</t>
  </si>
  <si>
    <t>version</t>
  </si>
  <si>
    <t>key = KANSISVER</t>
  </si>
  <si>
    <t>Key !both</t>
  </si>
  <si>
    <t>null</t>
  </si>
  <si>
    <t>frmVersion_GetVersion</t>
  </si>
  <si>
    <t>(procedure ) review only</t>
  </si>
  <si>
    <t>lSts &lt;=0</t>
  </si>
  <si>
    <t>frmVersion_Form_Load</t>
  </si>
  <si>
    <t>lấy IDU LDU PATH  từ getRetry</t>
  </si>
  <si>
    <t>enviroment H_KEY IDU</t>
  </si>
  <si>
    <t>enviroment H_KEY LDU</t>
  </si>
  <si>
    <t>global variable</t>
  </si>
  <si>
    <t xml:space="preserve"> IDU = D:\\EW4000JR\\ID_UNIT_APL
</t>
  </si>
  <si>
    <t>LDU =D:\\EW4000JR\\ID_UNIT_APL</t>
  </si>
  <si>
    <t>LDU = D:\\EW4000JR\\ID_UNIT_APL</t>
  </si>
  <si>
    <t>IDU = D:\\EW4000JR\\ID_UNIT_APL</t>
  </si>
  <si>
    <t>PATH_LDU_APP == ""</t>
  </si>
  <si>
    <t>PATH_IDU_APP == ""</t>
  </si>
  <si>
    <t>LDU = ""</t>
  </si>
  <si>
    <t>LDU = D:\\NEW\\EW4500JR\\LD_UTIL_APL</t>
  </si>
  <si>
    <t>PATH_IDU_APP != ""</t>
  </si>
  <si>
    <t xml:space="preserve"> IDU = ""
</t>
  </si>
  <si>
    <t>IDU = D:\\NEW\\EW4500JR\\LD_UTIL_APL</t>
  </si>
  <si>
    <t>PATH_LDU_APP != ""</t>
  </si>
  <si>
    <t>LDU =""</t>
  </si>
  <si>
    <t>LDU =  D:\\NEW\\EW4500JR\\LD_UTIL_APL</t>
  </si>
  <si>
    <t>ReadFileList</t>
  </si>
  <si>
    <t>condition not clear</t>
  </si>
  <si>
    <t>sfileList</t>
  </si>
  <si>
    <t>fileList</t>
  </si>
  <si>
    <t>fileListType</t>
  </si>
  <si>
    <t>D:\KANSI\N_GATE02\NHAN1NOW\FILELIST.TXT</t>
  </si>
  <si>
    <t>file exits but empty</t>
  </si>
  <si>
    <t>defaut</t>
  </si>
  <si>
    <t>[EG20GATE.VER,HAN_FONT.FNT,HAN_KUKA.KUK,HAN_NAME.NAM,HAN_PRIN.PRI,JDG_HANT.EJR,JDG_IPL_.E03]</t>
  </si>
  <si>
    <t>[1,1,1,1,1,1,1]</t>
  </si>
  <si>
    <t>Pic</t>
  </si>
  <si>
    <t>HaiTM</t>
  </si>
  <si>
    <t>LocKX</t>
  </si>
  <si>
    <t>DuongPV</t>
  </si>
  <si>
    <t>TuHA</t>
  </si>
  <si>
    <t>OverKikiPing</t>
  </si>
  <si>
    <t>iAreaID</t>
  </si>
  <si>
    <t>lSts</t>
  </si>
  <si>
    <t>bStatus</t>
  </si>
  <si>
    <t>IType</t>
  </si>
  <si>
    <t>&gt; 0</t>
  </si>
  <si>
    <t>"データ集計機", "10.202.35.40"</t>
  </si>
  <si>
    <t>"データ集計機", "0.0.0.0"</t>
  </si>
  <si>
    <t>NullIndex</t>
  </si>
  <si>
    <t>!= 0</t>
  </si>
  <si>
    <t>"ＩＤ管理駅サーバ", "chưa tìm được data"</t>
  </si>
  <si>
    <t>[' ', ' ', ' ']</t>
  </si>
  <si>
    <t>['{"Name2", "0x01}', ' ' , '{"Name2", "0x04"}']</t>
  </si>
  <si>
    <t>qua WRK đến OLD</t>
  </si>
  <si>
    <t>[' ', ' ', '{"Name4", "0x04"}']</t>
  </si>
  <si>
    <t>qua OLD</t>
  </si>
  <si>
    <t>[' ', '{"Name5", "0x02"} ', '{"Name5", "0x02"} ']</t>
  </si>
  <si>
    <t>Lỗi không nhận uVersion[idx + 1] nhánh NOW</t>
  </si>
  <si>
    <t>Lỗi không nhận uVersion[idx + 2] nhánh WRK vào NOW</t>
  </si>
  <si>
    <t xml:space="preserve">qua NOW </t>
  </si>
  <si>
    <t>WRK vào NOW</t>
  </si>
  <si>
    <t>['{"Name7", "0x01} ', ' {"Name7", "0x02"} ', ' ']</t>
  </si>
  <si>
    <t xml:space="preserve">uVersion[0] = {"Name2", "0x01}, uVersion[1] = {"Name2", "0x04"} </t>
  </si>
  <si>
    <t xml:space="preserve">uVersion[0] = {"Name3", "0x01}, uVersion[1] =  {"Name3", "0x02"} </t>
  </si>
  <si>
    <t>uVersion[0] = {"Name4", "0x04"}</t>
  </si>
  <si>
    <t>uVersion[0] = {{"Name6, "0x02" } }</t>
  </si>
  <si>
    <t>uVersion[0] = {"Name5", "0x02"}, uVersion[1] = {"Name5", "0x02"}</t>
  </si>
  <si>
    <t>uVersion[1] = {"Name7", "0x01}, uVersion[1] = {"Name7", "0x02"}, uVersion[2] = {"Name777", "0x02"}</t>
  </si>
  <si>
    <t>Lỗi không nhận uVersion[idx + 1] vì chỉ có 1 phần tử (nhánh WRK)</t>
  </si>
  <si>
    <t>uVerSion (Vector)</t>
  </si>
  <si>
    <t>uVerData (Mảng gồm 3 phần tử)</t>
  </si>
  <si>
    <t>['{"Name1, "0x01"} ', ' ', ' ']</t>
  </si>
  <si>
    <t>uVersion[0] = {"Name1, "0x01"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</si>
</sst>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rgb="FF000000"/>
      <name val="Calibri"/>
      <charset val="1"/>
      <scheme val="minor"/>
    </font>
    <font>
      <u/>
      <sz val="11"/>
      <color theme="10"/>
      <name val="Calibri"/>
      <family val="2"/>
      <charset val="128"/>
      <scheme val="minor"/>
    </font>
    <font>
      <sz val="8"/>
      <name val="Calibri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2" fillId="0" borderId="0"/>
  </cellStyleXfs>
  <cellXfs count="1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3" fillId="2" borderId="1" xfId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2" fillId="0" borderId="2" xfId="1" applyBorder="1" applyAlignment="1">
      <alignment vertical="center"/>
    </xf>
    <xf numFmtId="0" fontId="0" fillId="0" borderId="2" xfId="0" applyBorder="1" applyAlignment="1"/>
    <xf numFmtId="0" fontId="3" fillId="3" borderId="3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2" fillId="2" borderId="1" xfId="1" applyFill="1" applyBorder="1">
      <alignment vertical="center"/>
    </xf>
    <xf numFmtId="0" fontId="5" fillId="0" borderId="0" xfId="0" applyFont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center"/>
    </xf>
    <xf numFmtId="0" fontId="6" fillId="0" borderId="0" xfId="0" applyFont="1"/>
    <xf numFmtId="0" fontId="7" fillId="5" borderId="1" xfId="0" applyFont="1" applyFill="1" applyBorder="1"/>
    <xf numFmtId="0" fontId="3" fillId="4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5" borderId="0" xfId="0" applyFont="1" applyFill="1"/>
    <xf numFmtId="0" fontId="6" fillId="0" borderId="0" xfId="0" applyFont="1" applyAlignment="1">
      <alignment wrapText="1"/>
    </xf>
    <xf numFmtId="0" fontId="8" fillId="4" borderId="1" xfId="2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7" fillId="7" borderId="1" xfId="0" applyFont="1" applyFill="1" applyBorder="1"/>
    <xf numFmtId="0" fontId="0" fillId="6" borderId="1" xfId="0" applyFill="1" applyBorder="1" applyAlignment="1">
      <alignment horizontal="center" vertical="center" wrapText="1"/>
    </xf>
    <xf numFmtId="0" fontId="2" fillId="0" borderId="0" xfId="3"/>
    <xf numFmtId="0" fontId="3" fillId="0" borderId="8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2" fillId="0" borderId="6" xfId="3" applyBorder="1"/>
    <xf numFmtId="0" fontId="2" fillId="0" borderId="11" xfId="3" applyBorder="1"/>
    <xf numFmtId="0" fontId="2" fillId="0" borderId="1" xfId="3" applyBorder="1"/>
    <xf numFmtId="0" fontId="2" fillId="0" borderId="12" xfId="3" applyBorder="1"/>
    <xf numFmtId="0" fontId="3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8" borderId="15" xfId="3" applyFill="1" applyBorder="1"/>
    <xf numFmtId="0" fontId="2" fillId="8" borderId="16" xfId="3" applyFill="1" applyBorder="1"/>
    <xf numFmtId="0" fontId="3" fillId="8" borderId="15" xfId="3" applyFont="1" applyFill="1" applyBorder="1"/>
    <xf numFmtId="0" fontId="1" fillId="0" borderId="1" xfId="1" applyFont="1" applyBorder="1" applyAlignment="1">
      <alignment horizontal="center" vertical="center" wrapText="1"/>
    </xf>
    <xf numFmtId="0" fontId="0" fillId="0" borderId="11" xfId="3" applyFont="1" applyBorder="1"/>
    <xf numFmtId="0" fontId="0" fillId="0" borderId="0" xfId="3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8" xfId="3" applyBorder="1"/>
    <xf numFmtId="0" fontId="2" fillId="0" borderId="5" xfId="3" applyBorder="1"/>
    <xf numFmtId="0" fontId="3" fillId="0" borderId="19" xfId="3" applyFont="1" applyBorder="1" applyAlignment="1">
      <alignment horizontal="center"/>
    </xf>
    <xf numFmtId="0" fontId="2" fillId="8" borderId="23" xfId="3" applyFill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14" xfId="3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0" fontId="2" fillId="0" borderId="20" xfId="3" applyBorder="1" applyAlignment="1">
      <alignment horizontal="center" vertical="center"/>
    </xf>
    <xf numFmtId="0" fontId="2" fillId="0" borderId="21" xfId="3" applyBorder="1" applyAlignment="1">
      <alignment horizontal="center" vertical="center"/>
    </xf>
    <xf numFmtId="0" fontId="2" fillId="0" borderId="22" xfId="3" applyBorder="1" applyAlignment="1">
      <alignment horizontal="center" vertical="center"/>
    </xf>
    <xf numFmtId="0" fontId="2" fillId="0" borderId="17" xfId="3" applyBorder="1" applyAlignment="1">
      <alignment horizontal="center" vertical="center"/>
    </xf>
    <xf numFmtId="0" fontId="2" fillId="0" borderId="13" xfId="3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14" fontId="2" fillId="0" borderId="2" xfId="1" applyNumberFormat="1" applyBorder="1" applyAlignment="1">
      <alignment horizontal="left" vertical="center"/>
    </xf>
    <xf numFmtId="14" fontId="2" fillId="0" borderId="4" xfId="1" applyNumberFormat="1" applyBorder="1" applyAlignment="1">
      <alignment horizontal="left" vertical="center"/>
    </xf>
    <xf numFmtId="14" fontId="2" fillId="0" borderId="5" xfId="1" applyNumberFormat="1" applyBorder="1" applyAlignment="1">
      <alignment horizontal="left" vertical="center"/>
    </xf>
    <xf numFmtId="0" fontId="2" fillId="0" borderId="2" xfId="1" applyBorder="1" applyAlignment="1">
      <alignment horizontal="left"/>
    </xf>
    <xf numFmtId="0" fontId="2" fillId="0" borderId="4" xfId="1" applyBorder="1" applyAlignment="1">
      <alignment horizontal="left"/>
    </xf>
    <xf numFmtId="0" fontId="2" fillId="0" borderId="5" xfId="1" applyBorder="1" applyAlignment="1">
      <alignment horizontal="left"/>
    </xf>
    <xf numFmtId="14" fontId="2" fillId="4" borderId="2" xfId="1" applyNumberFormat="1" applyFill="1" applyBorder="1" applyAlignment="1">
      <alignment horizontal="left" vertical="center"/>
    </xf>
    <xf numFmtId="14" fontId="2" fillId="4" borderId="5" xfId="1" applyNumberForma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</cellXfs>
  <cellStyles count="4">
    <cellStyle name="Hyperlink" xfId="2" builtinId="8"/>
    <cellStyle name="Normal" xfId="0" builtinId="0"/>
    <cellStyle name="Normal 2" xfId="3" xr:uid="{00000000-0005-0000-0000-000002000000}"/>
    <cellStyle name="Normal 3" xfId="1" xr:uid="{00000000-0005-0000-0000-000003000000}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H72"/>
  <sheetViews>
    <sheetView topLeftCell="A19" zoomScale="85" zoomScaleNormal="85" workbookViewId="0">
      <selection activeCell="C20" sqref="C20"/>
    </sheetView>
  </sheetViews>
  <sheetFormatPr defaultColWidth="9.140625" defaultRowHeight="15"/>
  <cols>
    <col min="1" max="1" width="4.5703125" style="40" customWidth="1"/>
    <col min="2" max="2" width="15.5703125" style="40" customWidth="1"/>
    <col min="3" max="3" width="110.5703125" style="40" customWidth="1"/>
    <col min="4" max="4" width="7.140625" style="40" customWidth="1"/>
    <col min="5" max="5" width="11.42578125" style="40" customWidth="1"/>
    <col min="6" max="6" width="14.42578125" style="40" customWidth="1"/>
    <col min="7" max="16384" width="9.140625" style="40"/>
  </cols>
  <sheetData>
    <row r="1" spans="2:8" ht="15.75" thickBot="1"/>
    <row r="2" spans="2:8" ht="15.75" thickBot="1">
      <c r="B2" s="64" t="s">
        <v>0</v>
      </c>
      <c r="C2" s="41" t="s">
        <v>1</v>
      </c>
      <c r="D2" s="41" t="s">
        <v>2</v>
      </c>
      <c r="E2" s="42" t="s">
        <v>3</v>
      </c>
      <c r="F2" s="42" t="s">
        <v>383</v>
      </c>
    </row>
    <row r="3" spans="2:8">
      <c r="B3" s="77" t="s">
        <v>4</v>
      </c>
      <c r="C3" s="62" t="s">
        <v>5</v>
      </c>
      <c r="D3" s="43">
        <v>173</v>
      </c>
      <c r="E3" s="44" t="s">
        <v>6</v>
      </c>
      <c r="F3" s="57" t="s">
        <v>387</v>
      </c>
    </row>
    <row r="4" spans="2:8">
      <c r="B4" s="78"/>
      <c r="C4" s="63" t="s">
        <v>7</v>
      </c>
      <c r="D4" s="45">
        <v>28</v>
      </c>
      <c r="E4" s="46" t="s">
        <v>6</v>
      </c>
      <c r="F4" s="57" t="s">
        <v>387</v>
      </c>
    </row>
    <row r="5" spans="2:8">
      <c r="B5" s="78"/>
      <c r="C5" s="63" t="s">
        <v>8</v>
      </c>
      <c r="D5" s="45">
        <v>13</v>
      </c>
      <c r="E5" s="46" t="s">
        <v>6</v>
      </c>
      <c r="F5" s="57" t="s">
        <v>387</v>
      </c>
    </row>
    <row r="6" spans="2:8">
      <c r="B6" s="78"/>
      <c r="C6" s="63" t="s">
        <v>9</v>
      </c>
      <c r="D6" s="45">
        <v>67</v>
      </c>
      <c r="E6" s="46" t="s">
        <v>6</v>
      </c>
      <c r="F6" s="57" t="s">
        <v>387</v>
      </c>
      <c r="G6" s="40" t="s">
        <v>384</v>
      </c>
      <c r="H6" s="40">
        <f>COUNTIF(F$3:F$71,G6)</f>
        <v>7</v>
      </c>
    </row>
    <row r="7" spans="2:8" ht="15.75" thickBot="1">
      <c r="B7" s="79"/>
      <c r="C7" s="63" t="s">
        <v>10</v>
      </c>
      <c r="D7" s="45">
        <v>19</v>
      </c>
      <c r="E7" s="46" t="s">
        <v>6</v>
      </c>
      <c r="F7" s="57" t="s">
        <v>387</v>
      </c>
      <c r="G7" s="40" t="s">
        <v>385</v>
      </c>
      <c r="H7" s="40">
        <f>COUNTIF(F$3:F$71,G7)</f>
        <v>6</v>
      </c>
    </row>
    <row r="8" spans="2:8" ht="15.75" hidden="1" thickBot="1">
      <c r="B8" s="78"/>
      <c r="C8" s="63" t="s">
        <v>11</v>
      </c>
      <c r="D8" s="45">
        <v>39</v>
      </c>
      <c r="E8" s="46" t="s">
        <v>12</v>
      </c>
      <c r="F8" s="46"/>
    </row>
    <row r="9" spans="2:8" ht="15.75" hidden="1" thickBot="1">
      <c r="B9" s="78"/>
      <c r="C9" s="63" t="s">
        <v>13</v>
      </c>
      <c r="D9" s="45">
        <v>76</v>
      </c>
      <c r="E9" s="46" t="s">
        <v>12</v>
      </c>
      <c r="F9" s="46"/>
    </row>
    <row r="10" spans="2:8" ht="15.75" hidden="1" thickBot="1">
      <c r="B10" s="78"/>
      <c r="C10" s="63" t="s">
        <v>14</v>
      </c>
      <c r="D10" s="45">
        <v>30</v>
      </c>
      <c r="E10" s="46" t="s">
        <v>12</v>
      </c>
      <c r="F10" s="46"/>
    </row>
    <row r="11" spans="2:8" ht="15.75" hidden="1" thickBot="1">
      <c r="B11" s="78"/>
      <c r="C11" s="63" t="s">
        <v>15</v>
      </c>
      <c r="D11" s="45">
        <v>5</v>
      </c>
      <c r="E11" s="46" t="s">
        <v>12</v>
      </c>
      <c r="F11" s="46"/>
    </row>
    <row r="12" spans="2:8" ht="15.75" hidden="1" thickBot="1">
      <c r="B12" s="78"/>
      <c r="C12" s="63" t="s">
        <v>16</v>
      </c>
      <c r="D12" s="45">
        <v>27</v>
      </c>
      <c r="E12" s="46" t="s">
        <v>12</v>
      </c>
      <c r="F12" s="46"/>
    </row>
    <row r="13" spans="2:8" ht="15.75" thickBot="1">
      <c r="B13" s="80"/>
      <c r="C13" s="63" t="s">
        <v>17</v>
      </c>
      <c r="D13" s="45">
        <v>95</v>
      </c>
      <c r="E13" s="46" t="s">
        <v>6</v>
      </c>
      <c r="F13" s="57" t="s">
        <v>387</v>
      </c>
      <c r="G13" s="40" t="s">
        <v>386</v>
      </c>
      <c r="H13" s="40">
        <f>COUNTIF(F$3:F$71,G13)</f>
        <v>7</v>
      </c>
    </row>
    <row r="14" spans="2:8" hidden="1">
      <c r="B14" s="78"/>
      <c r="C14" s="63" t="s">
        <v>18</v>
      </c>
      <c r="D14" s="45">
        <v>7</v>
      </c>
      <c r="E14" s="46" t="s">
        <v>12</v>
      </c>
      <c r="F14" s="46"/>
    </row>
    <row r="15" spans="2:8" hidden="1">
      <c r="B15" s="78"/>
      <c r="C15" s="63" t="s">
        <v>19</v>
      </c>
      <c r="D15" s="45">
        <v>29</v>
      </c>
      <c r="E15" s="46" t="s">
        <v>12</v>
      </c>
      <c r="F15" s="46"/>
    </row>
    <row r="16" spans="2:8" hidden="1">
      <c r="B16" s="78"/>
      <c r="C16" s="63" t="s">
        <v>20</v>
      </c>
      <c r="D16" s="45">
        <v>47</v>
      </c>
      <c r="E16" s="46" t="s">
        <v>12</v>
      </c>
      <c r="F16" s="46"/>
    </row>
    <row r="17" spans="2:8" ht="15.75" hidden="1" thickBot="1">
      <c r="B17" s="79"/>
      <c r="C17" s="63" t="s">
        <v>21</v>
      </c>
      <c r="D17" s="45">
        <v>7</v>
      </c>
      <c r="E17" s="46" t="s">
        <v>12</v>
      </c>
      <c r="F17" s="46"/>
    </row>
    <row r="18" spans="2:8" hidden="1">
      <c r="B18" s="76" t="s">
        <v>22</v>
      </c>
      <c r="C18" s="45" t="s">
        <v>23</v>
      </c>
      <c r="D18" s="45">
        <v>12</v>
      </c>
      <c r="E18" s="46" t="s">
        <v>12</v>
      </c>
      <c r="F18" s="46"/>
    </row>
    <row r="19" spans="2:8">
      <c r="B19" s="77"/>
      <c r="C19" s="63" t="s">
        <v>24</v>
      </c>
      <c r="D19" s="45">
        <v>86</v>
      </c>
      <c r="E19" s="46" t="s">
        <v>6</v>
      </c>
      <c r="F19" s="46" t="s">
        <v>385</v>
      </c>
      <c r="G19" s="58" t="s">
        <v>387</v>
      </c>
      <c r="H19" s="40">
        <f>COUNTIF(F$3:F$71,G19)</f>
        <v>6</v>
      </c>
    </row>
    <row r="20" spans="2:8">
      <c r="B20" s="78"/>
      <c r="C20" s="63" t="s">
        <v>25</v>
      </c>
      <c r="D20" s="45">
        <v>81</v>
      </c>
      <c r="E20" s="46" t="s">
        <v>6</v>
      </c>
      <c r="F20" s="46" t="s">
        <v>385</v>
      </c>
    </row>
    <row r="21" spans="2:8">
      <c r="B21" s="78"/>
      <c r="C21" s="63" t="s">
        <v>26</v>
      </c>
      <c r="D21" s="45">
        <v>85</v>
      </c>
      <c r="E21" s="46" t="s">
        <v>6</v>
      </c>
      <c r="F21" s="46" t="s">
        <v>385</v>
      </c>
    </row>
    <row r="22" spans="2:8" ht="15.75" thickBot="1">
      <c r="B22" s="79"/>
      <c r="C22" s="63" t="s">
        <v>27</v>
      </c>
      <c r="D22" s="45">
        <v>36</v>
      </c>
      <c r="E22" s="46" t="s">
        <v>6</v>
      </c>
      <c r="F22" s="46" t="s">
        <v>385</v>
      </c>
    </row>
    <row r="23" spans="2:8" hidden="1">
      <c r="B23" s="76"/>
      <c r="C23" s="45" t="s">
        <v>28</v>
      </c>
      <c r="D23" s="45">
        <v>59</v>
      </c>
      <c r="E23" s="46" t="s">
        <v>12</v>
      </c>
      <c r="F23" s="46"/>
    </row>
    <row r="24" spans="2:8" hidden="1">
      <c r="B24" s="76"/>
      <c r="C24" s="45" t="s">
        <v>29</v>
      </c>
      <c r="D24" s="45">
        <v>45</v>
      </c>
      <c r="E24" s="46" t="s">
        <v>12</v>
      </c>
      <c r="F24" s="46"/>
    </row>
    <row r="25" spans="2:8" hidden="1">
      <c r="B25" s="81"/>
      <c r="C25" s="45" t="s">
        <v>30</v>
      </c>
      <c r="D25" s="45">
        <v>119</v>
      </c>
      <c r="E25" s="46" t="s">
        <v>12</v>
      </c>
      <c r="F25" s="46"/>
    </row>
    <row r="26" spans="2:8" hidden="1">
      <c r="B26" s="75" t="s">
        <v>31</v>
      </c>
      <c r="C26" s="45" t="s">
        <v>32</v>
      </c>
      <c r="D26" s="45">
        <v>13</v>
      </c>
      <c r="E26" s="46" t="s">
        <v>12</v>
      </c>
      <c r="F26" s="46"/>
    </row>
    <row r="27" spans="2:8" hidden="1">
      <c r="B27" s="76"/>
      <c r="C27" s="45" t="s">
        <v>33</v>
      </c>
      <c r="D27" s="45">
        <v>94</v>
      </c>
      <c r="E27" s="46" t="s">
        <v>12</v>
      </c>
      <c r="F27" s="46"/>
    </row>
    <row r="28" spans="2:8" hidden="1">
      <c r="B28" s="76"/>
      <c r="C28" s="45" t="s">
        <v>34</v>
      </c>
      <c r="D28" s="45">
        <v>29</v>
      </c>
      <c r="E28" s="46" t="s">
        <v>12</v>
      </c>
      <c r="F28" s="46"/>
    </row>
    <row r="29" spans="2:8" hidden="1">
      <c r="B29" s="76"/>
      <c r="C29" s="45" t="s">
        <v>35</v>
      </c>
      <c r="D29" s="45">
        <v>25</v>
      </c>
      <c r="E29" s="46" t="s">
        <v>12</v>
      </c>
      <c r="F29" s="46"/>
    </row>
    <row r="30" spans="2:8" hidden="1">
      <c r="B30" s="76"/>
      <c r="C30" s="45" t="s">
        <v>36</v>
      </c>
      <c r="D30" s="45">
        <v>17</v>
      </c>
      <c r="E30" s="46" t="s">
        <v>12</v>
      </c>
      <c r="F30" s="46"/>
    </row>
    <row r="31" spans="2:8" hidden="1">
      <c r="B31" s="76"/>
      <c r="C31" s="45" t="s">
        <v>37</v>
      </c>
      <c r="D31" s="45">
        <v>61</v>
      </c>
      <c r="E31" s="46" t="s">
        <v>12</v>
      </c>
      <c r="F31" s="46"/>
    </row>
    <row r="32" spans="2:8" hidden="1">
      <c r="B32" s="76"/>
      <c r="C32" s="45" t="s">
        <v>38</v>
      </c>
      <c r="D32" s="45">
        <v>32</v>
      </c>
      <c r="E32" s="46" t="s">
        <v>12</v>
      </c>
      <c r="F32" s="46"/>
    </row>
    <row r="33" spans="2:6" ht="15.75" thickBot="1">
      <c r="B33" s="80"/>
      <c r="C33" s="63" t="s">
        <v>39</v>
      </c>
      <c r="D33" s="45">
        <v>79</v>
      </c>
      <c r="E33" s="46" t="s">
        <v>6</v>
      </c>
      <c r="F33" s="46" t="s">
        <v>385</v>
      </c>
    </row>
    <row r="34" spans="2:6" hidden="1">
      <c r="B34" s="76"/>
      <c r="C34" s="45" t="s">
        <v>40</v>
      </c>
      <c r="D34" s="45">
        <v>32</v>
      </c>
      <c r="E34" s="46" t="s">
        <v>12</v>
      </c>
      <c r="F34" s="46"/>
    </row>
    <row r="35" spans="2:6" ht="15.75" thickBot="1">
      <c r="B35" s="80"/>
      <c r="C35" s="63" t="s">
        <v>41</v>
      </c>
      <c r="D35" s="45">
        <v>63</v>
      </c>
      <c r="E35" s="46" t="s">
        <v>6</v>
      </c>
      <c r="F35" s="46" t="s">
        <v>385</v>
      </c>
    </row>
    <row r="36" spans="2:6" hidden="1">
      <c r="B36" s="76"/>
      <c r="C36" s="45" t="s">
        <v>42</v>
      </c>
      <c r="D36" s="45">
        <v>46</v>
      </c>
      <c r="E36" s="46" t="s">
        <v>12</v>
      </c>
      <c r="F36" s="46"/>
    </row>
    <row r="37" spans="2:6">
      <c r="B37" s="77"/>
      <c r="C37" s="63" t="s">
        <v>43</v>
      </c>
      <c r="D37" s="45">
        <v>18</v>
      </c>
      <c r="E37" s="46" t="s">
        <v>6</v>
      </c>
      <c r="F37" s="46" t="s">
        <v>384</v>
      </c>
    </row>
    <row r="38" spans="2:6" ht="15.75" thickBot="1">
      <c r="B38" s="79"/>
      <c r="C38" s="63" t="s">
        <v>44</v>
      </c>
      <c r="D38" s="45">
        <v>31</v>
      </c>
      <c r="E38" s="46" t="s">
        <v>6</v>
      </c>
      <c r="F38" s="46" t="s">
        <v>384</v>
      </c>
    </row>
    <row r="39" spans="2:6" hidden="1">
      <c r="B39" s="76" t="s">
        <v>45</v>
      </c>
      <c r="C39" s="45" t="s">
        <v>46</v>
      </c>
      <c r="D39" s="45">
        <v>15</v>
      </c>
      <c r="E39" s="46" t="s">
        <v>12</v>
      </c>
      <c r="F39" s="46"/>
    </row>
    <row r="40" spans="2:6" hidden="1">
      <c r="B40" s="76"/>
      <c r="C40" s="45" t="s">
        <v>47</v>
      </c>
      <c r="D40" s="45">
        <v>34</v>
      </c>
      <c r="E40" s="46" t="s">
        <v>12</v>
      </c>
      <c r="F40" s="46"/>
    </row>
    <row r="41" spans="2:6">
      <c r="B41" s="77"/>
      <c r="C41" s="63" t="s">
        <v>48</v>
      </c>
      <c r="D41" s="45">
        <v>42</v>
      </c>
      <c r="E41" s="46" t="s">
        <v>6</v>
      </c>
      <c r="F41" s="46" t="s">
        <v>384</v>
      </c>
    </row>
    <row r="42" spans="2:6">
      <c r="B42" s="78"/>
      <c r="C42" s="63" t="s">
        <v>49</v>
      </c>
      <c r="D42" s="45">
        <v>41</v>
      </c>
      <c r="E42" s="46" t="s">
        <v>6</v>
      </c>
      <c r="F42" s="46" t="s">
        <v>384</v>
      </c>
    </row>
    <row r="43" spans="2:6" ht="15.75" thickBot="1">
      <c r="B43" s="79"/>
      <c r="C43" s="63" t="s">
        <v>50</v>
      </c>
      <c r="D43" s="45">
        <v>18</v>
      </c>
      <c r="E43" s="46" t="s">
        <v>6</v>
      </c>
      <c r="F43" s="46" t="s">
        <v>384</v>
      </c>
    </row>
    <row r="44" spans="2:6" hidden="1">
      <c r="B44" s="76"/>
      <c r="C44" s="45" t="s">
        <v>51</v>
      </c>
      <c r="D44" s="45">
        <v>6</v>
      </c>
      <c r="E44" s="46" t="s">
        <v>12</v>
      </c>
      <c r="F44" s="46"/>
    </row>
    <row r="45" spans="2:6" ht="15.75" thickBot="1">
      <c r="B45" s="80"/>
      <c r="C45" s="63" t="s">
        <v>52</v>
      </c>
      <c r="D45" s="45">
        <v>53</v>
      </c>
      <c r="E45" s="46" t="s">
        <v>6</v>
      </c>
      <c r="F45" s="46" t="s">
        <v>384</v>
      </c>
    </row>
    <row r="46" spans="2:6" hidden="1">
      <c r="B46" s="76"/>
      <c r="C46" s="45" t="s">
        <v>53</v>
      </c>
      <c r="D46" s="45">
        <v>191</v>
      </c>
      <c r="E46" s="46" t="s">
        <v>12</v>
      </c>
      <c r="F46" s="46"/>
    </row>
    <row r="47" spans="2:6" hidden="1">
      <c r="B47" s="76"/>
      <c r="C47" s="45" t="s">
        <v>54</v>
      </c>
      <c r="D47" s="45">
        <v>23</v>
      </c>
      <c r="E47" s="46" t="s">
        <v>12</v>
      </c>
      <c r="F47" s="46"/>
    </row>
    <row r="48" spans="2:6" hidden="1">
      <c r="B48" s="76"/>
      <c r="C48" s="45" t="s">
        <v>55</v>
      </c>
      <c r="D48" s="45">
        <v>12</v>
      </c>
      <c r="E48" s="46" t="s">
        <v>12</v>
      </c>
      <c r="F48" s="46"/>
    </row>
    <row r="49" spans="2:6" hidden="1">
      <c r="B49" s="76"/>
      <c r="C49" s="45" t="s">
        <v>56</v>
      </c>
      <c r="D49" s="45">
        <v>29</v>
      </c>
      <c r="E49" s="46" t="s">
        <v>12</v>
      </c>
      <c r="F49" s="46"/>
    </row>
    <row r="50" spans="2:6" ht="15.75" thickBot="1">
      <c r="B50" s="80"/>
      <c r="C50" s="63" t="s">
        <v>57</v>
      </c>
      <c r="D50" s="45">
        <v>115</v>
      </c>
      <c r="E50" s="46" t="s">
        <v>6</v>
      </c>
      <c r="F50" s="46" t="s">
        <v>384</v>
      </c>
    </row>
    <row r="51" spans="2:6">
      <c r="B51" s="77" t="s">
        <v>58</v>
      </c>
      <c r="C51" s="63" t="s">
        <v>59</v>
      </c>
      <c r="D51" s="45">
        <v>25</v>
      </c>
      <c r="E51" s="46" t="s">
        <v>6</v>
      </c>
      <c r="F51" s="46" t="s">
        <v>386</v>
      </c>
    </row>
    <row r="52" spans="2:6">
      <c r="B52" s="78"/>
      <c r="C52" s="63" t="s">
        <v>60</v>
      </c>
      <c r="D52" s="45">
        <v>9</v>
      </c>
      <c r="E52" s="46" t="s">
        <v>6</v>
      </c>
      <c r="F52" s="46" t="s">
        <v>386</v>
      </c>
    </row>
    <row r="53" spans="2:6">
      <c r="B53" s="78"/>
      <c r="C53" s="63" t="s">
        <v>61</v>
      </c>
      <c r="D53" s="45">
        <v>9</v>
      </c>
      <c r="E53" s="46" t="s">
        <v>6</v>
      </c>
      <c r="F53" s="46" t="s">
        <v>386</v>
      </c>
    </row>
    <row r="54" spans="2:6" ht="15.75" thickBot="1">
      <c r="B54" s="79"/>
      <c r="C54" s="63" t="s">
        <v>62</v>
      </c>
      <c r="D54" s="45">
        <v>50</v>
      </c>
      <c r="E54" s="46" t="s">
        <v>6</v>
      </c>
      <c r="F54" s="46" t="s">
        <v>386</v>
      </c>
    </row>
    <row r="55" spans="2:6" hidden="1">
      <c r="B55" s="76"/>
      <c r="C55" s="45" t="s">
        <v>63</v>
      </c>
      <c r="D55" s="45">
        <v>76</v>
      </c>
      <c r="E55" s="46" t="s">
        <v>12</v>
      </c>
      <c r="F55" s="46"/>
    </row>
    <row r="56" spans="2:6" hidden="1">
      <c r="B56" s="76"/>
      <c r="C56" s="45" t="s">
        <v>64</v>
      </c>
      <c r="D56" s="45">
        <v>87</v>
      </c>
      <c r="E56" s="46" t="s">
        <v>12</v>
      </c>
      <c r="F56" s="46"/>
    </row>
    <row r="57" spans="2:6" hidden="1">
      <c r="B57" s="76"/>
      <c r="C57" s="45" t="s">
        <v>65</v>
      </c>
      <c r="D57" s="45">
        <v>33</v>
      </c>
      <c r="E57" s="46" t="s">
        <v>12</v>
      </c>
      <c r="F57" s="46"/>
    </row>
    <row r="58" spans="2:6" hidden="1">
      <c r="B58" s="81"/>
      <c r="C58" s="45" t="s">
        <v>66</v>
      </c>
      <c r="D58" s="45">
        <v>87</v>
      </c>
      <c r="E58" s="46" t="s">
        <v>12</v>
      </c>
      <c r="F58" s="46"/>
    </row>
    <row r="59" spans="2:6" hidden="1">
      <c r="B59" s="75" t="s">
        <v>67</v>
      </c>
      <c r="C59" s="45" t="s">
        <v>68</v>
      </c>
      <c r="D59" s="45">
        <v>5</v>
      </c>
      <c r="E59" s="46" t="s">
        <v>12</v>
      </c>
      <c r="F59" s="46"/>
    </row>
    <row r="60" spans="2:6" hidden="1">
      <c r="B60" s="76"/>
      <c r="C60" s="45" t="s">
        <v>69</v>
      </c>
      <c r="D60" s="45">
        <v>56</v>
      </c>
      <c r="E60" s="46" t="s">
        <v>12</v>
      </c>
      <c r="F60" s="46"/>
    </row>
    <row r="61" spans="2:6" hidden="1">
      <c r="B61" s="76"/>
      <c r="C61" s="45" t="s">
        <v>70</v>
      </c>
      <c r="D61" s="45">
        <v>5</v>
      </c>
      <c r="E61" s="46" t="s">
        <v>12</v>
      </c>
      <c r="F61" s="46"/>
    </row>
    <row r="62" spans="2:6" hidden="1">
      <c r="B62" s="76"/>
      <c r="C62" s="45" t="s">
        <v>71</v>
      </c>
      <c r="D62" s="45">
        <v>41</v>
      </c>
      <c r="E62" s="46" t="s">
        <v>12</v>
      </c>
      <c r="F62" s="46"/>
    </row>
    <row r="63" spans="2:6" hidden="1">
      <c r="B63" s="76"/>
      <c r="C63" s="45" t="s">
        <v>72</v>
      </c>
      <c r="D63" s="45">
        <v>5</v>
      </c>
      <c r="E63" s="46" t="s">
        <v>12</v>
      </c>
      <c r="F63" s="46"/>
    </row>
    <row r="64" spans="2:6" hidden="1">
      <c r="B64" s="76"/>
      <c r="C64" s="45" t="s">
        <v>73</v>
      </c>
      <c r="D64" s="45">
        <v>21</v>
      </c>
      <c r="E64" s="46" t="s">
        <v>12</v>
      </c>
      <c r="F64" s="46"/>
    </row>
    <row r="65" spans="2:6" hidden="1">
      <c r="B65" s="76"/>
      <c r="C65" s="45" t="s">
        <v>74</v>
      </c>
      <c r="D65" s="45">
        <v>26</v>
      </c>
      <c r="E65" s="46" t="s">
        <v>12</v>
      </c>
      <c r="F65" s="46"/>
    </row>
    <row r="66" spans="2:6" hidden="1">
      <c r="B66" s="76"/>
      <c r="C66" s="45" t="s">
        <v>75</v>
      </c>
      <c r="D66" s="45">
        <v>16</v>
      </c>
      <c r="E66" s="46" t="s">
        <v>12</v>
      </c>
      <c r="F66" s="46"/>
    </row>
    <row r="67" spans="2:6" hidden="1">
      <c r="B67" s="76"/>
      <c r="C67" s="45" t="s">
        <v>76</v>
      </c>
      <c r="D67" s="45">
        <v>29</v>
      </c>
      <c r="E67" s="46" t="s">
        <v>12</v>
      </c>
      <c r="F67" s="46"/>
    </row>
    <row r="68" spans="2:6" hidden="1">
      <c r="B68" s="76"/>
      <c r="C68" s="45" t="s">
        <v>77</v>
      </c>
      <c r="D68" s="45">
        <v>29</v>
      </c>
      <c r="E68" s="46" t="s">
        <v>12</v>
      </c>
      <c r="F68" s="46"/>
    </row>
    <row r="69" spans="2:6">
      <c r="B69" s="77"/>
      <c r="C69" s="63" t="s">
        <v>78</v>
      </c>
      <c r="D69" s="45">
        <v>37</v>
      </c>
      <c r="E69" s="46" t="s">
        <v>6</v>
      </c>
      <c r="F69" s="46" t="s">
        <v>386</v>
      </c>
    </row>
    <row r="70" spans="2:6">
      <c r="B70" s="78"/>
      <c r="C70" s="63" t="s">
        <v>79</v>
      </c>
      <c r="D70" s="45">
        <v>37</v>
      </c>
      <c r="E70" s="46" t="s">
        <v>6</v>
      </c>
      <c r="F70" s="46" t="s">
        <v>386</v>
      </c>
    </row>
    <row r="71" spans="2:6" ht="15.75" thickBot="1">
      <c r="B71" s="79"/>
      <c r="C71" s="63" t="s">
        <v>80</v>
      </c>
      <c r="D71" s="45">
        <v>10</v>
      </c>
      <c r="E71" s="46" t="s">
        <v>6</v>
      </c>
      <c r="F71" s="46" t="s">
        <v>386</v>
      </c>
    </row>
    <row r="72" spans="2:6" ht="15.75" thickBot="1">
      <c r="B72" s="65"/>
      <c r="C72" s="53" t="s">
        <v>81</v>
      </c>
      <c r="D72" s="55">
        <f>SUBTOTAL(9,D3:D71)</f>
        <v>1320</v>
      </c>
      <c r="E72" s="54"/>
      <c r="F72" s="54"/>
    </row>
  </sheetData>
  <autoFilter ref="A2:H71" xr:uid="{00000000-0009-0000-0000-000000000000}">
    <filterColumn colId="4">
      <filters>
        <filter val="UT"/>
      </filters>
    </filterColumn>
  </autoFilter>
  <mergeCells count="6">
    <mergeCell ref="B59:B71"/>
    <mergeCell ref="B3:B17"/>
    <mergeCell ref="B18:B25"/>
    <mergeCell ref="B26:B38"/>
    <mergeCell ref="B39:B50"/>
    <mergeCell ref="B51:B58"/>
  </mergeCells>
  <dataValidations count="1">
    <dataValidation type="list" allowBlank="1" showInputMessage="1" showErrorMessage="1" sqref="E54:E72 E3:E52 F72" xr:uid="{00000000-0002-0000-0000-000000000000}">
      <formula1>"UT,Review"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75"/>
  <sheetViews>
    <sheetView tabSelected="1" topLeftCell="A64" zoomScaleNormal="100" workbookViewId="0">
      <selection activeCell="F81" sqref="F81"/>
    </sheetView>
  </sheetViews>
  <sheetFormatPr defaultRowHeight="15"/>
  <cols>
    <col min="2" max="2" width="12.5703125" customWidth="1"/>
    <col min="3" max="3" width="17.140625" customWidth="1"/>
    <col min="4" max="4" width="16.5703125" customWidth="1"/>
    <col min="5" max="5" width="28.7109375" customWidth="1"/>
    <col min="6" max="6" width="41" customWidth="1"/>
    <col min="7" max="7" width="19.5703125" customWidth="1"/>
    <col min="8" max="8" width="21.5703125" customWidth="1"/>
    <col min="9" max="9" width="12.42578125" customWidth="1"/>
    <col min="10" max="10" width="15.42578125" customWidth="1"/>
    <col min="11" max="11" width="18.42578125" customWidth="1"/>
    <col min="12" max="12" width="32.42578125" customWidth="1"/>
    <col min="13" max="13" width="33.42578125" customWidth="1"/>
    <col min="14" max="14" width="21.5703125" customWidth="1"/>
  </cols>
  <sheetData>
    <row r="2" spans="2:8">
      <c r="B2" s="11" t="s">
        <v>82</v>
      </c>
    </row>
    <row r="3" spans="2:8" ht="30" customHeight="1">
      <c r="C3" s="85" t="s">
        <v>83</v>
      </c>
      <c r="D3" s="85"/>
      <c r="E3" s="85"/>
      <c r="F3" s="16" t="s">
        <v>84</v>
      </c>
    </row>
    <row r="4" spans="2:8" ht="30" customHeight="1">
      <c r="B4" s="48" t="s">
        <v>85</v>
      </c>
      <c r="C4" s="15" t="s">
        <v>86</v>
      </c>
      <c r="D4" s="15"/>
      <c r="E4" s="15" t="s">
        <v>87</v>
      </c>
      <c r="F4" s="16" t="s">
        <v>88</v>
      </c>
      <c r="G4" s="49" t="s">
        <v>89</v>
      </c>
      <c r="H4" s="48" t="s">
        <v>90</v>
      </c>
    </row>
    <row r="5" spans="2:8">
      <c r="B5" s="52" t="s">
        <v>91</v>
      </c>
      <c r="C5" s="51" t="s">
        <v>92</v>
      </c>
      <c r="D5" s="61"/>
      <c r="E5" s="51">
        <v>-1</v>
      </c>
      <c r="F5" s="2" t="s">
        <v>93</v>
      </c>
      <c r="G5" s="9" t="s">
        <v>6</v>
      </c>
      <c r="H5" s="2" t="s">
        <v>93</v>
      </c>
    </row>
    <row r="6" spans="2:8" ht="75">
      <c r="B6" s="52" t="s">
        <v>94</v>
      </c>
      <c r="C6" s="51" t="s">
        <v>92</v>
      </c>
      <c r="D6" s="61"/>
      <c r="E6" s="51">
        <v>1</v>
      </c>
      <c r="F6" s="2" t="s">
        <v>95</v>
      </c>
      <c r="G6" s="9" t="s">
        <v>96</v>
      </c>
      <c r="H6" s="2"/>
    </row>
    <row r="7" spans="2:8" ht="32.25" customHeight="1">
      <c r="B7" s="52" t="s">
        <v>97</v>
      </c>
      <c r="C7" s="51" t="s">
        <v>92</v>
      </c>
      <c r="D7" s="61"/>
      <c r="E7" s="51">
        <v>0</v>
      </c>
      <c r="F7" s="2" t="s">
        <v>98</v>
      </c>
      <c r="G7" s="52" t="s">
        <v>6</v>
      </c>
      <c r="H7" s="1" t="s">
        <v>99</v>
      </c>
    </row>
    <row r="8" spans="2:8">
      <c r="B8" s="52" t="s">
        <v>100</v>
      </c>
      <c r="C8" s="51" t="s">
        <v>101</v>
      </c>
      <c r="D8" s="61"/>
      <c r="E8" s="51">
        <v>10</v>
      </c>
      <c r="F8" s="1" t="s">
        <v>102</v>
      </c>
      <c r="G8" s="52" t="s">
        <v>96</v>
      </c>
      <c r="H8" s="1"/>
    </row>
    <row r="9" spans="2:8">
      <c r="B9" s="52" t="s">
        <v>103</v>
      </c>
      <c r="C9" s="6" t="s">
        <v>104</v>
      </c>
      <c r="D9" s="6"/>
      <c r="E9" s="6">
        <v>20</v>
      </c>
      <c r="F9" s="1" t="s">
        <v>105</v>
      </c>
      <c r="G9" s="52" t="s">
        <v>106</v>
      </c>
      <c r="H9" s="1" t="s">
        <v>107</v>
      </c>
    </row>
    <row r="10" spans="2:8">
      <c r="B10" s="5" t="s">
        <v>108</v>
      </c>
      <c r="C10" s="7" t="s">
        <v>109</v>
      </c>
      <c r="D10" s="7"/>
      <c r="E10" s="7">
        <v>30</v>
      </c>
      <c r="F10" s="1" t="s">
        <v>110</v>
      </c>
      <c r="G10" s="52" t="s">
        <v>96</v>
      </c>
      <c r="H10" s="1"/>
    </row>
    <row r="11" spans="2:8">
      <c r="B11" s="5" t="s">
        <v>111</v>
      </c>
      <c r="C11" s="7" t="s">
        <v>112</v>
      </c>
      <c r="D11" s="7"/>
      <c r="E11" s="7">
        <v>40</v>
      </c>
      <c r="F11" s="1" t="s">
        <v>113</v>
      </c>
      <c r="G11" s="5" t="s">
        <v>96</v>
      </c>
      <c r="H11" s="4"/>
    </row>
    <row r="12" spans="2:8">
      <c r="B12" s="1"/>
      <c r="C12" s="1"/>
      <c r="D12" s="1"/>
      <c r="E12" s="6"/>
      <c r="F12" s="1"/>
      <c r="G12" s="52"/>
      <c r="H12" s="1"/>
    </row>
    <row r="14" spans="2:8">
      <c r="B14" s="12" t="s">
        <v>114</v>
      </c>
    </row>
    <row r="15" spans="2:8" ht="30" customHeight="1">
      <c r="C15" s="86" t="s">
        <v>83</v>
      </c>
      <c r="D15" s="87"/>
      <c r="E15" s="87"/>
      <c r="F15" s="17" t="s">
        <v>84</v>
      </c>
    </row>
    <row r="16" spans="2:8" ht="30" customHeight="1">
      <c r="B16" s="10" t="s">
        <v>85</v>
      </c>
      <c r="C16" s="86" t="s">
        <v>115</v>
      </c>
      <c r="D16" s="87"/>
      <c r="E16" s="87"/>
      <c r="F16" s="17" t="s">
        <v>116</v>
      </c>
      <c r="G16" s="50" t="s">
        <v>89</v>
      </c>
      <c r="H16" s="50" t="s">
        <v>90</v>
      </c>
    </row>
    <row r="17" spans="2:8" ht="15" customHeight="1">
      <c r="B17" s="56" t="s">
        <v>94</v>
      </c>
      <c r="C17" s="91" t="s">
        <v>117</v>
      </c>
      <c r="D17" s="92"/>
      <c r="E17" s="93"/>
      <c r="F17" s="3" t="s">
        <v>118</v>
      </c>
      <c r="G17" s="52" t="s">
        <v>106</v>
      </c>
      <c r="H17" s="52"/>
    </row>
    <row r="18" spans="2:8">
      <c r="B18" s="56" t="s">
        <v>97</v>
      </c>
      <c r="C18" s="91" t="s">
        <v>119</v>
      </c>
      <c r="D18" s="92"/>
      <c r="E18" s="93"/>
      <c r="F18" s="3" t="s">
        <v>120</v>
      </c>
      <c r="G18" s="52" t="s">
        <v>96</v>
      </c>
      <c r="H18" s="52"/>
    </row>
    <row r="19" spans="2:8">
      <c r="B19" s="56" t="s">
        <v>100</v>
      </c>
      <c r="C19" s="91" t="s">
        <v>121</v>
      </c>
      <c r="D19" s="92"/>
      <c r="E19" s="93"/>
      <c r="F19" s="3" t="s">
        <v>122</v>
      </c>
      <c r="G19" s="52" t="s">
        <v>96</v>
      </c>
      <c r="H19" s="52"/>
    </row>
    <row r="20" spans="2:8">
      <c r="B20" s="56" t="s">
        <v>103</v>
      </c>
      <c r="C20" s="91" t="s">
        <v>123</v>
      </c>
      <c r="D20" s="92"/>
      <c r="E20" s="93"/>
      <c r="F20" s="3" t="s">
        <v>124</v>
      </c>
      <c r="G20" s="52" t="s">
        <v>96</v>
      </c>
      <c r="H20" s="52"/>
    </row>
    <row r="21" spans="2:8">
      <c r="B21" s="56" t="s">
        <v>108</v>
      </c>
      <c r="C21" s="91" t="s">
        <v>125</v>
      </c>
      <c r="D21" s="92"/>
      <c r="E21" s="93"/>
      <c r="F21" s="3" t="s">
        <v>126</v>
      </c>
      <c r="G21" s="52" t="s">
        <v>96</v>
      </c>
      <c r="H21" s="52"/>
    </row>
    <row r="22" spans="2:8">
      <c r="B22" s="56" t="s">
        <v>111</v>
      </c>
      <c r="C22" s="94" t="s">
        <v>127</v>
      </c>
      <c r="D22" s="95"/>
      <c r="E22" s="96"/>
      <c r="F22" s="3" t="s">
        <v>128</v>
      </c>
      <c r="G22" s="52" t="s">
        <v>96</v>
      </c>
      <c r="H22" s="52"/>
    </row>
    <row r="23" spans="2:8">
      <c r="B23" s="56" t="s">
        <v>129</v>
      </c>
      <c r="C23" s="91" t="s">
        <v>130</v>
      </c>
      <c r="D23" s="92"/>
      <c r="E23" s="93"/>
      <c r="F23" s="3" t="s">
        <v>131</v>
      </c>
      <c r="G23" s="52" t="s">
        <v>96</v>
      </c>
      <c r="H23" s="52"/>
    </row>
    <row r="24" spans="2:8">
      <c r="B24" s="56" t="s">
        <v>132</v>
      </c>
      <c r="C24" s="91" t="s">
        <v>133</v>
      </c>
      <c r="D24" s="92"/>
      <c r="E24" s="93"/>
      <c r="F24" s="3" t="s">
        <v>134</v>
      </c>
      <c r="G24" s="52" t="s">
        <v>96</v>
      </c>
      <c r="H24" s="52"/>
    </row>
    <row r="25" spans="2:8">
      <c r="B25" s="56" t="s">
        <v>135</v>
      </c>
      <c r="C25" s="91" t="s">
        <v>136</v>
      </c>
      <c r="D25" s="92"/>
      <c r="E25" s="93"/>
      <c r="F25" s="3" t="s">
        <v>137</v>
      </c>
      <c r="G25" s="52" t="s">
        <v>96</v>
      </c>
      <c r="H25" s="52"/>
    </row>
    <row r="26" spans="2:8">
      <c r="B26" s="56" t="s">
        <v>138</v>
      </c>
      <c r="C26" s="91" t="s">
        <v>139</v>
      </c>
      <c r="D26" s="92"/>
      <c r="E26" s="93"/>
      <c r="F26" s="3" t="s">
        <v>140</v>
      </c>
      <c r="G26" s="52" t="s">
        <v>96</v>
      </c>
      <c r="H26" s="52"/>
    </row>
    <row r="27" spans="2:8">
      <c r="B27" s="56" t="s">
        <v>141</v>
      </c>
      <c r="C27" s="88" t="s">
        <v>142</v>
      </c>
      <c r="D27" s="89"/>
      <c r="E27" s="90"/>
      <c r="F27" s="3" t="s">
        <v>143</v>
      </c>
      <c r="G27" s="52" t="s">
        <v>96</v>
      </c>
      <c r="H27" s="52"/>
    </row>
    <row r="28" spans="2:8">
      <c r="B28" s="56" t="s">
        <v>144</v>
      </c>
      <c r="C28" s="88" t="s">
        <v>145</v>
      </c>
      <c r="D28" s="89"/>
      <c r="E28" s="90"/>
      <c r="F28" s="13" t="s">
        <v>146</v>
      </c>
      <c r="G28" s="52" t="s">
        <v>96</v>
      </c>
      <c r="H28" s="52"/>
    </row>
    <row r="29" spans="2:8">
      <c r="B29" s="56" t="s">
        <v>147</v>
      </c>
      <c r="C29" s="88" t="s">
        <v>148</v>
      </c>
      <c r="D29" s="89"/>
      <c r="E29" s="90"/>
      <c r="F29" s="3" t="s">
        <v>149</v>
      </c>
      <c r="G29" s="52" t="s">
        <v>96</v>
      </c>
      <c r="H29" s="52"/>
    </row>
    <row r="30" spans="2:8">
      <c r="B30" s="56" t="s">
        <v>150</v>
      </c>
      <c r="C30" s="88" t="s">
        <v>151</v>
      </c>
      <c r="D30" s="89"/>
      <c r="E30" s="90"/>
      <c r="F30" s="3" t="s">
        <v>152</v>
      </c>
      <c r="G30" s="52" t="s">
        <v>96</v>
      </c>
      <c r="H30" s="52"/>
    </row>
    <row r="31" spans="2:8">
      <c r="B31" s="56" t="s">
        <v>153</v>
      </c>
      <c r="C31" s="88" t="s">
        <v>154</v>
      </c>
      <c r="D31" s="89"/>
      <c r="E31" s="90"/>
      <c r="F31" s="3" t="s">
        <v>155</v>
      </c>
      <c r="G31" s="52" t="s">
        <v>96</v>
      </c>
      <c r="H31" s="52"/>
    </row>
    <row r="32" spans="2:8">
      <c r="B32" s="56" t="s">
        <v>156</v>
      </c>
      <c r="C32" s="88" t="s">
        <v>157</v>
      </c>
      <c r="D32" s="89"/>
      <c r="E32" s="90"/>
      <c r="F32" s="3" t="s">
        <v>158</v>
      </c>
      <c r="G32" s="52" t="s">
        <v>96</v>
      </c>
      <c r="H32" s="52"/>
    </row>
    <row r="33" spans="2:8">
      <c r="B33" s="56" t="s">
        <v>159</v>
      </c>
      <c r="C33" s="88" t="s">
        <v>160</v>
      </c>
      <c r="D33" s="89"/>
      <c r="E33" s="90"/>
      <c r="F33" s="3" t="s">
        <v>161</v>
      </c>
      <c r="G33" s="52" t="s">
        <v>96</v>
      </c>
      <c r="H33" s="52"/>
    </row>
    <row r="34" spans="2:8">
      <c r="B34" s="56" t="s">
        <v>162</v>
      </c>
      <c r="C34" s="88" t="s">
        <v>163</v>
      </c>
      <c r="D34" s="89"/>
      <c r="E34" s="90"/>
      <c r="F34" s="3" t="s">
        <v>164</v>
      </c>
      <c r="G34" s="52" t="s">
        <v>96</v>
      </c>
      <c r="H34" s="52"/>
    </row>
    <row r="35" spans="2:8">
      <c r="B35" s="56" t="s">
        <v>165</v>
      </c>
      <c r="C35" s="88" t="s">
        <v>166</v>
      </c>
      <c r="D35" s="89"/>
      <c r="E35" s="90"/>
      <c r="F35" s="3" t="s">
        <v>167</v>
      </c>
      <c r="G35" s="52" t="s">
        <v>96</v>
      </c>
      <c r="H35" s="52"/>
    </row>
    <row r="36" spans="2:8">
      <c r="B36" s="56" t="s">
        <v>168</v>
      </c>
      <c r="C36" s="88" t="s">
        <v>169</v>
      </c>
      <c r="D36" s="89"/>
      <c r="E36" s="90"/>
      <c r="F36" s="3" t="s">
        <v>170</v>
      </c>
      <c r="G36" s="52" t="s">
        <v>96</v>
      </c>
      <c r="H36" s="52"/>
    </row>
    <row r="37" spans="2:8">
      <c r="B37" s="56" t="s">
        <v>171</v>
      </c>
      <c r="C37" s="88" t="s">
        <v>172</v>
      </c>
      <c r="D37" s="89"/>
      <c r="E37" s="90"/>
      <c r="F37" s="3" t="s">
        <v>173</v>
      </c>
      <c r="G37" s="52" t="s">
        <v>96</v>
      </c>
      <c r="H37" s="52"/>
    </row>
    <row r="38" spans="2:8">
      <c r="B38" s="56" t="s">
        <v>174</v>
      </c>
      <c r="C38" s="88" t="s">
        <v>175</v>
      </c>
      <c r="D38" s="89"/>
      <c r="E38" s="90"/>
      <c r="F38" s="13" t="s">
        <v>176</v>
      </c>
      <c r="G38" s="52" t="s">
        <v>96</v>
      </c>
      <c r="H38" s="52"/>
    </row>
    <row r="39" spans="2:8">
      <c r="B39" s="56" t="s">
        <v>177</v>
      </c>
      <c r="C39" s="88" t="s">
        <v>178</v>
      </c>
      <c r="D39" s="89"/>
      <c r="E39" s="90"/>
      <c r="F39" s="3" t="s">
        <v>179</v>
      </c>
      <c r="G39" s="52" t="s">
        <v>96</v>
      </c>
      <c r="H39" s="52"/>
    </row>
    <row r="40" spans="2:8">
      <c r="B40" s="56" t="s">
        <v>180</v>
      </c>
      <c r="C40" s="88" t="s">
        <v>181</v>
      </c>
      <c r="D40" s="89"/>
      <c r="E40" s="90"/>
      <c r="F40" s="8" t="s">
        <v>182</v>
      </c>
      <c r="G40" s="52" t="s">
        <v>96</v>
      </c>
      <c r="H40" s="52"/>
    </row>
    <row r="41" spans="2:8">
      <c r="B41" s="56" t="s">
        <v>183</v>
      </c>
      <c r="C41" s="88" t="s">
        <v>184</v>
      </c>
      <c r="D41" s="89"/>
      <c r="E41" s="90"/>
      <c r="F41" s="8" t="s">
        <v>185</v>
      </c>
      <c r="G41" s="52" t="s">
        <v>96</v>
      </c>
      <c r="H41" s="52"/>
    </row>
    <row r="42" spans="2:8">
      <c r="B42" s="56" t="s">
        <v>186</v>
      </c>
      <c r="C42" s="88" t="s">
        <v>187</v>
      </c>
      <c r="D42" s="89"/>
      <c r="E42" s="90"/>
      <c r="F42" s="8" t="s">
        <v>188</v>
      </c>
      <c r="G42" s="52" t="s">
        <v>96</v>
      </c>
      <c r="H42" s="52"/>
    </row>
    <row r="43" spans="2:8">
      <c r="B43" s="56" t="s">
        <v>189</v>
      </c>
      <c r="C43" s="88" t="s">
        <v>190</v>
      </c>
      <c r="D43" s="89"/>
      <c r="E43" s="90"/>
      <c r="F43" s="8" t="s">
        <v>191</v>
      </c>
      <c r="G43" s="52" t="s">
        <v>96</v>
      </c>
      <c r="H43" s="52"/>
    </row>
    <row r="44" spans="2:8">
      <c r="B44" s="56" t="s">
        <v>192</v>
      </c>
      <c r="C44" s="88" t="s">
        <v>193</v>
      </c>
      <c r="D44" s="89"/>
      <c r="E44" s="90"/>
      <c r="F44" s="8" t="s">
        <v>194</v>
      </c>
      <c r="G44" s="52" t="s">
        <v>96</v>
      </c>
      <c r="H44" s="52"/>
    </row>
    <row r="45" spans="2:8">
      <c r="B45" s="56" t="s">
        <v>195</v>
      </c>
      <c r="C45" s="88" t="s">
        <v>196</v>
      </c>
      <c r="D45" s="89"/>
      <c r="E45" s="90"/>
      <c r="F45" s="8" t="s">
        <v>197</v>
      </c>
      <c r="G45" s="52" t="s">
        <v>96</v>
      </c>
      <c r="H45" s="52"/>
    </row>
    <row r="46" spans="2:8">
      <c r="B46" s="56" t="s">
        <v>198</v>
      </c>
      <c r="C46" s="88" t="s">
        <v>199</v>
      </c>
      <c r="D46" s="89"/>
      <c r="E46" s="90"/>
      <c r="F46" s="8" t="s">
        <v>200</v>
      </c>
      <c r="G46" s="52" t="s">
        <v>96</v>
      </c>
      <c r="H46" s="52"/>
    </row>
    <row r="47" spans="2:8">
      <c r="B47" s="56" t="s">
        <v>201</v>
      </c>
      <c r="C47" s="88" t="s">
        <v>202</v>
      </c>
      <c r="D47" s="89"/>
      <c r="E47" s="90"/>
      <c r="F47" s="8" t="s">
        <v>203</v>
      </c>
      <c r="G47" s="52" t="s">
        <v>96</v>
      </c>
      <c r="H47" s="52"/>
    </row>
    <row r="48" spans="2:8">
      <c r="B48" s="56" t="s">
        <v>204</v>
      </c>
      <c r="C48" s="88" t="s">
        <v>205</v>
      </c>
      <c r="D48" s="89"/>
      <c r="E48" s="90"/>
      <c r="F48" s="8" t="s">
        <v>206</v>
      </c>
      <c r="G48" s="52" t="s">
        <v>96</v>
      </c>
      <c r="H48" s="52"/>
    </row>
    <row r="49" spans="2:10">
      <c r="B49" s="56" t="s">
        <v>207</v>
      </c>
      <c r="C49" s="88" t="s">
        <v>208</v>
      </c>
      <c r="D49" s="89"/>
      <c r="E49" s="90"/>
      <c r="F49" s="8" t="s">
        <v>209</v>
      </c>
      <c r="G49" s="52" t="s">
        <v>96</v>
      </c>
      <c r="H49" s="52"/>
    </row>
    <row r="50" spans="2:10">
      <c r="B50" s="56" t="s">
        <v>210</v>
      </c>
      <c r="C50" s="88" t="s">
        <v>211</v>
      </c>
      <c r="D50" s="89"/>
      <c r="E50" s="90"/>
      <c r="F50" s="8" t="s">
        <v>212</v>
      </c>
      <c r="G50" s="52" t="s">
        <v>96</v>
      </c>
      <c r="H50" s="52"/>
    </row>
    <row r="51" spans="2:10">
      <c r="B51" s="56" t="s">
        <v>213</v>
      </c>
      <c r="C51" s="88" t="s">
        <v>214</v>
      </c>
      <c r="D51" s="89"/>
      <c r="E51" s="90"/>
      <c r="F51" s="8" t="s">
        <v>215</v>
      </c>
      <c r="G51" s="52" t="s">
        <v>96</v>
      </c>
      <c r="H51" s="52"/>
    </row>
    <row r="52" spans="2:10">
      <c r="B52" s="56" t="s">
        <v>216</v>
      </c>
      <c r="C52" s="88" t="s">
        <v>217</v>
      </c>
      <c r="D52" s="89"/>
      <c r="E52" s="90"/>
      <c r="F52" s="13" t="s">
        <v>218</v>
      </c>
      <c r="G52" s="52" t="s">
        <v>96</v>
      </c>
      <c r="H52" s="52"/>
    </row>
    <row r="53" spans="2:10">
      <c r="B53" s="56" t="s">
        <v>219</v>
      </c>
      <c r="C53" s="88" t="s">
        <v>220</v>
      </c>
      <c r="D53" s="89"/>
      <c r="E53" s="90"/>
      <c r="F53" s="13" t="s">
        <v>221</v>
      </c>
      <c r="G53" s="52" t="s">
        <v>96</v>
      </c>
      <c r="H53" s="52"/>
    </row>
    <row r="54" spans="2:10">
      <c r="B54" s="52" t="s">
        <v>222</v>
      </c>
      <c r="C54" s="88" t="s">
        <v>223</v>
      </c>
      <c r="D54" s="89"/>
      <c r="E54" s="90"/>
      <c r="F54" s="14" t="s">
        <v>221</v>
      </c>
      <c r="G54" s="52" t="s">
        <v>96</v>
      </c>
      <c r="H54" s="1"/>
    </row>
    <row r="57" spans="2:10">
      <c r="B57" s="11" t="s">
        <v>388</v>
      </c>
    </row>
    <row r="58" spans="2:10">
      <c r="C58" s="82" t="s">
        <v>83</v>
      </c>
      <c r="D58" s="83"/>
      <c r="E58" s="83"/>
      <c r="F58" s="83"/>
      <c r="G58" s="16"/>
      <c r="H58" s="16" t="s">
        <v>84</v>
      </c>
    </row>
    <row r="59" spans="2:10">
      <c r="B59" s="59" t="s">
        <v>85</v>
      </c>
      <c r="C59" s="15" t="s">
        <v>389</v>
      </c>
      <c r="D59" s="15" t="s">
        <v>390</v>
      </c>
      <c r="E59" s="15" t="s">
        <v>391</v>
      </c>
      <c r="F59" s="15" t="s">
        <v>392</v>
      </c>
      <c r="G59" s="122" t="s">
        <v>396</v>
      </c>
      <c r="H59" s="16"/>
      <c r="I59" s="60" t="s">
        <v>89</v>
      </c>
      <c r="J59" s="59" t="s">
        <v>90</v>
      </c>
    </row>
    <row r="60" spans="2:10" ht="30.75" customHeight="1">
      <c r="B60" s="6" t="s">
        <v>91</v>
      </c>
      <c r="C60" s="71">
        <v>0</v>
      </c>
      <c r="D60" s="61" t="s">
        <v>239</v>
      </c>
      <c r="E60" s="61" t="b">
        <v>1</v>
      </c>
      <c r="F60" s="71">
        <v>1</v>
      </c>
      <c r="G60" s="68"/>
      <c r="H60" s="68" t="s">
        <v>350</v>
      </c>
      <c r="I60" s="9" t="s">
        <v>96</v>
      </c>
    </row>
    <row r="61" spans="2:10" ht="30">
      <c r="B61" s="6" t="s">
        <v>97</v>
      </c>
      <c r="C61" s="71">
        <v>1</v>
      </c>
      <c r="D61" s="61" t="s">
        <v>393</v>
      </c>
      <c r="E61" s="68" t="b">
        <v>1</v>
      </c>
      <c r="F61" s="71">
        <v>1</v>
      </c>
      <c r="G61" s="68">
        <f xml:space="preserve"> 0</f>
        <v>0</v>
      </c>
      <c r="H61" s="70" t="s">
        <v>394</v>
      </c>
      <c r="I61" s="9" t="s">
        <v>106</v>
      </c>
    </row>
    <row r="62" spans="2:10" ht="45">
      <c r="B62" s="6" t="s">
        <v>100</v>
      </c>
      <c r="C62" s="71">
        <v>7</v>
      </c>
      <c r="D62" s="61" t="s">
        <v>393</v>
      </c>
      <c r="E62" s="61" t="b">
        <v>1</v>
      </c>
      <c r="F62" s="61">
        <v>2</v>
      </c>
      <c r="G62" s="68" t="s">
        <v>397</v>
      </c>
      <c r="H62" s="70" t="s">
        <v>398</v>
      </c>
      <c r="I62" s="9" t="s">
        <v>106</v>
      </c>
    </row>
    <row r="63" spans="2:10" ht="30">
      <c r="B63" s="6" t="s">
        <v>103</v>
      </c>
      <c r="C63" s="71">
        <v>2</v>
      </c>
      <c r="D63" s="68" t="s">
        <v>393</v>
      </c>
      <c r="E63" s="68" t="b">
        <v>0</v>
      </c>
      <c r="F63" s="68">
        <v>3</v>
      </c>
      <c r="G63" s="68">
        <f t="shared" ref="G63" si="0" xml:space="preserve"> 0</f>
        <v>0</v>
      </c>
      <c r="H63" s="70" t="s">
        <v>395</v>
      </c>
      <c r="I63" s="9" t="s">
        <v>106</v>
      </c>
    </row>
    <row r="64" spans="2:10">
      <c r="B64" s="72" t="s">
        <v>108</v>
      </c>
      <c r="C64" s="72"/>
      <c r="D64" s="72"/>
      <c r="E64" s="72"/>
      <c r="F64" s="72"/>
      <c r="G64" s="72"/>
      <c r="H64" s="74"/>
      <c r="I64" s="72"/>
    </row>
    <row r="65" spans="2:9">
      <c r="B65" s="72"/>
      <c r="C65" s="73"/>
      <c r="D65" s="74"/>
      <c r="E65" s="74"/>
      <c r="F65" s="74"/>
      <c r="G65" s="72"/>
      <c r="H65" s="74"/>
      <c r="I65" s="72"/>
    </row>
    <row r="66" spans="2:9">
      <c r="B66" s="72"/>
      <c r="C66" s="19"/>
      <c r="D66" s="19"/>
      <c r="E66" s="74"/>
      <c r="F66" s="74"/>
      <c r="G66" s="72"/>
      <c r="H66" s="19"/>
      <c r="I66" s="72"/>
    </row>
    <row r="67" spans="2:9">
      <c r="C67" s="85" t="s">
        <v>83</v>
      </c>
      <c r="D67" s="85"/>
      <c r="E67" s="85"/>
      <c r="F67" s="16" t="s">
        <v>84</v>
      </c>
      <c r="I67" s="72"/>
    </row>
    <row r="68" spans="2:9">
      <c r="B68" s="67" t="s">
        <v>85</v>
      </c>
      <c r="C68" s="82" t="s">
        <v>417</v>
      </c>
      <c r="D68" s="83"/>
      <c r="E68" s="84"/>
      <c r="F68" s="126" t="s">
        <v>418</v>
      </c>
      <c r="G68" s="66" t="s">
        <v>89</v>
      </c>
      <c r="H68" s="67" t="s">
        <v>90</v>
      </c>
    </row>
    <row r="69" spans="2:9" ht="60">
      <c r="B69" s="6" t="s">
        <v>91</v>
      </c>
      <c r="C69" s="123" t="s">
        <v>420</v>
      </c>
      <c r="D69" s="124"/>
      <c r="E69" s="125"/>
      <c r="F69" s="68" t="s">
        <v>419</v>
      </c>
      <c r="G69" s="9"/>
      <c r="H69" s="70" t="s">
        <v>416</v>
      </c>
    </row>
    <row r="70" spans="2:9" ht="15" customHeight="1">
      <c r="B70" s="6" t="s">
        <v>94</v>
      </c>
      <c r="C70" s="123" t="s">
        <v>410</v>
      </c>
      <c r="D70" s="124"/>
      <c r="E70" s="125"/>
      <c r="F70" s="6" t="s">
        <v>400</v>
      </c>
      <c r="G70" s="69"/>
      <c r="H70" s="127" t="s">
        <v>401</v>
      </c>
    </row>
    <row r="71" spans="2:9" ht="45">
      <c r="B71" s="6" t="s">
        <v>97</v>
      </c>
      <c r="C71" s="123" t="s">
        <v>411</v>
      </c>
      <c r="D71" s="124"/>
      <c r="E71" s="125"/>
      <c r="F71" s="68" t="s">
        <v>399</v>
      </c>
      <c r="G71" s="69"/>
      <c r="H71" s="70" t="s">
        <v>406</v>
      </c>
    </row>
    <row r="72" spans="2:9">
      <c r="B72" s="6" t="s">
        <v>100</v>
      </c>
      <c r="C72" s="123" t="s">
        <v>412</v>
      </c>
      <c r="D72" s="124"/>
      <c r="E72" s="125"/>
      <c r="F72" s="68" t="s">
        <v>402</v>
      </c>
      <c r="G72" s="69"/>
      <c r="H72" s="127" t="s">
        <v>403</v>
      </c>
    </row>
    <row r="73" spans="2:9" ht="30">
      <c r="B73" s="6" t="s">
        <v>103</v>
      </c>
      <c r="C73" s="123" t="s">
        <v>414</v>
      </c>
      <c r="D73" s="124"/>
      <c r="E73" s="125"/>
      <c r="F73" s="68" t="s">
        <v>404</v>
      </c>
      <c r="G73" s="69"/>
      <c r="H73" s="127" t="s">
        <v>407</v>
      </c>
    </row>
    <row r="74" spans="2:9" ht="45">
      <c r="B74" s="6" t="s">
        <v>108</v>
      </c>
      <c r="C74" s="123" t="s">
        <v>413</v>
      </c>
      <c r="D74" s="124"/>
      <c r="E74" s="125"/>
      <c r="F74" s="68" t="s">
        <v>399</v>
      </c>
      <c r="G74" s="5"/>
      <c r="H74" s="70" t="s">
        <v>405</v>
      </c>
    </row>
    <row r="75" spans="2:9" ht="30">
      <c r="B75" s="6" t="s">
        <v>111</v>
      </c>
      <c r="C75" s="123" t="s">
        <v>415</v>
      </c>
      <c r="D75" s="124"/>
      <c r="E75" s="125"/>
      <c r="F75" s="68" t="s">
        <v>409</v>
      </c>
      <c r="G75" s="69"/>
      <c r="H75" s="127" t="s">
        <v>408</v>
      </c>
    </row>
  </sheetData>
  <mergeCells count="51">
    <mergeCell ref="C71:E71"/>
    <mergeCell ref="C70:E70"/>
    <mergeCell ref="C75:E75"/>
    <mergeCell ref="C74:E74"/>
    <mergeCell ref="C73:E73"/>
    <mergeCell ref="C72:E72"/>
    <mergeCell ref="C58:F58"/>
    <mergeCell ref="C67:E67"/>
    <mergeCell ref="C68:E68"/>
    <mergeCell ref="C69:E69"/>
    <mergeCell ref="C54:E54"/>
    <mergeCell ref="C16:E16"/>
    <mergeCell ref="C17:E17"/>
    <mergeCell ref="C18:E18"/>
    <mergeCell ref="C21:E21"/>
    <mergeCell ref="C20:E20"/>
    <mergeCell ref="C19:E19"/>
    <mergeCell ref="C29:E29"/>
    <mergeCell ref="C28:E28"/>
    <mergeCell ref="C27:E27"/>
    <mergeCell ref="C23:E23"/>
    <mergeCell ref="C22:E22"/>
    <mergeCell ref="C32:E32"/>
    <mergeCell ref="C31:E31"/>
    <mergeCell ref="C30:E30"/>
    <mergeCell ref="C26:E26"/>
    <mergeCell ref="C43:E43"/>
    <mergeCell ref="C42:E42"/>
    <mergeCell ref="C41:E41"/>
    <mergeCell ref="C40:E40"/>
    <mergeCell ref="C39:E39"/>
    <mergeCell ref="C36:E36"/>
    <mergeCell ref="C25:E25"/>
    <mergeCell ref="C24:E24"/>
    <mergeCell ref="C35:E35"/>
    <mergeCell ref="C34:E34"/>
    <mergeCell ref="C3:E3"/>
    <mergeCell ref="C15:E15"/>
    <mergeCell ref="C33:E33"/>
    <mergeCell ref="C53:E53"/>
    <mergeCell ref="C52:E52"/>
    <mergeCell ref="C51:E51"/>
    <mergeCell ref="C50:E50"/>
    <mergeCell ref="C49:E49"/>
    <mergeCell ref="C48:E48"/>
    <mergeCell ref="C47:E47"/>
    <mergeCell ref="C46:E46"/>
    <mergeCell ref="C45:E45"/>
    <mergeCell ref="C44:E44"/>
    <mergeCell ref="C38:E38"/>
    <mergeCell ref="C37:E37"/>
  </mergeCells>
  <phoneticPr fontId="9" type="noConversion"/>
  <conditionalFormatting sqref="G5:G12 H64:H66 I60:I63 G69:G75">
    <cfRule type="cellIs" dxfId="11" priority="5" operator="equal">
      <formula>"NG"</formula>
    </cfRule>
  </conditionalFormatting>
  <conditionalFormatting sqref="G17:G54">
    <cfRule type="cellIs" dxfId="10" priority="4" operator="equal">
      <formula>"NG"</formula>
    </cfRule>
  </conditionalFormatting>
  <dataValidations count="1">
    <dataValidation type="list" allowBlank="1" showInputMessage="1" showErrorMessage="1" sqref="G5:G12 G17:G54 I60:I63 H64:H66 G69:G75" xr:uid="{00000000-0002-0000-0100-000000000000}">
      <formula1>"OK,NG,UT"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FCB2-F41E-4B4B-9C93-27B8B57F970E}">
  <dimension ref="A1"/>
  <sheetViews>
    <sheetView workbookViewId="0">
      <selection activeCell="E11" sqref="E1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70"/>
  <sheetViews>
    <sheetView topLeftCell="A49" workbookViewId="0">
      <selection activeCell="I52" sqref="I52"/>
    </sheetView>
  </sheetViews>
  <sheetFormatPr defaultRowHeight="15"/>
  <cols>
    <col min="1" max="1" width="14" customWidth="1"/>
    <col min="2" max="2" width="28.5703125" customWidth="1"/>
    <col min="3" max="3" width="28.42578125" customWidth="1"/>
    <col min="4" max="4" width="23" customWidth="1"/>
    <col min="6" max="6" width="19.42578125" customWidth="1"/>
    <col min="7" max="7" width="13" customWidth="1"/>
  </cols>
  <sheetData>
    <row r="2" spans="1:6">
      <c r="A2" t="s">
        <v>224</v>
      </c>
    </row>
    <row r="3" spans="1:6">
      <c r="A3" s="11"/>
    </row>
    <row r="4" spans="1:6">
      <c r="B4" s="85" t="s">
        <v>83</v>
      </c>
      <c r="C4" s="85"/>
      <c r="D4" s="16" t="s">
        <v>84</v>
      </c>
    </row>
    <row r="5" spans="1:6" ht="45" customHeight="1">
      <c r="A5" s="48" t="s">
        <v>85</v>
      </c>
      <c r="B5" s="15" t="s">
        <v>225</v>
      </c>
      <c r="C5" s="15" t="s">
        <v>226</v>
      </c>
      <c r="D5" s="16" t="s">
        <v>88</v>
      </c>
      <c r="E5" s="49" t="s">
        <v>89</v>
      </c>
      <c r="F5" s="48" t="s">
        <v>90</v>
      </c>
    </row>
    <row r="6" spans="1:6" ht="31.5" customHeight="1">
      <c r="A6" s="52" t="s">
        <v>91</v>
      </c>
      <c r="B6" s="51" t="s">
        <v>227</v>
      </c>
      <c r="C6" s="51" t="s">
        <v>228</v>
      </c>
      <c r="D6" s="2" t="b">
        <v>0</v>
      </c>
      <c r="E6" s="9" t="s">
        <v>6</v>
      </c>
      <c r="F6" s="2"/>
    </row>
    <row r="7" spans="1:6" ht="32.25" customHeight="1">
      <c r="A7" s="52" t="s">
        <v>94</v>
      </c>
      <c r="B7" s="51" t="s">
        <v>229</v>
      </c>
      <c r="C7" s="51" t="s">
        <v>230</v>
      </c>
      <c r="D7" s="2" t="b">
        <v>1</v>
      </c>
      <c r="E7" s="9" t="s">
        <v>96</v>
      </c>
      <c r="F7" s="2"/>
    </row>
    <row r="8" spans="1:6" ht="28.5" customHeight="1">
      <c r="A8" s="52" t="s">
        <v>97</v>
      </c>
      <c r="B8" s="51" t="s">
        <v>231</v>
      </c>
      <c r="C8" s="51"/>
      <c r="D8" s="2" t="b">
        <v>1</v>
      </c>
      <c r="E8" s="52" t="s">
        <v>6</v>
      </c>
      <c r="F8" s="1"/>
    </row>
    <row r="11" spans="1:6">
      <c r="A11" s="18"/>
      <c r="B11" s="19"/>
    </row>
    <row r="17" spans="1:6">
      <c r="A17" t="s">
        <v>232</v>
      </c>
    </row>
    <row r="18" spans="1:6">
      <c r="B18" s="85" t="s">
        <v>83</v>
      </c>
      <c r="C18" s="85"/>
      <c r="D18" s="16" t="s">
        <v>84</v>
      </c>
    </row>
    <row r="19" spans="1:6" ht="30">
      <c r="A19" s="48" t="s">
        <v>85</v>
      </c>
      <c r="B19" s="15" t="s">
        <v>225</v>
      </c>
      <c r="C19" s="15"/>
      <c r="D19" s="16" t="s">
        <v>88</v>
      </c>
      <c r="E19" s="49" t="s">
        <v>89</v>
      </c>
      <c r="F19" s="48" t="s">
        <v>90</v>
      </c>
    </row>
    <row r="20" spans="1:6">
      <c r="A20" s="52" t="s">
        <v>91</v>
      </c>
      <c r="B20" s="51" t="s">
        <v>227</v>
      </c>
      <c r="C20" s="51"/>
      <c r="D20" s="2" t="b">
        <v>0</v>
      </c>
      <c r="E20" s="9"/>
      <c r="F20" s="2"/>
    </row>
    <row r="21" spans="1:6">
      <c r="A21" s="52" t="s">
        <v>94</v>
      </c>
      <c r="B21" s="51" t="s">
        <v>229</v>
      </c>
      <c r="C21" s="51" t="s">
        <v>230</v>
      </c>
      <c r="D21" s="2" t="b">
        <v>1</v>
      </c>
      <c r="E21" s="9"/>
      <c r="F21" s="2"/>
    </row>
    <row r="22" spans="1:6" ht="30">
      <c r="A22" s="52" t="s">
        <v>97</v>
      </c>
      <c r="B22" s="51" t="s">
        <v>231</v>
      </c>
      <c r="C22" s="51"/>
      <c r="D22" s="2" t="b">
        <v>1</v>
      </c>
      <c r="E22" s="52"/>
      <c r="F22" s="1"/>
    </row>
    <row r="31" spans="1:6">
      <c r="A31" t="s">
        <v>233</v>
      </c>
    </row>
    <row r="32" spans="1:6">
      <c r="B32" s="86" t="s">
        <v>83</v>
      </c>
      <c r="C32" s="87"/>
      <c r="D32" s="17" t="s">
        <v>84</v>
      </c>
    </row>
    <row r="33" spans="1:6">
      <c r="A33" s="10" t="s">
        <v>85</v>
      </c>
      <c r="B33" s="86" t="s">
        <v>115</v>
      </c>
      <c r="C33" s="87"/>
      <c r="D33" s="17" t="s">
        <v>116</v>
      </c>
      <c r="E33" s="50" t="s">
        <v>89</v>
      </c>
      <c r="F33" s="50" t="s">
        <v>90</v>
      </c>
    </row>
    <row r="34" spans="1:6">
      <c r="A34" s="56" t="s">
        <v>94</v>
      </c>
      <c r="B34" s="91" t="s">
        <v>117</v>
      </c>
      <c r="C34" s="93"/>
      <c r="D34" s="3" t="s">
        <v>118</v>
      </c>
      <c r="E34" s="52" t="s">
        <v>106</v>
      </c>
      <c r="F34" s="52"/>
    </row>
    <row r="35" spans="1:6">
      <c r="A35" s="56" t="s">
        <v>97</v>
      </c>
      <c r="B35" s="91" t="s">
        <v>119</v>
      </c>
      <c r="C35" s="93"/>
      <c r="D35" s="3" t="s">
        <v>120</v>
      </c>
      <c r="E35" s="52" t="s">
        <v>96</v>
      </c>
      <c r="F35" s="52"/>
    </row>
    <row r="36" spans="1:6">
      <c r="A36" s="56" t="s">
        <v>100</v>
      </c>
      <c r="B36" s="91" t="s">
        <v>121</v>
      </c>
      <c r="C36" s="93"/>
      <c r="D36" s="3" t="s">
        <v>122</v>
      </c>
      <c r="E36" s="52" t="s">
        <v>96</v>
      </c>
      <c r="F36" s="52"/>
    </row>
    <row r="37" spans="1:6">
      <c r="A37" s="56" t="s">
        <v>103</v>
      </c>
      <c r="B37" s="91" t="s">
        <v>123</v>
      </c>
      <c r="C37" s="93"/>
      <c r="D37" s="3" t="s">
        <v>124</v>
      </c>
      <c r="E37" s="52" t="s">
        <v>96</v>
      </c>
      <c r="F37" s="52"/>
    </row>
    <row r="38" spans="1:6">
      <c r="A38" s="56" t="s">
        <v>108</v>
      </c>
      <c r="B38" s="91" t="s">
        <v>125</v>
      </c>
      <c r="C38" s="93"/>
      <c r="D38" s="3" t="s">
        <v>126</v>
      </c>
      <c r="E38" s="52" t="s">
        <v>96</v>
      </c>
      <c r="F38" s="52"/>
    </row>
    <row r="39" spans="1:6">
      <c r="A39" s="56" t="s">
        <v>111</v>
      </c>
      <c r="B39" s="94" t="s">
        <v>127</v>
      </c>
      <c r="C39" s="96"/>
      <c r="D39" s="3" t="s">
        <v>128</v>
      </c>
      <c r="E39" s="52" t="s">
        <v>96</v>
      </c>
      <c r="F39" s="52"/>
    </row>
    <row r="40" spans="1:6">
      <c r="A40" s="56" t="s">
        <v>129</v>
      </c>
      <c r="B40" s="91" t="s">
        <v>130</v>
      </c>
      <c r="C40" s="93"/>
      <c r="D40" s="3" t="s">
        <v>131</v>
      </c>
      <c r="E40" s="52" t="s">
        <v>96</v>
      </c>
      <c r="F40" s="52"/>
    </row>
    <row r="41" spans="1:6">
      <c r="A41" s="56" t="s">
        <v>132</v>
      </c>
      <c r="B41" s="91" t="s">
        <v>133</v>
      </c>
      <c r="C41" s="93"/>
      <c r="D41" s="3" t="s">
        <v>134</v>
      </c>
      <c r="E41" s="52" t="s">
        <v>96</v>
      </c>
      <c r="F41" s="52"/>
    </row>
    <row r="42" spans="1:6">
      <c r="A42" s="56" t="s">
        <v>135</v>
      </c>
      <c r="B42" s="91" t="s">
        <v>136</v>
      </c>
      <c r="C42" s="93"/>
      <c r="D42" s="3" t="s">
        <v>137</v>
      </c>
      <c r="E42" s="52" t="s">
        <v>96</v>
      </c>
      <c r="F42" s="52"/>
    </row>
    <row r="43" spans="1:6">
      <c r="A43" s="56" t="s">
        <v>138</v>
      </c>
      <c r="B43" s="91" t="s">
        <v>139</v>
      </c>
      <c r="C43" s="93"/>
      <c r="D43" s="3" t="s">
        <v>140</v>
      </c>
      <c r="E43" s="52" t="s">
        <v>96</v>
      </c>
      <c r="F43" s="52"/>
    </row>
    <row r="44" spans="1:6">
      <c r="A44" s="56" t="s">
        <v>141</v>
      </c>
      <c r="B44" s="88" t="s">
        <v>142</v>
      </c>
      <c r="C44" s="90"/>
      <c r="D44" s="3" t="s">
        <v>143</v>
      </c>
      <c r="E44" s="52" t="s">
        <v>96</v>
      </c>
      <c r="F44" s="52"/>
    </row>
    <row r="45" spans="1:6">
      <c r="A45" s="56" t="s">
        <v>144</v>
      </c>
      <c r="B45" s="88" t="s">
        <v>145</v>
      </c>
      <c r="C45" s="90"/>
      <c r="D45" s="13" t="s">
        <v>146</v>
      </c>
      <c r="E45" s="52" t="s">
        <v>96</v>
      </c>
      <c r="F45" s="52"/>
    </row>
    <row r="46" spans="1:6">
      <c r="A46" s="56" t="s">
        <v>147</v>
      </c>
      <c r="B46" s="88" t="s">
        <v>148</v>
      </c>
      <c r="C46" s="90"/>
      <c r="D46" s="3" t="s">
        <v>149</v>
      </c>
      <c r="E46" s="52" t="s">
        <v>96</v>
      </c>
      <c r="F46" s="52"/>
    </row>
    <row r="47" spans="1:6">
      <c r="A47" s="56" t="s">
        <v>150</v>
      </c>
      <c r="B47" s="88" t="s">
        <v>151</v>
      </c>
      <c r="C47" s="90"/>
      <c r="D47" s="3" t="s">
        <v>152</v>
      </c>
      <c r="E47" s="52" t="s">
        <v>96</v>
      </c>
      <c r="F47" s="52"/>
    </row>
    <row r="48" spans="1:6">
      <c r="A48" s="56" t="s">
        <v>153</v>
      </c>
      <c r="B48" s="88" t="s">
        <v>154</v>
      </c>
      <c r="C48" s="90"/>
      <c r="D48" s="3" t="s">
        <v>155</v>
      </c>
      <c r="E48" s="52" t="s">
        <v>96</v>
      </c>
      <c r="F48" s="52"/>
    </row>
    <row r="49" spans="1:6">
      <c r="A49" s="56" t="s">
        <v>156</v>
      </c>
      <c r="B49" s="88" t="s">
        <v>157</v>
      </c>
      <c r="C49" s="90"/>
      <c r="D49" s="3" t="s">
        <v>158</v>
      </c>
      <c r="E49" s="52" t="s">
        <v>96</v>
      </c>
      <c r="F49" s="52"/>
    </row>
    <row r="50" spans="1:6">
      <c r="A50" s="56" t="s">
        <v>159</v>
      </c>
      <c r="B50" s="88" t="s">
        <v>160</v>
      </c>
      <c r="C50" s="90"/>
      <c r="D50" s="3" t="s">
        <v>161</v>
      </c>
      <c r="E50" s="52" t="s">
        <v>96</v>
      </c>
      <c r="F50" s="52"/>
    </row>
    <row r="51" spans="1:6">
      <c r="A51" s="56" t="s">
        <v>162</v>
      </c>
      <c r="B51" s="88" t="s">
        <v>163</v>
      </c>
      <c r="C51" s="90"/>
      <c r="D51" s="3" t="s">
        <v>164</v>
      </c>
      <c r="E51" s="52" t="s">
        <v>96</v>
      </c>
      <c r="F51" s="52"/>
    </row>
    <row r="52" spans="1:6">
      <c r="A52" s="56" t="s">
        <v>165</v>
      </c>
      <c r="B52" s="88" t="s">
        <v>166</v>
      </c>
      <c r="C52" s="90"/>
      <c r="D52" s="3" t="s">
        <v>167</v>
      </c>
      <c r="E52" s="52" t="s">
        <v>96</v>
      </c>
      <c r="F52" s="52"/>
    </row>
    <row r="53" spans="1:6">
      <c r="A53" s="56" t="s">
        <v>168</v>
      </c>
      <c r="B53" s="88" t="s">
        <v>169</v>
      </c>
      <c r="C53" s="90"/>
      <c r="D53" s="3" t="s">
        <v>170</v>
      </c>
      <c r="E53" s="52" t="s">
        <v>96</v>
      </c>
      <c r="F53" s="52"/>
    </row>
    <row r="54" spans="1:6">
      <c r="A54" s="56" t="s">
        <v>171</v>
      </c>
      <c r="B54" s="88" t="s">
        <v>172</v>
      </c>
      <c r="C54" s="90"/>
      <c r="D54" s="3" t="s">
        <v>173</v>
      </c>
      <c r="E54" s="52" t="s">
        <v>96</v>
      </c>
      <c r="F54" s="52"/>
    </row>
    <row r="55" spans="1:6">
      <c r="A55" s="56" t="s">
        <v>174</v>
      </c>
      <c r="B55" s="88" t="s">
        <v>175</v>
      </c>
      <c r="C55" s="90"/>
      <c r="D55" s="13" t="s">
        <v>176</v>
      </c>
      <c r="E55" s="52" t="s">
        <v>96</v>
      </c>
      <c r="F55" s="52"/>
    </row>
    <row r="56" spans="1:6">
      <c r="A56" s="56" t="s">
        <v>177</v>
      </c>
      <c r="B56" s="88" t="s">
        <v>178</v>
      </c>
      <c r="C56" s="90"/>
      <c r="D56" s="3" t="s">
        <v>179</v>
      </c>
      <c r="E56" s="52" t="s">
        <v>96</v>
      </c>
      <c r="F56" s="52"/>
    </row>
    <row r="59" spans="1:6">
      <c r="A59" s="20"/>
    </row>
    <row r="66" spans="1:7">
      <c r="A66" t="s">
        <v>234</v>
      </c>
    </row>
    <row r="67" spans="1:7">
      <c r="B67" s="82" t="s">
        <v>83</v>
      </c>
      <c r="C67" s="83"/>
      <c r="D67" s="84"/>
      <c r="E67" s="97" t="s">
        <v>84</v>
      </c>
      <c r="F67" s="98"/>
      <c r="G67" s="21" t="s">
        <v>235</v>
      </c>
    </row>
    <row r="68" spans="1:7">
      <c r="A68" s="48" t="s">
        <v>85</v>
      </c>
      <c r="B68" s="15" t="s">
        <v>236</v>
      </c>
      <c r="C68" s="15" t="s">
        <v>237</v>
      </c>
      <c r="D68" s="15" t="s">
        <v>238</v>
      </c>
      <c r="E68" s="97" t="s">
        <v>88</v>
      </c>
      <c r="F68" s="98"/>
      <c r="G68" s="3"/>
    </row>
    <row r="69" spans="1:7">
      <c r="A69" s="52" t="s">
        <v>91</v>
      </c>
      <c r="B69" s="51" t="s">
        <v>227</v>
      </c>
      <c r="C69" s="51" t="s">
        <v>227</v>
      </c>
      <c r="D69" s="2" t="s">
        <v>227</v>
      </c>
      <c r="E69" s="91" t="s">
        <v>239</v>
      </c>
      <c r="F69" s="93"/>
      <c r="G69" s="3"/>
    </row>
    <row r="70" spans="1:7" ht="24.75" customHeight="1">
      <c r="A70" s="52" t="s">
        <v>94</v>
      </c>
      <c r="B70" s="51" t="s">
        <v>240</v>
      </c>
      <c r="C70" s="51" t="s">
        <v>240</v>
      </c>
      <c r="D70" s="2" t="s">
        <v>240</v>
      </c>
      <c r="E70" s="91" t="s">
        <v>241</v>
      </c>
      <c r="F70" s="93"/>
      <c r="G70" s="3"/>
    </row>
  </sheetData>
  <mergeCells count="32">
    <mergeCell ref="B4:C4"/>
    <mergeCell ref="B18:C18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E70:F70"/>
    <mergeCell ref="B67:D67"/>
    <mergeCell ref="B55:C55"/>
    <mergeCell ref="B56:C56"/>
    <mergeCell ref="E67:F67"/>
    <mergeCell ref="E68:F68"/>
    <mergeCell ref="E69:F69"/>
  </mergeCells>
  <conditionalFormatting sqref="E6:E13">
    <cfRule type="cellIs" dxfId="9" priority="5" operator="equal">
      <formula>"NG"</formula>
    </cfRule>
  </conditionalFormatting>
  <conditionalFormatting sqref="E20:E22">
    <cfRule type="cellIs" dxfId="8" priority="4" operator="equal">
      <formula>"NG"</formula>
    </cfRule>
  </conditionalFormatting>
  <conditionalFormatting sqref="E34:E56">
    <cfRule type="cellIs" dxfId="7" priority="3" operator="equal">
      <formula>"NG"</formula>
    </cfRule>
  </conditionalFormatting>
  <dataValidations count="1">
    <dataValidation type="list" allowBlank="1" showInputMessage="1" showErrorMessage="1" sqref="E6:E8 E20:E22 E34:E56" xr:uid="{00000000-0002-0000-0200-000000000000}">
      <formula1>"OK,NG,UT"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114"/>
  <sheetViews>
    <sheetView workbookViewId="0">
      <selection activeCell="B14" sqref="B14"/>
    </sheetView>
  </sheetViews>
  <sheetFormatPr defaultRowHeight="15"/>
  <cols>
    <col min="1" max="1" width="21.42578125" bestFit="1" customWidth="1"/>
    <col min="2" max="2" width="28.85546875" customWidth="1"/>
    <col min="3" max="3" width="19.140625" customWidth="1"/>
    <col min="4" max="4" width="34.42578125" style="23" customWidth="1"/>
    <col min="5" max="5" width="16.42578125" customWidth="1"/>
    <col min="6" max="6" width="29" customWidth="1"/>
    <col min="7" max="7" width="18.5703125" bestFit="1" customWidth="1"/>
  </cols>
  <sheetData>
    <row r="2" spans="1:12">
      <c r="A2" s="22" t="s">
        <v>242</v>
      </c>
      <c r="B2" t="s">
        <v>243</v>
      </c>
    </row>
    <row r="4" spans="1:12">
      <c r="A4" t="s">
        <v>244</v>
      </c>
    </row>
    <row r="5" spans="1:12">
      <c r="A5" s="99" t="s">
        <v>85</v>
      </c>
      <c r="B5" s="24" t="s">
        <v>83</v>
      </c>
      <c r="C5" s="16" t="s">
        <v>84</v>
      </c>
      <c r="D5" s="101" t="s">
        <v>89</v>
      </c>
      <c r="E5" s="99" t="s">
        <v>90</v>
      </c>
      <c r="F5" s="25"/>
      <c r="G5" s="25"/>
    </row>
    <row r="6" spans="1:12">
      <c r="A6" s="100"/>
      <c r="B6" s="47" t="s">
        <v>245</v>
      </c>
      <c r="C6" s="16" t="s">
        <v>246</v>
      </c>
      <c r="D6" s="102"/>
      <c r="E6" s="100"/>
      <c r="F6" s="25" t="s">
        <v>247</v>
      </c>
      <c r="G6" s="25"/>
    </row>
    <row r="7" spans="1:12">
      <c r="A7" s="52" t="s">
        <v>91</v>
      </c>
      <c r="B7" s="51" t="s">
        <v>239</v>
      </c>
      <c r="C7" s="2" t="s">
        <v>248</v>
      </c>
      <c r="D7" s="9"/>
      <c r="E7" s="26"/>
      <c r="F7" s="25" t="s">
        <v>249</v>
      </c>
      <c r="G7" s="25"/>
    </row>
    <row r="8" spans="1:12">
      <c r="A8" s="52"/>
      <c r="B8" s="51" t="s">
        <v>250</v>
      </c>
      <c r="C8" s="1" t="s">
        <v>251</v>
      </c>
      <c r="D8" s="9"/>
      <c r="E8" s="2"/>
      <c r="F8" s="25" t="s">
        <v>252</v>
      </c>
      <c r="G8" s="25"/>
    </row>
    <row r="10" spans="1:12">
      <c r="A10" s="22" t="s">
        <v>253</v>
      </c>
      <c r="B10" t="s">
        <v>254</v>
      </c>
    </row>
    <row r="12" spans="1:12">
      <c r="A12" t="s">
        <v>255</v>
      </c>
      <c r="D12" t="s">
        <v>256</v>
      </c>
    </row>
    <row r="13" spans="1:12">
      <c r="A13" s="99" t="s">
        <v>85</v>
      </c>
      <c r="B13" s="85" t="s">
        <v>83</v>
      </c>
      <c r="C13" s="85"/>
      <c r="D13" s="27" t="s">
        <v>84</v>
      </c>
      <c r="E13" s="101" t="s">
        <v>89</v>
      </c>
      <c r="F13" s="99" t="s">
        <v>90</v>
      </c>
      <c r="G13" s="25"/>
      <c r="H13" s="25"/>
      <c r="I13" s="25"/>
      <c r="J13" s="25"/>
      <c r="K13" s="25"/>
      <c r="L13" s="25"/>
    </row>
    <row r="14" spans="1:12">
      <c r="A14" s="100"/>
      <c r="B14" s="47" t="s">
        <v>257</v>
      </c>
      <c r="C14" s="47" t="s">
        <v>258</v>
      </c>
      <c r="D14" s="27" t="s">
        <v>246</v>
      </c>
      <c r="E14" s="102"/>
      <c r="F14" s="100"/>
      <c r="G14" s="25" t="s">
        <v>247</v>
      </c>
      <c r="H14" s="25"/>
      <c r="I14" s="25"/>
      <c r="J14" s="25"/>
      <c r="K14" s="25"/>
      <c r="L14" s="25"/>
    </row>
    <row r="15" spans="1:12">
      <c r="A15" s="52" t="s">
        <v>91</v>
      </c>
      <c r="B15" s="51" t="s">
        <v>259</v>
      </c>
      <c r="C15" s="51"/>
      <c r="D15" s="2" t="s">
        <v>260</v>
      </c>
      <c r="E15" s="9"/>
      <c r="F15" s="26"/>
      <c r="G15" s="25" t="s">
        <v>261</v>
      </c>
      <c r="H15" s="25"/>
      <c r="I15" s="25"/>
      <c r="J15" s="25"/>
      <c r="K15" s="25"/>
      <c r="L15" s="25"/>
    </row>
    <row r="16" spans="1:12" ht="30">
      <c r="A16" s="52" t="s">
        <v>94</v>
      </c>
      <c r="B16" s="51" t="s">
        <v>262</v>
      </c>
      <c r="C16" s="51" t="s">
        <v>239</v>
      </c>
      <c r="D16" s="2" t="s">
        <v>260</v>
      </c>
      <c r="E16" s="9"/>
      <c r="F16" s="2"/>
      <c r="G16" s="25" t="s">
        <v>263</v>
      </c>
      <c r="H16" s="25" t="s">
        <v>264</v>
      </c>
      <c r="I16" s="25"/>
      <c r="J16" s="25"/>
      <c r="K16" s="25"/>
      <c r="L16" s="25"/>
    </row>
    <row r="17" spans="1:12" ht="30">
      <c r="A17" s="103" t="s">
        <v>97</v>
      </c>
      <c r="B17" s="106" t="s">
        <v>265</v>
      </c>
      <c r="C17" s="106" t="s">
        <v>266</v>
      </c>
      <c r="D17" s="2" t="s">
        <v>267</v>
      </c>
      <c r="E17" s="103"/>
      <c r="F17" s="109"/>
      <c r="G17" s="25"/>
      <c r="H17" s="25" t="s">
        <v>268</v>
      </c>
      <c r="I17" s="25" t="s">
        <v>269</v>
      </c>
      <c r="J17" s="25"/>
      <c r="K17" s="25"/>
      <c r="L17" s="25"/>
    </row>
    <row r="18" spans="1:12">
      <c r="A18" s="104"/>
      <c r="B18" s="107"/>
      <c r="C18" s="107"/>
      <c r="D18" s="2" t="s">
        <v>270</v>
      </c>
      <c r="E18" s="104"/>
      <c r="F18" s="110"/>
      <c r="G18" s="25"/>
      <c r="H18" s="25"/>
      <c r="I18" s="25"/>
      <c r="J18" s="25"/>
      <c r="K18" s="25"/>
      <c r="L18" s="25"/>
    </row>
    <row r="19" spans="1:12">
      <c r="A19" s="104"/>
      <c r="B19" s="107"/>
      <c r="C19" s="107"/>
      <c r="D19" s="2" t="s">
        <v>271</v>
      </c>
      <c r="E19" s="104"/>
      <c r="F19" s="110"/>
      <c r="G19" s="25"/>
      <c r="H19" s="25"/>
      <c r="I19" s="25"/>
      <c r="J19" s="25"/>
      <c r="K19" s="25"/>
      <c r="L19" s="25"/>
    </row>
    <row r="20" spans="1:12">
      <c r="A20" s="104"/>
      <c r="B20" s="107"/>
      <c r="C20" s="107"/>
      <c r="D20" s="2" t="s">
        <v>272</v>
      </c>
      <c r="E20" s="104"/>
      <c r="F20" s="110"/>
      <c r="G20" s="25"/>
      <c r="H20" s="25"/>
      <c r="I20" s="25"/>
      <c r="J20" s="25"/>
      <c r="K20" s="25"/>
      <c r="L20" s="25"/>
    </row>
    <row r="21" spans="1:12">
      <c r="A21" s="104"/>
      <c r="B21" s="107"/>
      <c r="C21" s="107"/>
      <c r="D21" s="2" t="s">
        <v>273</v>
      </c>
      <c r="E21" s="104"/>
      <c r="F21" s="110"/>
      <c r="G21" s="25"/>
      <c r="H21" s="25"/>
      <c r="I21" s="25"/>
      <c r="J21" s="25"/>
      <c r="K21" s="25"/>
      <c r="L21" s="25"/>
    </row>
    <row r="22" spans="1:12" ht="30">
      <c r="A22" s="105"/>
      <c r="B22" s="108"/>
      <c r="C22" s="108"/>
      <c r="D22" s="2" t="s">
        <v>274</v>
      </c>
      <c r="E22" s="105"/>
      <c r="F22" s="111"/>
      <c r="G22" s="25"/>
      <c r="H22" s="25"/>
      <c r="I22" s="25"/>
      <c r="J22" s="25"/>
      <c r="K22" s="25"/>
      <c r="L22" s="25"/>
    </row>
    <row r="23" spans="1:12">
      <c r="A23" s="103" t="s">
        <v>100</v>
      </c>
      <c r="B23" s="106" t="s">
        <v>265</v>
      </c>
      <c r="C23" s="112" t="s">
        <v>275</v>
      </c>
      <c r="D23" s="2" t="s">
        <v>276</v>
      </c>
      <c r="E23" s="103"/>
      <c r="F23" s="103"/>
      <c r="G23" s="25"/>
      <c r="H23" s="25"/>
      <c r="I23" s="25" t="s">
        <v>277</v>
      </c>
      <c r="J23" s="25"/>
      <c r="K23" s="25"/>
      <c r="L23" s="25"/>
    </row>
    <row r="24" spans="1:12">
      <c r="A24" s="104"/>
      <c r="B24" s="107"/>
      <c r="C24" s="113"/>
      <c r="D24" s="2" t="s">
        <v>278</v>
      </c>
      <c r="E24" s="104"/>
      <c r="F24" s="104"/>
      <c r="G24" s="25"/>
      <c r="H24" s="25"/>
      <c r="I24" s="25"/>
      <c r="J24" s="25"/>
      <c r="K24" s="25"/>
      <c r="L24" s="25"/>
    </row>
    <row r="25" spans="1:12">
      <c r="A25" s="104"/>
      <c r="B25" s="107"/>
      <c r="C25" s="113"/>
      <c r="D25" s="2" t="s">
        <v>279</v>
      </c>
      <c r="E25" s="104"/>
      <c r="F25" s="104"/>
      <c r="G25" s="25"/>
      <c r="H25" s="25"/>
      <c r="I25" s="25"/>
      <c r="J25" s="25"/>
      <c r="K25" s="25"/>
      <c r="L25" s="25"/>
    </row>
    <row r="26" spans="1:12">
      <c r="A26" s="104"/>
      <c r="B26" s="107"/>
      <c r="C26" s="113"/>
      <c r="D26" s="2" t="s">
        <v>280</v>
      </c>
      <c r="E26" s="104"/>
      <c r="F26" s="104"/>
      <c r="G26" s="25"/>
      <c r="H26" s="25"/>
      <c r="I26" s="25"/>
      <c r="J26" s="25"/>
      <c r="K26" s="25"/>
      <c r="L26" s="25"/>
    </row>
    <row r="27" spans="1:12">
      <c r="A27" s="104"/>
      <c r="B27" s="107"/>
      <c r="C27" s="113"/>
      <c r="D27" s="2" t="s">
        <v>281</v>
      </c>
      <c r="E27" s="104"/>
      <c r="F27" s="104"/>
      <c r="G27" s="25"/>
      <c r="H27" s="25"/>
      <c r="I27" s="25"/>
      <c r="J27" s="25"/>
      <c r="K27" s="25"/>
      <c r="L27" s="25"/>
    </row>
    <row r="28" spans="1:12" ht="30">
      <c r="A28" s="105"/>
      <c r="B28" s="108"/>
      <c r="C28" s="114"/>
      <c r="D28" s="2" t="s">
        <v>282</v>
      </c>
      <c r="E28" s="105"/>
      <c r="F28" s="105"/>
      <c r="G28" s="25"/>
      <c r="H28" s="25"/>
      <c r="I28" s="25"/>
      <c r="J28" s="25"/>
      <c r="K28" s="25"/>
      <c r="L28" s="25"/>
    </row>
    <row r="29" spans="1:12">
      <c r="A29" s="103" t="s">
        <v>103</v>
      </c>
      <c r="B29" s="106" t="s">
        <v>283</v>
      </c>
      <c r="C29" s="106"/>
      <c r="D29" s="2" t="s">
        <v>276</v>
      </c>
      <c r="E29" s="103"/>
      <c r="F29" s="103"/>
      <c r="G29" s="25" t="s">
        <v>284</v>
      </c>
      <c r="H29" s="25"/>
      <c r="I29" s="25"/>
      <c r="J29" s="25"/>
      <c r="K29" s="25"/>
      <c r="L29" s="25"/>
    </row>
    <row r="30" spans="1:12">
      <c r="A30" s="104"/>
      <c r="B30" s="107"/>
      <c r="C30" s="107"/>
      <c r="D30" s="2" t="s">
        <v>278</v>
      </c>
      <c r="E30" s="104"/>
      <c r="F30" s="104"/>
      <c r="G30" s="25"/>
      <c r="H30" s="25"/>
      <c r="I30" s="25"/>
      <c r="J30" s="25"/>
      <c r="K30" s="25"/>
      <c r="L30" s="25"/>
    </row>
    <row r="31" spans="1:12">
      <c r="A31" s="104"/>
      <c r="B31" s="107"/>
      <c r="C31" s="107"/>
      <c r="D31" s="2" t="s">
        <v>279</v>
      </c>
      <c r="E31" s="104"/>
      <c r="F31" s="104"/>
      <c r="G31" s="25"/>
      <c r="H31" s="25"/>
      <c r="I31" s="25"/>
      <c r="J31" s="25"/>
      <c r="K31" s="25"/>
      <c r="L31" s="25"/>
    </row>
    <row r="32" spans="1:12">
      <c r="A32" s="104"/>
      <c r="B32" s="107"/>
      <c r="C32" s="107"/>
      <c r="D32" s="2" t="s">
        <v>280</v>
      </c>
      <c r="E32" s="104"/>
      <c r="F32" s="104"/>
      <c r="G32" s="25"/>
      <c r="H32" s="25"/>
      <c r="I32" s="25"/>
      <c r="J32" s="25"/>
      <c r="K32" s="25"/>
      <c r="L32" s="25"/>
    </row>
    <row r="33" spans="1:14">
      <c r="A33" s="104"/>
      <c r="B33" s="107"/>
      <c r="C33" s="107"/>
      <c r="D33" s="2" t="s">
        <v>281</v>
      </c>
      <c r="E33" s="104"/>
      <c r="F33" s="104"/>
      <c r="G33" s="25"/>
      <c r="H33" s="25"/>
      <c r="I33" s="25"/>
      <c r="J33" s="25"/>
      <c r="K33" s="25"/>
      <c r="L33" s="25"/>
    </row>
    <row r="34" spans="1:14" ht="30">
      <c r="A34" s="105"/>
      <c r="B34" s="108"/>
      <c r="C34" s="108"/>
      <c r="D34" s="2" t="s">
        <v>282</v>
      </c>
      <c r="E34" s="105"/>
      <c r="F34" s="105"/>
      <c r="G34" s="25"/>
      <c r="H34" s="25"/>
      <c r="I34" s="25"/>
      <c r="J34" s="25"/>
      <c r="K34" s="25"/>
      <c r="L34" s="25"/>
    </row>
    <row r="35" spans="1:14">
      <c r="G35" s="25"/>
      <c r="H35" s="25"/>
      <c r="I35" s="25"/>
      <c r="J35" s="25"/>
      <c r="K35" s="25"/>
      <c r="L35" s="25"/>
    </row>
    <row r="36" spans="1:14">
      <c r="G36" s="25"/>
      <c r="H36" s="25"/>
      <c r="I36" s="25"/>
      <c r="J36" s="25"/>
      <c r="K36" s="25"/>
      <c r="L36" s="25"/>
    </row>
    <row r="37" spans="1:14">
      <c r="G37" s="25"/>
      <c r="H37" s="25"/>
      <c r="I37" s="25"/>
      <c r="J37" s="25"/>
      <c r="K37" s="25"/>
      <c r="L37" s="25"/>
    </row>
    <row r="38" spans="1:14">
      <c r="A38" t="s">
        <v>285</v>
      </c>
      <c r="C38" t="s">
        <v>286</v>
      </c>
      <c r="F38" t="s">
        <v>287</v>
      </c>
      <c r="G38" s="25"/>
      <c r="H38" s="25"/>
      <c r="I38" s="25"/>
      <c r="J38" s="25"/>
      <c r="K38" s="25"/>
      <c r="L38" s="25"/>
    </row>
    <row r="39" spans="1:14">
      <c r="A39" s="99" t="s">
        <v>85</v>
      </c>
      <c r="B39" s="85" t="s">
        <v>83</v>
      </c>
      <c r="C39" s="85"/>
      <c r="D39" s="27" t="s">
        <v>84</v>
      </c>
      <c r="E39" s="101" t="s">
        <v>89</v>
      </c>
      <c r="F39" s="99" t="s">
        <v>90</v>
      </c>
      <c r="G39" s="25"/>
      <c r="H39" s="25"/>
      <c r="I39" s="25"/>
      <c r="J39" s="25"/>
      <c r="K39" s="25"/>
      <c r="L39" s="25"/>
    </row>
    <row r="40" spans="1:14">
      <c r="A40" s="100"/>
      <c r="B40" s="47" t="s">
        <v>288</v>
      </c>
      <c r="C40" s="47"/>
      <c r="D40" s="27" t="s">
        <v>246</v>
      </c>
      <c r="E40" s="102"/>
      <c r="F40" s="100"/>
      <c r="G40" s="25"/>
      <c r="H40" s="25"/>
      <c r="I40" s="25"/>
      <c r="J40" s="25"/>
      <c r="K40" s="25"/>
      <c r="L40" s="25"/>
    </row>
    <row r="41" spans="1:14">
      <c r="A41" s="52"/>
      <c r="B41" s="51"/>
      <c r="C41" s="51"/>
      <c r="D41" s="2"/>
      <c r="E41" s="52"/>
      <c r="F41" s="26"/>
      <c r="G41" s="25" t="s">
        <v>247</v>
      </c>
      <c r="H41" s="25"/>
      <c r="I41" s="25"/>
      <c r="J41" s="25"/>
      <c r="K41" s="25"/>
      <c r="L41" s="25"/>
    </row>
    <row r="42" spans="1:14">
      <c r="A42" s="52"/>
      <c r="B42" s="51"/>
      <c r="C42" s="51"/>
      <c r="D42" s="2"/>
      <c r="E42" s="9"/>
      <c r="F42" s="2"/>
      <c r="G42" s="25" t="s">
        <v>289</v>
      </c>
      <c r="H42" s="25" t="s">
        <v>290</v>
      </c>
      <c r="I42" s="25"/>
      <c r="J42" s="25"/>
      <c r="K42" s="25"/>
      <c r="L42" s="25"/>
    </row>
    <row r="43" spans="1:14">
      <c r="A43" s="52"/>
      <c r="B43" s="51"/>
      <c r="C43" s="51"/>
      <c r="D43" s="2"/>
      <c r="E43" s="52"/>
      <c r="F43" s="26"/>
      <c r="G43" s="25"/>
      <c r="H43" s="25" t="s">
        <v>291</v>
      </c>
      <c r="I43" s="25" t="s">
        <v>292</v>
      </c>
      <c r="J43" s="25"/>
      <c r="K43" s="25"/>
      <c r="L43" s="25"/>
    </row>
    <row r="44" spans="1:14">
      <c r="A44" s="52"/>
      <c r="B44" s="51"/>
      <c r="C44" s="51"/>
      <c r="D44" s="2"/>
      <c r="E44" s="52"/>
      <c r="F44" s="1"/>
      <c r="G44" s="25"/>
      <c r="H44" s="25"/>
      <c r="I44" s="25" t="s">
        <v>289</v>
      </c>
      <c r="J44" s="25" t="s">
        <v>293</v>
      </c>
      <c r="K44" s="25"/>
      <c r="L44" s="25"/>
      <c r="M44" s="25"/>
      <c r="N44" s="25"/>
    </row>
    <row r="45" spans="1:14">
      <c r="A45" s="52"/>
      <c r="B45" s="6"/>
      <c r="C45" s="6"/>
      <c r="D45" s="2"/>
      <c r="E45" s="52"/>
      <c r="F45" s="1"/>
      <c r="G45" s="25"/>
      <c r="H45" s="25"/>
      <c r="I45" s="25"/>
      <c r="J45" s="25" t="s">
        <v>294</v>
      </c>
      <c r="K45" s="25" t="s">
        <v>295</v>
      </c>
      <c r="L45" s="25"/>
      <c r="M45" s="25"/>
      <c r="N45" s="25"/>
    </row>
    <row r="46" spans="1:14">
      <c r="A46" s="52"/>
      <c r="B46" s="51"/>
      <c r="C46" s="51"/>
      <c r="D46" s="2"/>
      <c r="E46" s="52"/>
      <c r="F46" s="1"/>
      <c r="G46" s="25"/>
      <c r="H46" s="25"/>
      <c r="I46" s="25"/>
      <c r="J46" s="25"/>
      <c r="K46" s="25" t="s">
        <v>296</v>
      </c>
      <c r="L46" s="25" t="s">
        <v>297</v>
      </c>
      <c r="M46" s="25"/>
      <c r="N46" s="25"/>
    </row>
    <row r="47" spans="1:14">
      <c r="G47" s="25"/>
      <c r="H47" s="25"/>
      <c r="I47" s="25"/>
      <c r="J47" s="25"/>
      <c r="K47" s="25"/>
      <c r="L47" s="25"/>
    </row>
    <row r="48" spans="1:14">
      <c r="A48" s="22" t="s">
        <v>298</v>
      </c>
      <c r="G48" s="25"/>
      <c r="H48" s="25"/>
      <c r="I48" s="25"/>
      <c r="J48" s="25"/>
      <c r="K48" s="25"/>
      <c r="L48" s="25"/>
    </row>
    <row r="49" spans="1:12">
      <c r="A49" s="99" t="s">
        <v>85</v>
      </c>
      <c r="B49" s="85" t="s">
        <v>83</v>
      </c>
      <c r="C49" s="85"/>
      <c r="D49" s="27" t="s">
        <v>84</v>
      </c>
      <c r="E49" s="101" t="s">
        <v>89</v>
      </c>
      <c r="F49" s="99" t="s">
        <v>90</v>
      </c>
      <c r="G49" s="25"/>
      <c r="H49" s="25"/>
      <c r="I49" s="25"/>
      <c r="J49" s="25"/>
      <c r="K49" s="25"/>
      <c r="L49" s="25"/>
    </row>
    <row r="50" spans="1:12">
      <c r="A50" s="100"/>
      <c r="B50" s="47" t="s">
        <v>257</v>
      </c>
      <c r="C50" s="47" t="s">
        <v>299</v>
      </c>
      <c r="D50" s="27" t="s">
        <v>300</v>
      </c>
      <c r="E50" s="102"/>
      <c r="F50" s="100"/>
      <c r="G50" s="25" t="s">
        <v>247</v>
      </c>
      <c r="H50" s="25"/>
      <c r="I50" s="25"/>
      <c r="J50" s="25"/>
      <c r="K50" s="25"/>
      <c r="L50" s="25"/>
    </row>
    <row r="51" spans="1:12">
      <c r="A51" s="52" t="s">
        <v>91</v>
      </c>
      <c r="B51" s="51" t="s">
        <v>259</v>
      </c>
      <c r="C51" s="51"/>
      <c r="D51" s="2" t="s">
        <v>260</v>
      </c>
      <c r="E51" s="9"/>
      <c r="F51" s="26"/>
      <c r="G51" s="25" t="s">
        <v>292</v>
      </c>
      <c r="H51" s="25"/>
      <c r="I51" s="25"/>
      <c r="J51" s="25"/>
      <c r="K51" s="25"/>
      <c r="L51" s="25"/>
    </row>
    <row r="52" spans="1:12" ht="30">
      <c r="A52" s="52"/>
      <c r="B52" s="51" t="s">
        <v>301</v>
      </c>
      <c r="C52" s="51" t="s">
        <v>266</v>
      </c>
      <c r="D52" s="2" t="s">
        <v>302</v>
      </c>
      <c r="E52" s="9"/>
      <c r="F52" s="2"/>
      <c r="G52" s="25" t="s">
        <v>289</v>
      </c>
      <c r="H52" s="25" t="s">
        <v>303</v>
      </c>
      <c r="I52" s="25"/>
      <c r="J52" s="25"/>
      <c r="K52" s="25"/>
      <c r="L52" s="25"/>
    </row>
    <row r="53" spans="1:12" ht="30">
      <c r="A53" s="52"/>
      <c r="B53" s="51" t="s">
        <v>301</v>
      </c>
      <c r="C53" s="1" t="s">
        <v>304</v>
      </c>
      <c r="D53" s="2" t="s">
        <v>305</v>
      </c>
      <c r="E53" s="52"/>
      <c r="F53" s="26"/>
      <c r="G53" s="25">
        <f>H58</f>
        <v>0</v>
      </c>
      <c r="H53" s="25" t="s">
        <v>306</v>
      </c>
      <c r="I53" s="25"/>
      <c r="J53" s="25"/>
      <c r="K53" s="25"/>
      <c r="L53" s="25"/>
    </row>
    <row r="54" spans="1:12">
      <c r="G54" s="25"/>
      <c r="H54" s="25"/>
      <c r="I54" s="25"/>
      <c r="J54" s="25"/>
      <c r="K54" s="25"/>
      <c r="L54" s="25"/>
    </row>
    <row r="55" spans="1:12">
      <c r="G55" s="25"/>
      <c r="H55" s="25"/>
      <c r="I55" s="25"/>
      <c r="J55" s="25"/>
      <c r="K55" s="25"/>
      <c r="L55" s="25"/>
    </row>
    <row r="56" spans="1:12">
      <c r="G56" s="25"/>
      <c r="H56" s="25"/>
      <c r="I56" s="25"/>
      <c r="J56" s="25"/>
      <c r="K56" s="25"/>
      <c r="L56" s="25"/>
    </row>
    <row r="57" spans="1:12">
      <c r="A57" t="s">
        <v>307</v>
      </c>
      <c r="B57" t="s">
        <v>308</v>
      </c>
      <c r="G57" s="25"/>
      <c r="H57" s="25"/>
      <c r="I57" s="25"/>
      <c r="J57" s="25"/>
      <c r="K57" s="25"/>
      <c r="L57" s="25"/>
    </row>
    <row r="58" spans="1:12">
      <c r="G58" s="25"/>
      <c r="H58" s="25"/>
      <c r="I58" s="25"/>
      <c r="J58" s="25"/>
      <c r="K58" s="25"/>
      <c r="L58" s="25"/>
    </row>
    <row r="59" spans="1:12">
      <c r="A59" s="22" t="s">
        <v>309</v>
      </c>
      <c r="G59" s="25"/>
      <c r="H59" s="25"/>
      <c r="I59" s="25"/>
      <c r="J59" s="25"/>
      <c r="K59" s="25"/>
      <c r="L59" s="25"/>
    </row>
    <row r="60" spans="1:12">
      <c r="A60" s="99" t="s">
        <v>85</v>
      </c>
      <c r="B60" s="85" t="s">
        <v>83</v>
      </c>
      <c r="C60" s="85"/>
      <c r="D60" s="27" t="s">
        <v>84</v>
      </c>
      <c r="E60" s="101" t="s">
        <v>89</v>
      </c>
      <c r="F60" s="99" t="s">
        <v>90</v>
      </c>
      <c r="G60" s="25"/>
      <c r="H60" s="25"/>
      <c r="I60" s="25"/>
      <c r="J60" s="25"/>
      <c r="K60" s="25"/>
      <c r="L60" s="25"/>
    </row>
    <row r="61" spans="1:12">
      <c r="A61" s="100"/>
      <c r="B61" s="47"/>
      <c r="C61" s="47" t="s">
        <v>310</v>
      </c>
      <c r="D61" s="27" t="s">
        <v>246</v>
      </c>
      <c r="E61" s="102"/>
      <c r="F61" s="100"/>
      <c r="G61" s="25"/>
      <c r="H61" s="25"/>
      <c r="I61" s="25"/>
      <c r="J61" s="25"/>
      <c r="K61" s="25"/>
      <c r="L61" s="25"/>
    </row>
    <row r="62" spans="1:12">
      <c r="A62" s="52" t="s">
        <v>91</v>
      </c>
      <c r="B62" s="51" t="s">
        <v>311</v>
      </c>
      <c r="C62" s="51"/>
      <c r="D62" s="2" t="s">
        <v>312</v>
      </c>
      <c r="E62" s="9"/>
      <c r="F62" s="26"/>
      <c r="G62" s="25" t="s">
        <v>313</v>
      </c>
      <c r="H62" s="25"/>
      <c r="I62" s="25"/>
      <c r="J62" s="25"/>
      <c r="K62" s="25"/>
      <c r="L62" s="25"/>
    </row>
    <row r="63" spans="1:12">
      <c r="A63" s="52" t="s">
        <v>94</v>
      </c>
      <c r="B63" s="51" t="s">
        <v>314</v>
      </c>
      <c r="C63" s="51" t="s">
        <v>239</v>
      </c>
      <c r="D63" s="2" t="s">
        <v>312</v>
      </c>
      <c r="E63" s="9"/>
      <c r="F63" s="2"/>
      <c r="G63" s="25" t="s">
        <v>315</v>
      </c>
      <c r="H63" s="25" t="s">
        <v>316</v>
      </c>
      <c r="I63" s="25" t="s">
        <v>317</v>
      </c>
      <c r="J63" s="25"/>
      <c r="K63" s="25"/>
      <c r="L63" s="25"/>
    </row>
    <row r="64" spans="1:12">
      <c r="A64" s="52" t="s">
        <v>97</v>
      </c>
      <c r="B64" s="51" t="s">
        <v>314</v>
      </c>
      <c r="C64" s="51" t="s">
        <v>266</v>
      </c>
      <c r="D64" s="2" t="s">
        <v>312</v>
      </c>
      <c r="E64" s="9"/>
      <c r="F64" s="2"/>
      <c r="G64" s="25"/>
      <c r="H64" s="25" t="s">
        <v>318</v>
      </c>
      <c r="I64" s="25" t="s">
        <v>319</v>
      </c>
      <c r="J64" s="25"/>
      <c r="K64" s="25"/>
      <c r="L64" s="25"/>
    </row>
    <row r="65" spans="1:12">
      <c r="A65" s="52" t="s">
        <v>100</v>
      </c>
      <c r="B65" s="51" t="s">
        <v>314</v>
      </c>
      <c r="C65" s="51" t="s">
        <v>266</v>
      </c>
      <c r="D65" s="2" t="s">
        <v>320</v>
      </c>
      <c r="E65" s="1"/>
      <c r="F65" s="1"/>
      <c r="G65" s="25"/>
      <c r="H65" s="25"/>
      <c r="I65" s="25" t="s">
        <v>321</v>
      </c>
      <c r="J65" s="25"/>
      <c r="K65" s="25"/>
      <c r="L65" s="25"/>
    </row>
    <row r="66" spans="1:12">
      <c r="A66" s="52" t="s">
        <v>103</v>
      </c>
      <c r="B66" s="1"/>
      <c r="C66" s="1"/>
      <c r="D66" s="2" t="s">
        <v>322</v>
      </c>
      <c r="E66" s="1"/>
      <c r="F66" s="1"/>
      <c r="G66" s="25" t="s">
        <v>260</v>
      </c>
      <c r="H66" s="25"/>
      <c r="I66" s="25"/>
      <c r="J66" s="25"/>
      <c r="K66" s="25"/>
      <c r="L66" s="25"/>
    </row>
    <row r="67" spans="1:12">
      <c r="G67" s="25"/>
      <c r="H67" s="25"/>
      <c r="I67" s="25"/>
      <c r="J67" s="25"/>
      <c r="K67" s="25"/>
      <c r="L67" s="25"/>
    </row>
    <row r="68" spans="1:12">
      <c r="A68" s="22" t="s">
        <v>323</v>
      </c>
      <c r="D68" s="23" t="s">
        <v>324</v>
      </c>
      <c r="G68" s="25"/>
      <c r="H68" s="25"/>
      <c r="I68" s="25"/>
      <c r="J68" s="25"/>
      <c r="K68" s="25"/>
      <c r="L68" s="25"/>
    </row>
    <row r="69" spans="1:12">
      <c r="A69" s="99" t="s">
        <v>85</v>
      </c>
      <c r="B69" s="85" t="s">
        <v>83</v>
      </c>
      <c r="C69" s="85"/>
      <c r="D69" s="27" t="s">
        <v>84</v>
      </c>
      <c r="E69" s="101" t="s">
        <v>89</v>
      </c>
      <c r="F69" s="99" t="s">
        <v>90</v>
      </c>
      <c r="G69" s="25"/>
      <c r="H69" s="25"/>
      <c r="I69" s="25"/>
      <c r="J69" s="25"/>
      <c r="K69" s="25"/>
      <c r="L69" s="25"/>
    </row>
    <row r="70" spans="1:12">
      <c r="A70" s="100"/>
      <c r="B70" s="47"/>
      <c r="C70" s="28" t="s">
        <v>325</v>
      </c>
      <c r="D70" s="27" t="s">
        <v>326</v>
      </c>
      <c r="E70" s="102"/>
      <c r="F70" s="100"/>
      <c r="G70" s="25"/>
      <c r="H70" s="25"/>
      <c r="I70" s="25"/>
      <c r="J70" s="25"/>
      <c r="K70" s="25"/>
      <c r="L70" s="25"/>
    </row>
    <row r="71" spans="1:12">
      <c r="A71" s="52" t="s">
        <v>91</v>
      </c>
      <c r="B71" s="51" t="s">
        <v>327</v>
      </c>
      <c r="C71" s="51"/>
      <c r="D71" s="2" t="s">
        <v>305</v>
      </c>
      <c r="E71" s="9"/>
      <c r="F71" s="2"/>
      <c r="G71" s="25" t="s">
        <v>328</v>
      </c>
      <c r="H71" s="25"/>
      <c r="I71" s="25"/>
      <c r="J71" s="25"/>
      <c r="K71" s="25"/>
      <c r="L71" s="25"/>
    </row>
    <row r="72" spans="1:12">
      <c r="A72" s="52" t="s">
        <v>94</v>
      </c>
      <c r="B72" s="51" t="s">
        <v>325</v>
      </c>
      <c r="C72" s="51" t="s">
        <v>266</v>
      </c>
      <c r="D72" s="2" t="s">
        <v>329</v>
      </c>
      <c r="E72" s="52"/>
      <c r="F72" s="26"/>
      <c r="G72" s="25" t="s">
        <v>330</v>
      </c>
      <c r="H72" s="25"/>
      <c r="I72" s="25"/>
      <c r="J72" s="25"/>
      <c r="K72" s="25"/>
      <c r="L72" s="25"/>
    </row>
    <row r="73" spans="1:12">
      <c r="A73" s="52" t="s">
        <v>97</v>
      </c>
      <c r="B73" s="51" t="s">
        <v>325</v>
      </c>
      <c r="C73" s="51" t="s">
        <v>239</v>
      </c>
      <c r="D73" s="2" t="s">
        <v>305</v>
      </c>
      <c r="E73" s="52"/>
      <c r="F73" s="26"/>
      <c r="G73" s="25" t="s">
        <v>331</v>
      </c>
      <c r="H73" s="25"/>
      <c r="I73" s="25"/>
      <c r="J73" s="25"/>
      <c r="K73" s="25"/>
      <c r="L73" s="25"/>
    </row>
    <row r="74" spans="1:12">
      <c r="G74" s="25"/>
      <c r="H74" s="25"/>
      <c r="I74" s="25"/>
      <c r="J74" s="25"/>
      <c r="K74" s="25"/>
      <c r="L74" s="25"/>
    </row>
    <row r="75" spans="1:12">
      <c r="G75" s="25"/>
      <c r="H75" s="25"/>
      <c r="I75" s="25"/>
      <c r="J75" s="25"/>
      <c r="K75" s="25"/>
      <c r="L75" s="25"/>
    </row>
    <row r="76" spans="1:12">
      <c r="A76" s="22" t="s">
        <v>332</v>
      </c>
      <c r="D76" s="23" t="s">
        <v>324</v>
      </c>
      <c r="G76" s="25"/>
      <c r="H76" s="25"/>
      <c r="I76" s="25"/>
      <c r="J76" s="25"/>
      <c r="K76" s="25"/>
      <c r="L76" s="25"/>
    </row>
    <row r="77" spans="1:12">
      <c r="A77" s="99" t="s">
        <v>85</v>
      </c>
      <c r="B77" s="85" t="s">
        <v>83</v>
      </c>
      <c r="C77" s="85"/>
      <c r="D77" s="27" t="s">
        <v>84</v>
      </c>
      <c r="E77" s="101" t="s">
        <v>89</v>
      </c>
      <c r="F77" s="99" t="s">
        <v>90</v>
      </c>
      <c r="G77" s="25"/>
      <c r="H77" s="25"/>
      <c r="I77" s="25"/>
      <c r="J77" s="25"/>
      <c r="K77" s="25"/>
      <c r="L77" s="25"/>
    </row>
    <row r="78" spans="1:12">
      <c r="A78" s="100"/>
      <c r="B78" s="47" t="s">
        <v>333</v>
      </c>
      <c r="C78" s="47" t="s">
        <v>325</v>
      </c>
      <c r="D78" s="27" t="s">
        <v>333</v>
      </c>
      <c r="E78" s="102"/>
      <c r="F78" s="100"/>
      <c r="G78" s="25"/>
      <c r="H78" s="25"/>
      <c r="I78" s="25"/>
      <c r="J78" s="25"/>
      <c r="K78" s="25"/>
      <c r="L78" s="25"/>
    </row>
    <row r="79" spans="1:12">
      <c r="A79" s="52" t="s">
        <v>91</v>
      </c>
      <c r="B79" s="51" t="s">
        <v>327</v>
      </c>
      <c r="C79" s="51"/>
      <c r="D79" s="2" t="s">
        <v>305</v>
      </c>
      <c r="E79" s="9"/>
      <c r="F79" s="2"/>
      <c r="G79" s="25" t="s">
        <v>328</v>
      </c>
      <c r="H79" s="25"/>
      <c r="I79" s="25"/>
      <c r="J79" s="25"/>
      <c r="K79" s="25"/>
      <c r="L79" s="25"/>
    </row>
    <row r="80" spans="1:12">
      <c r="A80" s="52" t="s">
        <v>94</v>
      </c>
      <c r="B80" s="51" t="s">
        <v>325</v>
      </c>
      <c r="C80" s="51" t="s">
        <v>266</v>
      </c>
      <c r="D80" s="2" t="s">
        <v>334</v>
      </c>
      <c r="E80" s="52"/>
      <c r="F80" s="26"/>
      <c r="G80" s="25" t="s">
        <v>330</v>
      </c>
      <c r="H80" s="25"/>
      <c r="I80" s="25"/>
      <c r="J80" s="25"/>
      <c r="K80" s="25"/>
      <c r="L80" s="25"/>
    </row>
    <row r="81" spans="1:12">
      <c r="A81" s="52" t="s">
        <v>97</v>
      </c>
      <c r="B81" s="51" t="s">
        <v>335</v>
      </c>
      <c r="C81" s="51" t="s">
        <v>239</v>
      </c>
      <c r="D81" s="2" t="s">
        <v>305</v>
      </c>
      <c r="E81" s="52"/>
      <c r="F81" s="26"/>
      <c r="G81" s="25" t="s">
        <v>331</v>
      </c>
      <c r="H81" s="25"/>
      <c r="I81" s="25"/>
      <c r="J81" s="25"/>
      <c r="K81" s="25"/>
      <c r="L81" s="25"/>
    </row>
    <row r="82" spans="1:12">
      <c r="G82" s="25"/>
      <c r="H82" s="25"/>
      <c r="I82" s="25"/>
      <c r="J82" s="25"/>
      <c r="K82" s="25"/>
      <c r="L82" s="25"/>
    </row>
    <row r="83" spans="1:12">
      <c r="A83" s="22" t="s">
        <v>336</v>
      </c>
      <c r="D83" t="s">
        <v>337</v>
      </c>
      <c r="G83" s="25"/>
      <c r="H83" s="25"/>
      <c r="I83" s="25"/>
      <c r="J83" s="25"/>
      <c r="K83" s="25"/>
      <c r="L83" s="25"/>
    </row>
    <row r="84" spans="1:12">
      <c r="A84" s="99" t="s">
        <v>85</v>
      </c>
      <c r="B84" s="85" t="s">
        <v>83</v>
      </c>
      <c r="C84" s="85"/>
      <c r="D84" s="27" t="s">
        <v>84</v>
      </c>
      <c r="E84" s="101" t="s">
        <v>89</v>
      </c>
      <c r="F84" s="99" t="s">
        <v>90</v>
      </c>
      <c r="G84" s="25"/>
      <c r="H84" s="25"/>
      <c r="I84" s="25"/>
      <c r="J84" s="25"/>
      <c r="K84" s="25"/>
      <c r="L84" s="25"/>
    </row>
    <row r="85" spans="1:12">
      <c r="A85" s="100"/>
      <c r="B85" s="47" t="s">
        <v>338</v>
      </c>
      <c r="C85" s="47" t="s">
        <v>299</v>
      </c>
      <c r="D85" s="27" t="s">
        <v>339</v>
      </c>
      <c r="E85" s="102"/>
      <c r="F85" s="100"/>
      <c r="G85" s="25"/>
      <c r="H85" s="25"/>
      <c r="I85" s="25"/>
      <c r="J85" s="25"/>
      <c r="K85" s="25"/>
      <c r="L85" s="25"/>
    </row>
    <row r="86" spans="1:12">
      <c r="A86" s="52" t="s">
        <v>91</v>
      </c>
      <c r="B86" s="51" t="s">
        <v>340</v>
      </c>
      <c r="C86" s="1" t="s">
        <v>299</v>
      </c>
      <c r="D86" s="2" t="s">
        <v>341</v>
      </c>
      <c r="E86" s="9"/>
      <c r="F86" s="26"/>
      <c r="G86" s="25" t="s">
        <v>342</v>
      </c>
      <c r="H86" s="25" t="s">
        <v>343</v>
      </c>
      <c r="I86" s="25"/>
      <c r="J86" s="25" t="s">
        <v>344</v>
      </c>
      <c r="K86" s="25"/>
      <c r="L86" s="25"/>
    </row>
    <row r="87" spans="1:12">
      <c r="A87" s="52" t="s">
        <v>94</v>
      </c>
      <c r="B87" s="51" t="s">
        <v>340</v>
      </c>
      <c r="C87" s="1" t="s">
        <v>345</v>
      </c>
      <c r="D87" s="2" t="s">
        <v>305</v>
      </c>
      <c r="E87" s="9" t="s">
        <v>6</v>
      </c>
      <c r="F87" s="2"/>
      <c r="G87" s="25"/>
      <c r="H87" s="25" t="s">
        <v>346</v>
      </c>
      <c r="I87" s="25"/>
      <c r="J87" s="25"/>
      <c r="K87" s="25"/>
      <c r="L87" s="25"/>
    </row>
    <row r="88" spans="1:12">
      <c r="A88" s="52" t="s">
        <v>97</v>
      </c>
      <c r="B88" s="51" t="s">
        <v>347</v>
      </c>
      <c r="C88" s="1" t="s">
        <v>299</v>
      </c>
      <c r="D88" s="2" t="s">
        <v>341</v>
      </c>
      <c r="E88" s="52"/>
      <c r="F88" s="26"/>
      <c r="G88" s="25" t="s">
        <v>348</v>
      </c>
      <c r="H88" s="25" t="s">
        <v>343</v>
      </c>
      <c r="I88" s="25"/>
      <c r="J88" s="25"/>
      <c r="K88" s="25"/>
      <c r="L88" s="25"/>
    </row>
    <row r="89" spans="1:12">
      <c r="A89" s="52" t="s">
        <v>100</v>
      </c>
      <c r="B89" s="51" t="s">
        <v>347</v>
      </c>
      <c r="C89" s="1" t="s">
        <v>345</v>
      </c>
      <c r="D89" s="2" t="s">
        <v>305</v>
      </c>
      <c r="E89" s="52" t="s">
        <v>6</v>
      </c>
      <c r="F89" s="26"/>
      <c r="G89" s="25"/>
      <c r="H89" s="25" t="s">
        <v>346</v>
      </c>
      <c r="I89" s="25"/>
      <c r="J89" s="25"/>
      <c r="K89" s="25"/>
      <c r="L89" s="25"/>
    </row>
    <row r="90" spans="1:12">
      <c r="A90" s="52" t="s">
        <v>103</v>
      </c>
      <c r="B90" s="51" t="s">
        <v>239</v>
      </c>
      <c r="C90" s="1" t="s">
        <v>299</v>
      </c>
      <c r="D90" s="2" t="s">
        <v>341</v>
      </c>
      <c r="E90" s="52"/>
      <c r="F90" s="1"/>
      <c r="G90" s="25" t="s">
        <v>349</v>
      </c>
      <c r="H90" s="25" t="s">
        <v>343</v>
      </c>
      <c r="I90" s="25"/>
      <c r="J90" s="25"/>
      <c r="K90" s="25"/>
      <c r="L90" s="25"/>
    </row>
    <row r="91" spans="1:12">
      <c r="A91" s="52" t="s">
        <v>108</v>
      </c>
      <c r="B91" s="6" t="s">
        <v>350</v>
      </c>
      <c r="C91" s="1" t="s">
        <v>345</v>
      </c>
      <c r="D91" s="2" t="s">
        <v>305</v>
      </c>
      <c r="E91" s="52" t="s">
        <v>6</v>
      </c>
      <c r="F91" s="1"/>
      <c r="G91" s="25"/>
      <c r="H91" s="25" t="s">
        <v>346</v>
      </c>
      <c r="I91" s="25"/>
      <c r="J91" s="25"/>
      <c r="K91" s="25"/>
      <c r="L91" s="25"/>
    </row>
    <row r="92" spans="1:12">
      <c r="G92" s="25"/>
      <c r="H92" s="25"/>
      <c r="I92" s="25"/>
      <c r="J92" s="25"/>
      <c r="K92" s="25"/>
      <c r="L92" s="25"/>
    </row>
    <row r="93" spans="1:12">
      <c r="A93" t="s">
        <v>351</v>
      </c>
      <c r="B93" s="29" t="s">
        <v>352</v>
      </c>
      <c r="G93" s="25"/>
      <c r="H93" s="25"/>
      <c r="I93" s="25"/>
      <c r="J93" s="25"/>
      <c r="K93" s="25"/>
      <c r="L93" s="25"/>
    </row>
    <row r="94" spans="1:12">
      <c r="E94" s="30"/>
      <c r="G94" s="25" t="s">
        <v>353</v>
      </c>
      <c r="H94" s="25"/>
      <c r="I94" s="25"/>
      <c r="J94" s="25"/>
      <c r="K94" s="25"/>
      <c r="L94" s="25"/>
    </row>
    <row r="95" spans="1:12">
      <c r="A95" s="22" t="s">
        <v>354</v>
      </c>
      <c r="C95" s="25" t="s">
        <v>355</v>
      </c>
      <c r="D95" s="31"/>
      <c r="G95" s="25"/>
      <c r="H95" s="25"/>
      <c r="I95" s="25"/>
      <c r="J95" s="25"/>
      <c r="K95" s="25"/>
      <c r="L95" s="25"/>
    </row>
    <row r="96" spans="1:12">
      <c r="A96" s="99" t="s">
        <v>85</v>
      </c>
      <c r="B96" s="85" t="s">
        <v>83</v>
      </c>
      <c r="C96" s="85"/>
      <c r="D96" s="27" t="s">
        <v>84</v>
      </c>
      <c r="E96" s="116" t="s">
        <v>89</v>
      </c>
      <c r="F96" s="117" t="s">
        <v>90</v>
      </c>
      <c r="G96" s="25"/>
      <c r="H96" s="25"/>
      <c r="I96" s="25"/>
      <c r="J96" s="25"/>
      <c r="K96" s="25"/>
      <c r="L96" s="25"/>
    </row>
    <row r="97" spans="1:13">
      <c r="A97" s="115"/>
      <c r="B97" s="47" t="s">
        <v>356</v>
      </c>
      <c r="C97" s="47" t="s">
        <v>357</v>
      </c>
      <c r="D97" s="32" t="s">
        <v>358</v>
      </c>
      <c r="E97" s="116"/>
      <c r="F97" s="117"/>
      <c r="G97" s="25"/>
      <c r="H97" s="25"/>
      <c r="I97" s="25"/>
      <c r="J97" s="25"/>
      <c r="K97" s="25"/>
      <c r="L97" s="25"/>
    </row>
    <row r="98" spans="1:13">
      <c r="A98" s="100"/>
      <c r="B98" s="118" t="s">
        <v>359</v>
      </c>
      <c r="C98" s="106" t="s">
        <v>360</v>
      </c>
      <c r="D98" s="2" t="s">
        <v>361</v>
      </c>
      <c r="E98" s="116"/>
      <c r="F98" s="117"/>
      <c r="G98" s="25"/>
      <c r="H98" s="25"/>
      <c r="I98" s="25"/>
      <c r="J98" s="25"/>
      <c r="K98" s="25"/>
      <c r="L98" s="25"/>
    </row>
    <row r="99" spans="1:13" ht="33.75" customHeight="1">
      <c r="A99" s="52" t="s">
        <v>91</v>
      </c>
      <c r="B99" s="118"/>
      <c r="C99" s="108"/>
      <c r="D99" s="2" t="s">
        <v>362</v>
      </c>
      <c r="E99" s="9"/>
      <c r="F99" s="2"/>
      <c r="G99" s="25" t="s">
        <v>363</v>
      </c>
      <c r="H99" s="25" t="s">
        <v>364</v>
      </c>
      <c r="I99" s="25"/>
      <c r="J99" s="25"/>
      <c r="K99" s="25"/>
      <c r="L99" s="25"/>
    </row>
    <row r="100" spans="1:13" ht="30">
      <c r="A100" s="119" t="s">
        <v>94</v>
      </c>
      <c r="B100" s="118" t="s">
        <v>359</v>
      </c>
      <c r="C100" s="118" t="s">
        <v>365</v>
      </c>
      <c r="D100" s="2" t="s">
        <v>366</v>
      </c>
      <c r="E100" s="9"/>
      <c r="F100" s="2"/>
      <c r="G100" s="25"/>
      <c r="H100" s="25"/>
      <c r="I100" s="25"/>
      <c r="J100" s="25"/>
      <c r="K100" s="25"/>
      <c r="L100" s="25"/>
    </row>
    <row r="101" spans="1:13">
      <c r="A101" s="119"/>
      <c r="B101" s="118"/>
      <c r="C101" s="118"/>
      <c r="D101" s="2" t="s">
        <v>362</v>
      </c>
      <c r="E101" s="52"/>
      <c r="F101" s="2"/>
      <c r="G101" s="25"/>
      <c r="H101" s="25" t="s">
        <v>367</v>
      </c>
      <c r="I101" s="25"/>
      <c r="J101" s="25"/>
      <c r="K101" s="25"/>
      <c r="L101" s="25"/>
    </row>
    <row r="102" spans="1:13" ht="45" customHeight="1">
      <c r="A102" s="103" t="s">
        <v>97</v>
      </c>
      <c r="B102" s="118" t="s">
        <v>368</v>
      </c>
      <c r="C102" s="106" t="s">
        <v>360</v>
      </c>
      <c r="D102" s="2" t="s">
        <v>361</v>
      </c>
      <c r="E102" s="52"/>
      <c r="F102" s="2"/>
      <c r="H102" s="25"/>
      <c r="I102" s="25"/>
      <c r="J102" s="25"/>
      <c r="K102" s="25"/>
      <c r="L102" s="25"/>
    </row>
    <row r="103" spans="1:13" ht="30">
      <c r="A103" s="105"/>
      <c r="B103" s="118"/>
      <c r="C103" s="108"/>
      <c r="D103" s="2" t="s">
        <v>369</v>
      </c>
      <c r="E103" s="52"/>
      <c r="F103" s="2"/>
      <c r="G103" s="25" t="s">
        <v>370</v>
      </c>
      <c r="H103" s="25" t="s">
        <v>364</v>
      </c>
      <c r="I103" s="25"/>
      <c r="J103" s="25"/>
      <c r="K103" s="25"/>
      <c r="L103" s="25"/>
    </row>
    <row r="104" spans="1:13" ht="30">
      <c r="A104" s="103" t="s">
        <v>100</v>
      </c>
      <c r="B104" s="118" t="s">
        <v>368</v>
      </c>
      <c r="C104" s="106" t="s">
        <v>371</v>
      </c>
      <c r="D104" s="2" t="s">
        <v>369</v>
      </c>
      <c r="E104" s="52"/>
      <c r="F104" s="2"/>
      <c r="G104" s="25"/>
      <c r="H104" s="25"/>
      <c r="I104" s="25"/>
      <c r="J104" s="25"/>
      <c r="K104" s="25"/>
      <c r="L104" s="25"/>
    </row>
    <row r="105" spans="1:13" ht="30">
      <c r="A105" s="105"/>
      <c r="B105" s="118"/>
      <c r="C105" s="108"/>
      <c r="D105" s="2" t="s">
        <v>372</v>
      </c>
      <c r="E105" s="52"/>
      <c r="F105" s="2"/>
      <c r="G105" s="25"/>
      <c r="H105" s="25" t="s">
        <v>367</v>
      </c>
      <c r="I105" s="25"/>
      <c r="J105" s="25"/>
      <c r="K105" s="25"/>
      <c r="L105" s="25"/>
    </row>
    <row r="106" spans="1:13">
      <c r="G106" s="25"/>
      <c r="H106" s="25"/>
      <c r="I106" s="25"/>
      <c r="J106" s="25"/>
      <c r="K106" s="25"/>
      <c r="L106" s="25"/>
    </row>
    <row r="107" spans="1:13">
      <c r="G107" s="25"/>
      <c r="H107" s="25"/>
      <c r="I107" s="25"/>
      <c r="J107" s="25"/>
      <c r="K107" s="25"/>
      <c r="L107" s="25"/>
    </row>
    <row r="108" spans="1:13">
      <c r="A108" s="22" t="s">
        <v>373</v>
      </c>
      <c r="B108" t="s">
        <v>374</v>
      </c>
    </row>
    <row r="110" spans="1:13">
      <c r="A110" s="99" t="s">
        <v>85</v>
      </c>
      <c r="B110" s="85" t="s">
        <v>83</v>
      </c>
      <c r="C110" s="85"/>
      <c r="D110" s="120" t="s">
        <v>84</v>
      </c>
      <c r="E110" s="121"/>
      <c r="F110" s="101" t="s">
        <v>89</v>
      </c>
      <c r="G110" s="99" t="s">
        <v>90</v>
      </c>
      <c r="H110" s="25"/>
      <c r="I110" s="25"/>
      <c r="J110" s="25"/>
      <c r="K110" s="25"/>
      <c r="L110" s="25"/>
      <c r="M110" s="25"/>
    </row>
    <row r="111" spans="1:13">
      <c r="A111" s="100"/>
      <c r="B111" s="47" t="s">
        <v>375</v>
      </c>
      <c r="C111" s="47" t="s">
        <v>258</v>
      </c>
      <c r="D111" s="27" t="s">
        <v>376</v>
      </c>
      <c r="E111" s="16" t="s">
        <v>377</v>
      </c>
      <c r="F111" s="102"/>
      <c r="G111" s="100"/>
      <c r="H111" s="25"/>
      <c r="I111" s="25"/>
      <c r="J111" s="25"/>
      <c r="K111" s="25"/>
      <c r="L111" s="25"/>
      <c r="M111" s="25"/>
    </row>
    <row r="112" spans="1:13">
      <c r="A112" s="33"/>
      <c r="B112" s="33" t="s">
        <v>239</v>
      </c>
      <c r="C112" s="34"/>
      <c r="D112" s="35" t="s">
        <v>350</v>
      </c>
      <c r="E112" s="36" t="s">
        <v>350</v>
      </c>
      <c r="F112" s="37"/>
      <c r="G112" s="38"/>
      <c r="H112" s="25" t="s">
        <v>328</v>
      </c>
      <c r="I112" s="25"/>
      <c r="J112" s="25"/>
      <c r="K112" s="25"/>
      <c r="L112" s="25"/>
      <c r="M112" s="25"/>
    </row>
    <row r="113" spans="1:13" ht="30">
      <c r="A113" s="33"/>
      <c r="B113" s="39" t="s">
        <v>378</v>
      </c>
      <c r="C113" s="34" t="s">
        <v>304</v>
      </c>
      <c r="D113" s="35" t="s">
        <v>350</v>
      </c>
      <c r="E113" s="36" t="s">
        <v>350</v>
      </c>
      <c r="F113" s="37"/>
      <c r="G113" s="38"/>
      <c r="H113" s="25" t="s">
        <v>379</v>
      </c>
      <c r="I113" s="25"/>
      <c r="J113" s="25"/>
      <c r="K113" s="25"/>
      <c r="L113" s="25"/>
      <c r="M113" s="25"/>
    </row>
    <row r="114" spans="1:13" ht="60">
      <c r="A114" s="52" t="s">
        <v>91</v>
      </c>
      <c r="B114" s="51" t="s">
        <v>378</v>
      </c>
      <c r="C114" s="51" t="s">
        <v>380</v>
      </c>
      <c r="D114" s="2" t="s">
        <v>381</v>
      </c>
      <c r="E114" s="2" t="s">
        <v>382</v>
      </c>
      <c r="F114" s="9"/>
      <c r="G114" s="2"/>
      <c r="H114" s="25"/>
      <c r="I114" s="25"/>
      <c r="J114" s="25"/>
      <c r="K114" s="25"/>
      <c r="L114" s="25"/>
      <c r="M114" s="25"/>
    </row>
  </sheetData>
  <mergeCells count="66">
    <mergeCell ref="F110:F111"/>
    <mergeCell ref="G110:G111"/>
    <mergeCell ref="A104:A105"/>
    <mergeCell ref="B104:B105"/>
    <mergeCell ref="C104:C105"/>
    <mergeCell ref="A110:A111"/>
    <mergeCell ref="B110:C110"/>
    <mergeCell ref="D110:E110"/>
    <mergeCell ref="A100:A101"/>
    <mergeCell ref="B100:B101"/>
    <mergeCell ref="C100:C101"/>
    <mergeCell ref="A102:A103"/>
    <mergeCell ref="B102:B103"/>
    <mergeCell ref="C102:C103"/>
    <mergeCell ref="A96:A98"/>
    <mergeCell ref="B96:C96"/>
    <mergeCell ref="E96:E98"/>
    <mergeCell ref="F96:F98"/>
    <mergeCell ref="B98:B99"/>
    <mergeCell ref="C98:C99"/>
    <mergeCell ref="A77:A78"/>
    <mergeCell ref="B77:C77"/>
    <mergeCell ref="E77:E78"/>
    <mergeCell ref="F77:F78"/>
    <mergeCell ref="A84:A85"/>
    <mergeCell ref="B84:C84"/>
    <mergeCell ref="E84:E85"/>
    <mergeCell ref="F84:F85"/>
    <mergeCell ref="A60:A61"/>
    <mergeCell ref="B60:C60"/>
    <mergeCell ref="E60:E61"/>
    <mergeCell ref="F60:F61"/>
    <mergeCell ref="A69:A70"/>
    <mergeCell ref="B69:C69"/>
    <mergeCell ref="E69:E70"/>
    <mergeCell ref="F69:F70"/>
    <mergeCell ref="A39:A40"/>
    <mergeCell ref="B39:C39"/>
    <mergeCell ref="E39:E40"/>
    <mergeCell ref="F39:F40"/>
    <mergeCell ref="A49:A50"/>
    <mergeCell ref="B49:C49"/>
    <mergeCell ref="E49:E50"/>
    <mergeCell ref="F49:F50"/>
    <mergeCell ref="A23:A28"/>
    <mergeCell ref="B23:B28"/>
    <mergeCell ref="C23:C28"/>
    <mergeCell ref="E23:E28"/>
    <mergeCell ref="F23:F28"/>
    <mergeCell ref="A29:A34"/>
    <mergeCell ref="B29:B34"/>
    <mergeCell ref="C29:C34"/>
    <mergeCell ref="E29:E34"/>
    <mergeCell ref="F29:F34"/>
    <mergeCell ref="F13:F14"/>
    <mergeCell ref="A17:A22"/>
    <mergeCell ref="B17:B22"/>
    <mergeCell ref="C17:C22"/>
    <mergeCell ref="E17:E22"/>
    <mergeCell ref="F17:F22"/>
    <mergeCell ref="A5:A6"/>
    <mergeCell ref="D5:D6"/>
    <mergeCell ref="E5:E6"/>
    <mergeCell ref="A13:A14"/>
    <mergeCell ref="B13:C13"/>
    <mergeCell ref="E13:E14"/>
  </mergeCells>
  <conditionalFormatting sqref="E71:E73 E79:E81 E15:E17 F112:F114 E23 E29 E99:E105 E96">
    <cfRule type="cellIs" dxfId="6" priority="7" operator="equal">
      <formula>"NG"</formula>
    </cfRule>
  </conditionalFormatting>
  <conditionalFormatting sqref="D7:D8">
    <cfRule type="cellIs" dxfId="5" priority="6" operator="equal">
      <formula>"NG"</formula>
    </cfRule>
  </conditionalFormatting>
  <conditionalFormatting sqref="E42:E46">
    <cfRule type="cellIs" dxfId="4" priority="5" operator="equal">
      <formula>"NG"</formula>
    </cfRule>
  </conditionalFormatting>
  <conditionalFormatting sqref="E51:E53">
    <cfRule type="cellIs" dxfId="3" priority="4" operator="equal">
      <formula>"NG"</formula>
    </cfRule>
  </conditionalFormatting>
  <conditionalFormatting sqref="E62:E64">
    <cfRule type="cellIs" dxfId="2" priority="3" operator="equal">
      <formula>"NG"</formula>
    </cfRule>
  </conditionalFormatting>
  <conditionalFormatting sqref="E86:E91">
    <cfRule type="cellIs" dxfId="1" priority="2" operator="equal">
      <formula>"NG"</formula>
    </cfRule>
  </conditionalFormatting>
  <conditionalFormatting sqref="E41">
    <cfRule type="cellIs" dxfId="0" priority="1" operator="equal">
      <formula>"NG"</formula>
    </cfRule>
  </conditionalFormatting>
  <dataValidations count="1">
    <dataValidation type="list" allowBlank="1" showInputMessage="1" showErrorMessage="1" sqref="D7:D8 E29 E51:E53 E62:E64 E86:E91 E71:E73 E79:E81 E41:E46 E15:E17 E23 F112:F114 E96 E99:E105" xr:uid="{00000000-0002-0000-0300-000000000000}">
      <formula1>"OK,NG,UT"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4A9B26228B7104196A3B404619AD1AB" ma:contentTypeVersion="9" ma:contentTypeDescription="新しいドキュメントを作成します。" ma:contentTypeScope="" ma:versionID="d62e6f6565ea351ba63f94f7db9c2860">
  <xsd:schema xmlns:xsd="http://www.w3.org/2001/XMLSchema" xmlns:xs="http://www.w3.org/2001/XMLSchema" xmlns:p="http://schemas.microsoft.com/office/2006/metadata/properties" xmlns:ns3="38b2d5fc-7a29-41fc-b58c-3e93bbacacf2" xmlns:ns4="0944969a-fe99-4a38-816e-7c7ee42f9d76" targetNamespace="http://schemas.microsoft.com/office/2006/metadata/properties" ma:root="true" ma:fieldsID="2ac74761b58938ee9c9464056455571a" ns3:_="" ns4:_="">
    <xsd:import namespace="38b2d5fc-7a29-41fc-b58c-3e93bbacacf2"/>
    <xsd:import namespace="0944969a-fe99-4a38-816e-7c7ee42f9d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2d5fc-7a29-41fc-b58c-3e93bbacac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4969a-fe99-4a38-816e-7c7ee42f9d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4704C3-AC72-45D2-87EB-60441965C5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9B1D5C-36E8-4C26-8E64-311537648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2d5fc-7a29-41fc-b58c-3e93bbacacf2"/>
    <ds:schemaRef ds:uri="0944969a-fe99-4a38-816e-7c7ee42f9d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CE3490-B767-4EA9-AB7D-5B4A74A660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</vt:lpstr>
      <vt:lpstr>frmPing</vt:lpstr>
      <vt:lpstr>Sheet1</vt:lpstr>
      <vt:lpstr>frmSousaTakuVerKanri_IF</vt:lpstr>
      <vt:lpstr>frmVersion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 Van Duong</dc:creator>
  <cp:keywords/>
  <dc:description/>
  <cp:lastModifiedBy>Kieu Xuan Loc</cp:lastModifiedBy>
  <cp:revision/>
  <dcterms:created xsi:type="dcterms:W3CDTF">2021-07-09T04:25:16Z</dcterms:created>
  <dcterms:modified xsi:type="dcterms:W3CDTF">2021-07-20T12:50:47Z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0x01010004A9B26228B7104196A3B404619AD1AB</vt:lpwstr>
  </property>
</Properties>
</file>