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ichaelfairley\Desktop\"/>
    </mc:Choice>
  </mc:AlternateContent>
  <bookViews>
    <workbookView xWindow="0" yWindow="0" windowWidth="10005" windowHeight="7905" tabRatio="870" activeTab="2"/>
  </bookViews>
  <sheets>
    <sheet name="Instructions" sheetId="17" r:id="rId1"/>
    <sheet name="Support" sheetId="14" r:id="rId2"/>
    <sheet name="StudentDataEntry" sheetId="3" r:id="rId3"/>
    <sheet name="GroupList" sheetId="27" r:id="rId4"/>
    <sheet name="SummaryResults" sheetId="7" r:id="rId5"/>
  </sheets>
  <definedNames>
    <definedName name="ethnicity" localSheetId="2">OFFSET(StudentDataEntry!$F$2,0,0,COUNTA(StudentDataEntry!$A:$A)-1,1)</definedName>
    <definedName name="ethnicity.badindex" localSheetId="2" hidden="1">1</definedName>
    <definedName name="ethnicity.rowindex" localSheetId="2" hidden="1">StudentDataEntry!STUDENTS</definedName>
    <definedName name="ethnicity.rowindex.dirn" localSheetId="2" hidden="1">"row"</definedName>
    <definedName name="gender" localSheetId="2">OFFSET(StudentDataEntry!$E$2,0,0,COUNTA(StudentDataEntry!$A:$A)-1,1)</definedName>
    <definedName name="gender.badindex" localSheetId="2" hidden="1">1</definedName>
    <definedName name="gender.rowindex" localSheetId="2" hidden="1">StudentDataEntry!STUDENTS</definedName>
    <definedName name="gender.rowindex.dirn" localSheetId="2" hidden="1">"row"</definedName>
    <definedName name="gpa" localSheetId="2">OFFSET(StudentDataEntry!$C$2,0,0,COUNTA(StudentDataEntry!$A:$A)-1,1)</definedName>
    <definedName name="gpa.badindex" localSheetId="2" hidden="1">1</definedName>
    <definedName name="gpa.rowindex" localSheetId="2" hidden="1">StudentDataEntry!STUDENTS</definedName>
    <definedName name="gpa.rowindex.dirn" localSheetId="2" hidden="1">"row"</definedName>
    <definedName name="groups" localSheetId="2">OFFSET(StudentDataEntry!$G$2,0,0,COUNTA(StudentDataEntry!$A:$A)-1,1)</definedName>
    <definedName name="groups.badindex" localSheetId="2" hidden="1">1</definedName>
    <definedName name="groups.rowindex" localSheetId="2" hidden="1">StudentDataEntry!STUDENTS</definedName>
    <definedName name="groups.rowindex.dirn" localSheetId="2" hidden="1">"row"</definedName>
    <definedName name="NAMES" localSheetId="2">OFFSET(StudentDataEntry!$B$2,0,0,COUNTA(StudentDataEntry!$A$2:$A$1000),1)</definedName>
    <definedName name="NAMES.badindex" localSheetId="2" hidden="1">1</definedName>
    <definedName name="NAMES.rowindex" localSheetId="2" hidden="1">StudentDataEntry!STUDENTS</definedName>
    <definedName name="NAMES.rowindex.dirn" localSheetId="2" hidden="1">"row"</definedName>
    <definedName name="number_groups" localSheetId="2">StudentDataEntry!$J$2</definedName>
    <definedName name="_xlnm.Print_Area" localSheetId="3">GroupList!$A:$C</definedName>
    <definedName name="specialisation" localSheetId="2">OFFSET(StudentDataEntry!$D$2,0,0,COUNTA(StudentDataEntry!$A:$A)-1,1)</definedName>
    <definedName name="specialisation.badindex" localSheetId="2" hidden="1">1</definedName>
    <definedName name="specialisation.rowindex" localSheetId="2" hidden="1">StudentDataEntry!STUDENTS</definedName>
    <definedName name="specialisation.rowindex.dirn" localSheetId="2" hidden="1">"row"</definedName>
    <definedName name="STUDENTS" localSheetId="2">OFFSET(StudentDataEntry!$A$2,0,0,COUNTA(StudentDataEntry!$A:$A)-1,1)</definedName>
    <definedName name="STUDENTS.dirn" localSheetId="2" hidden="1">"row"</definedName>
    <definedName name="test.dirn" localSheetId="2" hidden="1">"row"</definedName>
    <definedName name="time_limit" localSheetId="2">StudentDataEntry!$J$3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  <c r="A65" i="3" s="1"/>
  <c r="A66" i="3" s="1"/>
  <c r="A67" i="3" s="1"/>
  <c r="A68" i="3" s="1"/>
  <c r="A69" i="3" s="1"/>
  <c r="A70" i="3" s="1"/>
  <c r="A71" i="3" s="1"/>
  <c r="A72" i="3" s="1"/>
  <c r="A73" i="3" s="1"/>
  <c r="A74" i="3" s="1"/>
  <c r="A75" i="3" s="1"/>
  <c r="A76" i="3" s="1"/>
  <c r="A77" i="3" s="1"/>
  <c r="A78" i="3" s="1"/>
  <c r="A79" i="3" s="1"/>
  <c r="A80" i="3" s="1"/>
  <c r="A81" i="3" s="1"/>
  <c r="A82" i="3" s="1"/>
  <c r="A83" i="3" s="1"/>
  <c r="A84" i="3" s="1"/>
  <c r="A85" i="3" s="1"/>
  <c r="A86" i="3" s="1"/>
  <c r="A87" i="3" s="1"/>
  <c r="A88" i="3" s="1"/>
  <c r="A89" i="3" s="1"/>
  <c r="A90" i="3" s="1"/>
  <c r="A91" i="3" s="1"/>
  <c r="A92" i="3" s="1"/>
  <c r="A93" i="3" s="1"/>
  <c r="A94" i="3" s="1"/>
  <c r="A95" i="3" s="1"/>
  <c r="A96" i="3" s="1"/>
  <c r="A97" i="3" s="1"/>
  <c r="A98" i="3" s="1"/>
  <c r="A99" i="3" s="1"/>
  <c r="A100" i="3" s="1"/>
  <c r="A101" i="3" s="1"/>
  <c r="A102" i="3" s="1"/>
  <c r="A103" i="3" s="1"/>
  <c r="A104" i="3" s="1"/>
  <c r="A105" i="3" s="1"/>
  <c r="A106" i="3" s="1"/>
  <c r="A107" i="3" s="1"/>
  <c r="A108" i="3" s="1"/>
  <c r="A109" i="3" s="1"/>
  <c r="A110" i="3" s="1"/>
  <c r="A111" i="3" s="1"/>
  <c r="A112" i="3" s="1"/>
  <c r="A113" i="3" s="1"/>
  <c r="A114" i="3" s="1"/>
  <c r="A115" i="3" s="1"/>
  <c r="A116" i="3" s="1"/>
  <c r="A117" i="3" s="1"/>
  <c r="A118" i="3" s="1"/>
  <c r="A119" i="3" s="1"/>
  <c r="A120" i="3" s="1"/>
  <c r="A121" i="3" s="1"/>
  <c r="A122" i="3" s="1"/>
  <c r="A123" i="3" s="1"/>
  <c r="A124" i="3" s="1"/>
  <c r="A125" i="3" s="1"/>
  <c r="A126" i="3" s="1"/>
  <c r="A127" i="3" s="1"/>
  <c r="A128" i="3" s="1"/>
  <c r="A129" i="3" s="1"/>
  <c r="A130" i="3" s="1"/>
  <c r="A131" i="3" s="1"/>
  <c r="A132" i="3" s="1"/>
  <c r="A133" i="3" s="1"/>
  <c r="A134" i="3" s="1"/>
  <c r="A135" i="3" s="1"/>
  <c r="A136" i="3" s="1"/>
  <c r="A137" i="3" s="1"/>
  <c r="A138" i="3" s="1"/>
  <c r="A139" i="3" s="1"/>
  <c r="A140" i="3" s="1"/>
  <c r="A141" i="3" s="1"/>
  <c r="A142" i="3" s="1"/>
  <c r="A143" i="3" s="1"/>
  <c r="A144" i="3" s="1"/>
  <c r="A145" i="3" s="1"/>
  <c r="A146" i="3" s="1"/>
  <c r="A147" i="3" s="1"/>
  <c r="A148" i="3" s="1"/>
  <c r="A149" i="3" s="1"/>
  <c r="A150" i="3" s="1"/>
  <c r="A151" i="3" s="1"/>
  <c r="A152" i="3" s="1"/>
  <c r="A153" i="3" s="1"/>
  <c r="A154" i="3" s="1"/>
  <c r="A155" i="3" s="1"/>
  <c r="A156" i="3" s="1"/>
  <c r="A157" i="3" s="1"/>
  <c r="A158" i="3" s="1"/>
  <c r="A159" i="3" s="1"/>
  <c r="A160" i="3" s="1"/>
  <c r="A161" i="3" s="1"/>
  <c r="A162" i="3" s="1"/>
  <c r="A163" i="3" s="1"/>
  <c r="A164" i="3" s="1"/>
  <c r="A165" i="3" s="1"/>
  <c r="A166" i="3" s="1"/>
  <c r="A167" i="3" s="1"/>
  <c r="A168" i="3" s="1"/>
  <c r="A169" i="3" s="1"/>
  <c r="A170" i="3" s="1"/>
  <c r="A171" i="3" s="1"/>
  <c r="A172" i="3" s="1"/>
  <c r="A173" i="3" s="1"/>
  <c r="A174" i="3" s="1"/>
  <c r="A175" i="3" s="1"/>
  <c r="A176" i="3" s="1"/>
  <c r="A177" i="3" s="1"/>
  <c r="A178" i="3" s="1"/>
  <c r="A179" i="3" s="1"/>
  <c r="A180" i="3" s="1"/>
  <c r="A181" i="3" s="1"/>
  <c r="A182" i="3" s="1"/>
  <c r="A183" i="3" s="1"/>
  <c r="A184" i="3" s="1"/>
  <c r="A185" i="3" s="1"/>
  <c r="A186" i="3" s="1"/>
  <c r="A187" i="3" s="1"/>
  <c r="A188" i="3" s="1"/>
  <c r="A189" i="3" s="1"/>
  <c r="A190" i="3" s="1"/>
  <c r="A191" i="3" s="1"/>
  <c r="A192" i="3" s="1"/>
  <c r="A193" i="3" s="1"/>
  <c r="A194" i="3" s="1"/>
  <c r="A195" i="3" s="1"/>
  <c r="A196" i="3" s="1"/>
  <c r="A197" i="3" s="1"/>
  <c r="A198" i="3" s="1"/>
  <c r="A199" i="3" s="1"/>
  <c r="A200" i="3" s="1"/>
  <c r="A201" i="3" s="1"/>
  <c r="A202" i="3" s="1"/>
  <c r="A203" i="3" s="1"/>
  <c r="A204" i="3" s="1"/>
  <c r="A205" i="3" s="1"/>
  <c r="A206" i="3" s="1"/>
  <c r="A207" i="3" s="1"/>
  <c r="A208" i="3" s="1"/>
  <c r="A209" i="3" s="1"/>
  <c r="A210" i="3" s="1"/>
  <c r="A211" i="3" s="1"/>
  <c r="A212" i="3" s="1"/>
  <c r="A213" i="3" s="1"/>
  <c r="A214" i="3" s="1"/>
  <c r="A215" i="3" s="1"/>
  <c r="A216" i="3" s="1"/>
  <c r="A217" i="3" s="1"/>
  <c r="A218" i="3" s="1"/>
  <c r="A219" i="3" s="1"/>
  <c r="A220" i="3" s="1"/>
  <c r="A221" i="3" s="1"/>
  <c r="A222" i="3" s="1"/>
  <c r="A223" i="3" s="1"/>
  <c r="A224" i="3" s="1"/>
  <c r="A225" i="3" s="1"/>
  <c r="A226" i="3" s="1"/>
  <c r="A227" i="3" s="1"/>
  <c r="A228" i="3" s="1"/>
  <c r="A229" i="3" s="1"/>
  <c r="A230" i="3" s="1"/>
  <c r="A231" i="3" s="1"/>
  <c r="A232" i="3" s="1"/>
  <c r="A233" i="3" s="1"/>
  <c r="A234" i="3" s="1"/>
  <c r="A235" i="3" s="1"/>
  <c r="A236" i="3" s="1"/>
  <c r="A237" i="3" s="1"/>
  <c r="A238" i="3" s="1"/>
  <c r="A239" i="3" s="1"/>
  <c r="A240" i="3" s="1"/>
  <c r="A241" i="3" s="1"/>
  <c r="A242" i="3" s="1"/>
  <c r="A243" i="3" s="1"/>
  <c r="A244" i="3" s="1"/>
  <c r="A245" i="3" s="1"/>
  <c r="A246" i="3" s="1"/>
  <c r="A247" i="3" s="1"/>
  <c r="A248" i="3" s="1"/>
  <c r="A249" i="3" s="1"/>
  <c r="A250" i="3" s="1"/>
  <c r="A251" i="3" s="1"/>
  <c r="A252" i="3" s="1"/>
  <c r="A253" i="3" s="1"/>
  <c r="A254" i="3" s="1"/>
  <c r="A255" i="3" s="1"/>
  <c r="A256" i="3" s="1"/>
  <c r="A257" i="3" s="1"/>
  <c r="A258" i="3" s="1"/>
  <c r="A259" i="3" s="1"/>
  <c r="A260" i="3" s="1"/>
  <c r="A261" i="3" s="1"/>
  <c r="A262" i="3" s="1"/>
  <c r="A263" i="3" s="1"/>
  <c r="A264" i="3" s="1"/>
  <c r="A265" i="3" s="1"/>
  <c r="A266" i="3" s="1"/>
  <c r="A267" i="3" s="1"/>
  <c r="A268" i="3" s="1"/>
  <c r="A269" i="3" s="1"/>
  <c r="A270" i="3" s="1"/>
  <c r="A271" i="3" s="1"/>
  <c r="A272" i="3" s="1"/>
  <c r="A273" i="3" s="1"/>
  <c r="A274" i="3" s="1"/>
  <c r="A275" i="3" s="1"/>
  <c r="A276" i="3" s="1"/>
  <c r="A277" i="3" s="1"/>
  <c r="A278" i="3" s="1"/>
  <c r="A279" i="3" s="1"/>
  <c r="A280" i="3" s="1"/>
  <c r="A281" i="3" s="1"/>
  <c r="A282" i="3" s="1"/>
  <c r="A283" i="3" s="1"/>
  <c r="A284" i="3" s="1"/>
  <c r="A285" i="3" s="1"/>
  <c r="A286" i="3" s="1"/>
  <c r="A287" i="3" s="1"/>
  <c r="A288" i="3" s="1"/>
  <c r="A289" i="3" s="1"/>
  <c r="A290" i="3" s="1"/>
  <c r="A291" i="3" s="1"/>
  <c r="A292" i="3" s="1"/>
  <c r="A293" i="3" s="1"/>
  <c r="A294" i="3" s="1"/>
  <c r="A295" i="3" s="1"/>
  <c r="A296" i="3" s="1"/>
  <c r="A297" i="3" s="1"/>
  <c r="A298" i="3" s="1"/>
  <c r="A299" i="3" s="1"/>
  <c r="A300" i="3" s="1"/>
  <c r="A301" i="3" s="1"/>
  <c r="A302" i="3" s="1"/>
  <c r="A303" i="3" s="1"/>
  <c r="A304" i="3" s="1"/>
  <c r="A305" i="3" s="1"/>
  <c r="A306" i="3" s="1"/>
  <c r="A307" i="3" s="1"/>
  <c r="A308" i="3" s="1"/>
  <c r="A309" i="3" s="1"/>
  <c r="A310" i="3" s="1"/>
  <c r="A311" i="3" s="1"/>
  <c r="A312" i="3" s="1"/>
  <c r="A313" i="3" s="1"/>
  <c r="A314" i="3" s="1"/>
  <c r="A315" i="3" s="1"/>
  <c r="A316" i="3" s="1"/>
  <c r="A317" i="3" s="1"/>
  <c r="A318" i="3" s="1"/>
  <c r="A319" i="3" s="1"/>
  <c r="A320" i="3" s="1"/>
  <c r="A321" i="3" s="1"/>
  <c r="A322" i="3" s="1"/>
  <c r="A323" i="3" s="1"/>
  <c r="A324" i="3" s="1"/>
  <c r="A325" i="3" s="1"/>
  <c r="A326" i="3" s="1"/>
  <c r="A327" i="3" s="1"/>
  <c r="A328" i="3" s="1"/>
  <c r="A329" i="3" s="1"/>
  <c r="A330" i="3" s="1"/>
  <c r="A331" i="3" s="1"/>
  <c r="A332" i="3" s="1"/>
  <c r="A333" i="3" s="1"/>
  <c r="A334" i="3" s="1"/>
  <c r="A335" i="3" s="1"/>
  <c r="A336" i="3" s="1"/>
  <c r="A337" i="3" s="1"/>
  <c r="A338" i="3" s="1"/>
  <c r="A339" i="3" s="1"/>
  <c r="A340" i="3" s="1"/>
  <c r="A341" i="3" s="1"/>
  <c r="A342" i="3" s="1"/>
  <c r="A343" i="3" s="1"/>
  <c r="A344" i="3" s="1"/>
  <c r="A345" i="3" s="1"/>
  <c r="A346" i="3" s="1"/>
  <c r="A347" i="3" s="1"/>
  <c r="A348" i="3" s="1"/>
  <c r="A349" i="3" s="1"/>
  <c r="A350" i="3" s="1"/>
  <c r="A351" i="3" s="1"/>
  <c r="A352" i="3" s="1"/>
  <c r="A353" i="3" s="1"/>
  <c r="A354" i="3" s="1"/>
  <c r="A355" i="3" s="1"/>
  <c r="A356" i="3" s="1"/>
  <c r="A357" i="3" s="1"/>
  <c r="A358" i="3" s="1"/>
  <c r="A359" i="3" s="1"/>
  <c r="A360" i="3" s="1"/>
  <c r="A361" i="3" s="1"/>
  <c r="A362" i="3" s="1"/>
  <c r="A363" i="3" s="1"/>
  <c r="A364" i="3" s="1"/>
  <c r="A365" i="3" s="1"/>
  <c r="A366" i="3" s="1"/>
  <c r="A367" i="3" s="1"/>
  <c r="A368" i="3" s="1"/>
  <c r="A369" i="3" s="1"/>
  <c r="A370" i="3" s="1"/>
  <c r="A371" i="3" s="1"/>
  <c r="A372" i="3" s="1"/>
  <c r="A373" i="3" s="1"/>
  <c r="A374" i="3" s="1"/>
  <c r="A375" i="3" s="1"/>
  <c r="A376" i="3" s="1"/>
  <c r="A377" i="3" s="1"/>
  <c r="A378" i="3" s="1"/>
  <c r="A379" i="3" s="1"/>
  <c r="A380" i="3" s="1"/>
  <c r="A381" i="3" s="1"/>
  <c r="A382" i="3" s="1"/>
  <c r="A383" i="3" s="1"/>
  <c r="A384" i="3" s="1"/>
  <c r="A385" i="3" s="1"/>
  <c r="A386" i="3" s="1"/>
  <c r="A387" i="3" s="1"/>
  <c r="A388" i="3" s="1"/>
  <c r="A389" i="3" s="1"/>
  <c r="A390" i="3" s="1"/>
  <c r="A391" i="3" s="1"/>
  <c r="A392" i="3" s="1"/>
  <c r="A393" i="3" s="1"/>
  <c r="A394" i="3" s="1"/>
  <c r="A395" i="3" s="1"/>
  <c r="A396" i="3" s="1"/>
  <c r="A397" i="3" s="1"/>
  <c r="A398" i="3" s="1"/>
  <c r="A399" i="3" s="1"/>
  <c r="A400" i="3" s="1"/>
  <c r="A401" i="3" s="1"/>
  <c r="A402" i="3" s="1"/>
  <c r="A403" i="3" s="1"/>
  <c r="A404" i="3" s="1"/>
  <c r="A405" i="3" s="1"/>
  <c r="A406" i="3" s="1"/>
  <c r="A407" i="3" s="1"/>
  <c r="A408" i="3" s="1"/>
  <c r="A409" i="3" s="1"/>
  <c r="A410" i="3" s="1"/>
  <c r="A411" i="3" s="1"/>
  <c r="A412" i="3" s="1"/>
  <c r="A413" i="3" s="1"/>
  <c r="A414" i="3" s="1"/>
  <c r="A415" i="3" s="1"/>
  <c r="A416" i="3" s="1"/>
  <c r="A417" i="3" s="1"/>
  <c r="A418" i="3" s="1"/>
  <c r="A419" i="3" s="1"/>
  <c r="A420" i="3" s="1"/>
  <c r="A421" i="3" s="1"/>
  <c r="A422" i="3" s="1"/>
  <c r="A423" i="3" s="1"/>
  <c r="A424" i="3" s="1"/>
  <c r="A425" i="3" s="1"/>
  <c r="A426" i="3" s="1"/>
  <c r="A427" i="3" s="1"/>
  <c r="A428" i="3" s="1"/>
  <c r="A429" i="3" s="1"/>
  <c r="A430" i="3" s="1"/>
  <c r="A431" i="3" s="1"/>
  <c r="A432" i="3" s="1"/>
  <c r="A433" i="3" s="1"/>
  <c r="A434" i="3" s="1"/>
  <c r="A435" i="3" s="1"/>
  <c r="A436" i="3" s="1"/>
  <c r="A437" i="3" s="1"/>
  <c r="A438" i="3" s="1"/>
  <c r="A439" i="3" s="1"/>
  <c r="A440" i="3" s="1"/>
  <c r="A441" i="3" s="1"/>
  <c r="A442" i="3" s="1"/>
  <c r="A443" i="3" s="1"/>
  <c r="A444" i="3" s="1"/>
  <c r="A445" i="3" s="1"/>
  <c r="A446" i="3" s="1"/>
  <c r="A447" i="3" s="1"/>
  <c r="A448" i="3" s="1"/>
  <c r="A449" i="3" s="1"/>
  <c r="A450" i="3" s="1"/>
  <c r="A451" i="3" s="1"/>
  <c r="A452" i="3" s="1"/>
  <c r="A453" i="3" s="1"/>
  <c r="A454" i="3" s="1"/>
  <c r="A455" i="3" s="1"/>
  <c r="A456" i="3" s="1"/>
  <c r="A457" i="3" s="1"/>
  <c r="A458" i="3" s="1"/>
  <c r="A459" i="3" s="1"/>
  <c r="A460" i="3" s="1"/>
  <c r="A461" i="3" s="1"/>
  <c r="A462" i="3" s="1"/>
  <c r="A463" i="3" s="1"/>
  <c r="A464" i="3" s="1"/>
  <c r="A465" i="3" s="1"/>
  <c r="A466" i="3" s="1"/>
  <c r="A467" i="3" s="1"/>
  <c r="A468" i="3" s="1"/>
  <c r="A469" i="3" s="1"/>
  <c r="A470" i="3" s="1"/>
  <c r="A471" i="3" s="1"/>
  <c r="A472" i="3" s="1"/>
  <c r="A473" i="3" s="1"/>
  <c r="A474" i="3" s="1"/>
  <c r="A475" i="3" s="1"/>
  <c r="A476" i="3" s="1"/>
  <c r="A477" i="3" s="1"/>
  <c r="A478" i="3" s="1"/>
  <c r="A479" i="3" s="1"/>
  <c r="A480" i="3" s="1"/>
  <c r="A481" i="3" s="1"/>
  <c r="A482" i="3" s="1"/>
  <c r="A483" i="3" s="1"/>
  <c r="A484" i="3" s="1"/>
  <c r="A485" i="3" s="1"/>
  <c r="A486" i="3" s="1"/>
  <c r="A487" i="3" s="1"/>
  <c r="A488" i="3" s="1"/>
  <c r="A489" i="3" s="1"/>
  <c r="A490" i="3" s="1"/>
  <c r="A491" i="3" s="1"/>
  <c r="A492" i="3" s="1"/>
  <c r="A493" i="3" s="1"/>
  <c r="A494" i="3" s="1"/>
  <c r="A495" i="3" s="1"/>
  <c r="A496" i="3" s="1"/>
  <c r="A497" i="3" s="1"/>
  <c r="A498" i="3" s="1"/>
  <c r="A499" i="3" s="1"/>
  <c r="A500" i="3" s="1"/>
  <c r="A501" i="3" s="1"/>
  <c r="M14" i="3" l="1" a="1"/>
  <c r="M14" i="3"/>
  <c r="M13" i="3" a="1"/>
  <c r="M13" i="3"/>
  <c r="M12" i="3" a="1"/>
  <c r="M12" i="3"/>
  <c r="M7" i="3"/>
  <c r="M6" i="3"/>
  <c r="M5" i="3"/>
  <c r="M4" i="3"/>
  <c r="M3" i="3"/>
  <c r="M10" i="3"/>
  <c r="O10" i="3" s="1"/>
  <c r="M9" i="3"/>
  <c r="O9" i="3" s="1"/>
  <c r="M2" i="3" l="1"/>
  <c r="O2" i="3" s="1"/>
</calcChain>
</file>

<file path=xl/comments1.xml><?xml version="1.0" encoding="utf-8"?>
<comments xmlns="http://schemas.openxmlformats.org/spreadsheetml/2006/main">
  <authors>
    <author>Oscar</author>
  </authors>
  <commentList>
    <comment ref="J2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Number of groups to allocate students to</t>
        </r>
      </text>
    </comment>
    <comment ref="J3" authorId="0" shapeId="0">
      <text>
        <r>
          <rPr>
            <b/>
            <sz val="9"/>
            <color indexed="81"/>
            <rFont val="Tahoma"/>
            <family val="2"/>
          </rPr>
          <t>Oscar:</t>
        </r>
        <r>
          <rPr>
            <sz val="9"/>
            <color indexed="81"/>
            <rFont val="Tahoma"/>
            <family val="2"/>
          </rPr>
          <t xml:space="preserve">
Time limit for algorithm to allocate groups (longer times may result in better solutions)</t>
        </r>
      </text>
    </comment>
  </commentList>
</comments>
</file>

<file path=xl/comments2.xml><?xml version="1.0" encoding="utf-8"?>
<comments xmlns="http://schemas.openxmlformats.org/spreadsheetml/2006/main">
  <authors>
    <author>Michael Fairley</author>
  </authors>
  <commentList>
    <comment ref="B6" authorId="0" shapeId="0">
      <text>
        <r>
          <rPr>
            <b/>
            <sz val="9"/>
            <color indexed="81"/>
            <rFont val="Tahoma"/>
            <family val="2"/>
          </rPr>
          <t>Michael Fairley:</t>
        </r>
        <r>
          <rPr>
            <sz val="9"/>
            <color indexed="81"/>
            <rFont val="Tahoma"/>
            <family val="2"/>
          </rPr>
          <t xml:space="preserve">
To Do</t>
        </r>
      </text>
    </comment>
  </commentList>
</comments>
</file>

<file path=xl/sharedStrings.xml><?xml version="1.0" encoding="utf-8"?>
<sst xmlns="http://schemas.openxmlformats.org/spreadsheetml/2006/main" count="2080" uniqueCount="65">
  <si>
    <t>GPA</t>
  </si>
  <si>
    <t>Specialisation</t>
  </si>
  <si>
    <t>Gender</t>
  </si>
  <si>
    <t>Group</t>
  </si>
  <si>
    <t>A</t>
  </si>
  <si>
    <t>B</t>
  </si>
  <si>
    <t>C</t>
  </si>
  <si>
    <t>M</t>
  </si>
  <si>
    <t>F</t>
  </si>
  <si>
    <t>Ethnicity</t>
  </si>
  <si>
    <t>D</t>
  </si>
  <si>
    <t>E</t>
  </si>
  <si>
    <t>ID</t>
  </si>
  <si>
    <t>Number of Groups</t>
  </si>
  <si>
    <t>Time Limit (seconds)</t>
  </si>
  <si>
    <t>Michael Fairley</t>
  </si>
  <si>
    <t>Student Name</t>
  </si>
  <si>
    <t>Authors</t>
  </si>
  <si>
    <t>Oscar Dowson</t>
  </si>
  <si>
    <t>Date</t>
  </si>
  <si>
    <t>mczfairley@gmail.com</t>
  </si>
  <si>
    <t>o.dowson@gmail.com</t>
  </si>
  <si>
    <t>Options</t>
  </si>
  <si>
    <t>Maximum GPA</t>
  </si>
  <si>
    <t>Minimum GPA</t>
  </si>
  <si>
    <t>Complete data for every student?</t>
  </si>
  <si>
    <t>Data Checks</t>
  </si>
  <si>
    <t>Less than or equal to 9?</t>
  </si>
  <si>
    <t>Greater than or equal to 0?</t>
  </si>
  <si>
    <t>Number of Unique Specialisations</t>
  </si>
  <si>
    <t>Number of Unique Genders</t>
  </si>
  <si>
    <t>Number of Unique Ethnicities</t>
  </si>
  <si>
    <t>Number of GPAs Recorded</t>
  </si>
  <si>
    <t>Number of Specialisations Recorded</t>
  </si>
  <si>
    <t>Number of Genders Recorded</t>
  </si>
  <si>
    <t>Number of Ethnicities Recorded</t>
  </si>
  <si>
    <t>Number of IDs Recorded</t>
  </si>
  <si>
    <t>Number of Names Recoded</t>
  </si>
  <si>
    <t>Whole Class Data</t>
  </si>
  <si>
    <t>Number of Students</t>
  </si>
  <si>
    <t>Females</t>
  </si>
  <si>
    <t>Males</t>
  </si>
  <si>
    <t>Mean GPA</t>
  </si>
  <si>
    <t>GPA Variance</t>
  </si>
  <si>
    <t>Specialisations</t>
  </si>
  <si>
    <t>Ethnicities</t>
  </si>
  <si>
    <t>Group Data</t>
  </si>
  <si>
    <t>Name</t>
  </si>
  <si>
    <t>Ensure there are no blank rows in the data.</t>
  </si>
  <si>
    <t>Step 1</t>
  </si>
  <si>
    <t>Download the latest version of SolverStudio from www.solverstudio.org and install it.</t>
  </si>
  <si>
    <t>Step 2</t>
  </si>
  <si>
    <t>Copy and paste your student data into the appropriate place in the "StudentDataEntry" sheet.</t>
  </si>
  <si>
    <t>Step 3</t>
  </si>
  <si>
    <t>Under "Options" enter the number of groups you wish to make and the time limit in seconds for running the optimisation (default is 60 seconds)</t>
  </si>
  <si>
    <t>Step 4</t>
  </si>
  <si>
    <t>Check that all the data checks have passed. All checks should say "Yes". If you see a "No"' then you may need to check your data for missing entries, invalid entries etc.</t>
  </si>
  <si>
    <t>Step 5</t>
  </si>
  <si>
    <t>Step 6</t>
  </si>
  <si>
    <t>When the optimisation has finished running you will automatically be taken to the SummaryResults sheet containing tables of results. You will also find sheets start with "g_". These are charts that you can look at to easily see the quality of the solution provided by the optimisation. In addition, a PDF will have been printed and placed in the same directory as this file. This PDF will contain a list of all the groups and the students in each so that you can easily share the allocations with others.</t>
  </si>
  <si>
    <t>This spreadsheet runs an integer programming model using PuLP and SolverStudio. The model optimises the allocation of students to a set number of groups by balancing GPA, specialisation, gender, and ethnicity. The spreadsheet produces graphs and a PDF indicating the quality of the solution.</t>
  </si>
  <si>
    <t>About and Support</t>
  </si>
  <si>
    <t>Please contact the authors for technical support, bug reports or general queries.</t>
  </si>
  <si>
    <t>Click "Solve Model" under the "Data" tab in the ribbon at the top of the window. The optimisation will begun to run and may take some time. You will receive a message indicating that the optimisation is running, and a terminal window may appear showing output of the model. Excel may slow down during this process. This is normal. Note: You must be on the "StudentDataEntry" sheet in order to click "Solve Model" and have the optimisation run.</t>
  </si>
  <si>
    <t>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</si>
</sst>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11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/>
      </patternFill>
    </fill>
    <fill>
      <patternFill patternType="solid">
        <fgColor rgb="FFFB130D"/>
        <bgColor indexed="64"/>
      </patternFill>
    </fill>
  </fills>
  <borders count="3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5" borderId="0" applyBorder="0" applyAlignment="0" applyProtection="0"/>
  </cellStyleXfs>
  <cellXfs count="52">
    <xf numFmtId="0" fontId="0" fillId="0" borderId="0" xfId="0"/>
    <xf numFmtId="0" fontId="1" fillId="2" borderId="1" xfId="1"/>
    <xf numFmtId="0" fontId="0" fillId="0" borderId="0" xfId="0" applyBorder="1"/>
    <xf numFmtId="0" fontId="3" fillId="0" borderId="0" xfId="3"/>
    <xf numFmtId="0" fontId="8" fillId="0" borderId="0" xfId="0" applyFont="1" applyAlignment="1">
      <alignment vertical="top" wrapText="1"/>
    </xf>
    <xf numFmtId="0" fontId="7" fillId="4" borderId="0" xfId="4"/>
    <xf numFmtId="164" fontId="0" fillId="0" borderId="0" xfId="0" applyNumberFormat="1"/>
    <xf numFmtId="0" fontId="7" fillId="4" borderId="0" xfId="4" applyBorder="1"/>
    <xf numFmtId="0" fontId="1" fillId="2" borderId="4" xfId="1" applyBorder="1"/>
    <xf numFmtId="0" fontId="7" fillId="4" borderId="3" xfId="4" applyBorder="1"/>
    <xf numFmtId="0" fontId="2" fillId="3" borderId="5" xfId="2" applyBorder="1"/>
    <xf numFmtId="0" fontId="7" fillId="5" borderId="0" xfId="6" applyAlignment="1">
      <alignment vertical="top" wrapText="1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9" fillId="0" borderId="16" xfId="0" applyFont="1" applyBorder="1"/>
    <xf numFmtId="0" fontId="9" fillId="0" borderId="17" xfId="0" applyFont="1" applyBorder="1"/>
    <xf numFmtId="0" fontId="9" fillId="0" borderId="18" xfId="0" applyFon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9" fillId="0" borderId="0" xfId="0" applyFont="1"/>
    <xf numFmtId="0" fontId="7" fillId="4" borderId="23" xfId="4" applyBorder="1"/>
    <xf numFmtId="2" fontId="0" fillId="0" borderId="14" xfId="0" applyNumberFormat="1" applyBorder="1"/>
    <xf numFmtId="2" fontId="0" fillId="0" borderId="15" xfId="0" applyNumberFormat="1" applyBorder="1"/>
    <xf numFmtId="0" fontId="9" fillId="0" borderId="25" xfId="0" applyFont="1" applyBorder="1"/>
    <xf numFmtId="0" fontId="0" fillId="0" borderId="26" xfId="0" applyBorder="1"/>
    <xf numFmtId="0" fontId="0" fillId="0" borderId="27" xfId="0" applyBorder="1"/>
    <xf numFmtId="0" fontId="7" fillId="4" borderId="24" xfId="4" applyBorder="1"/>
    <xf numFmtId="0" fontId="0" fillId="0" borderId="28" xfId="0" applyBorder="1"/>
    <xf numFmtId="0" fontId="0" fillId="0" borderId="29" xfId="0" applyBorder="1"/>
    <xf numFmtId="0" fontId="0" fillId="0" borderId="30" xfId="0" applyBorder="1"/>
    <xf numFmtId="0" fontId="0" fillId="0" borderId="18" xfId="0" applyBorder="1"/>
    <xf numFmtId="0" fontId="6" fillId="0" borderId="0" xfId="5" applyAlignment="1">
      <alignment vertical="top" wrapText="1"/>
    </xf>
    <xf numFmtId="0" fontId="6" fillId="0" borderId="0" xfId="5" applyAlignment="1">
      <alignment vertical="top"/>
    </xf>
    <xf numFmtId="0" fontId="10" fillId="5" borderId="0" xfId="6" applyFont="1" applyAlignment="1">
      <alignment horizontal="center"/>
    </xf>
    <xf numFmtId="0" fontId="0" fillId="0" borderId="0" xfId="0" applyBorder="1" applyAlignment="1">
      <alignment vertical="top"/>
    </xf>
    <xf numFmtId="0" fontId="0" fillId="0" borderId="31" xfId="0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0" fontId="0" fillId="0" borderId="33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10" fillId="4" borderId="0" xfId="4" applyFont="1"/>
    <xf numFmtId="0" fontId="0" fillId="0" borderId="0" xfId="0" applyAlignment="1">
      <alignment horizontal="left" vertical="top" wrapText="1"/>
    </xf>
    <xf numFmtId="0" fontId="6" fillId="0" borderId="0" xfId="5" applyAlignment="1">
      <alignment horizontal="left" vertical="top"/>
    </xf>
  </cellXfs>
  <cellStyles count="7">
    <cellStyle name="Accent5" xfId="4" builtinId="45"/>
    <cellStyle name="Hyperlink" xfId="3" builtinId="8"/>
    <cellStyle name="Input" xfId="1" builtinId="20"/>
    <cellStyle name="Normal" xfId="0" builtinId="0"/>
    <cellStyle name="Output" xfId="2" builtinId="21"/>
    <cellStyle name="Red Accent 5" xfId="6"/>
    <cellStyle name="Warning Text" xfId="5" builtinId="11"/>
  </cellStyles>
  <dxfs count="2">
    <dxf>
      <font>
        <b/>
        <i val="0"/>
      </font>
      <fill>
        <patternFill>
          <bgColor rgb="FFFF00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FB130D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GPA</c:v>
          </c:tx>
          <c:invertIfNegative val="0"/>
          <c:cat>
            <c:numRef>
              <c:f>SummaryResults!$D$2:$D$21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SummaryResults!$H$2:$H$21</c:f>
              <c:numCache>
                <c:formatCode>0.00</c:formatCode>
                <c:ptCount val="20"/>
                <c:pt idx="0">
                  <c:v>4.9626071998373389</c:v>
                </c:pt>
                <c:pt idx="1">
                  <c:v>4.9157596161404102</c:v>
                </c:pt>
                <c:pt idx="2">
                  <c:v>4.8598963628824245</c:v>
                </c:pt>
                <c:pt idx="3">
                  <c:v>4.9664291349987106</c:v>
                </c:pt>
                <c:pt idx="4">
                  <c:v>4.9909792089285512</c:v>
                </c:pt>
                <c:pt idx="5">
                  <c:v>5.0107010695128684</c:v>
                </c:pt>
                <c:pt idx="6">
                  <c:v>4.9980233626618595</c:v>
                </c:pt>
                <c:pt idx="7">
                  <c:v>4.9459546831393677</c:v>
                </c:pt>
                <c:pt idx="8">
                  <c:v>4.978306757280289</c:v>
                </c:pt>
                <c:pt idx="9">
                  <c:v>4.8802849667429244</c:v>
                </c:pt>
                <c:pt idx="10">
                  <c:v>5.0871877212041801</c:v>
                </c:pt>
                <c:pt idx="11">
                  <c:v>5.0495609423980587</c:v>
                </c:pt>
                <c:pt idx="12">
                  <c:v>4.8954335588473397</c:v>
                </c:pt>
                <c:pt idx="13">
                  <c:v>5.0559788328578721</c:v>
                </c:pt>
                <c:pt idx="14">
                  <c:v>5.0316309500682248</c:v>
                </c:pt>
                <c:pt idx="15">
                  <c:v>5.0096524074662714</c:v>
                </c:pt>
                <c:pt idx="16">
                  <c:v>4.8479980427069744</c:v>
                </c:pt>
                <c:pt idx="17">
                  <c:v>4.8978512731818453</c:v>
                </c:pt>
                <c:pt idx="18">
                  <c:v>4.9813470113942593</c:v>
                </c:pt>
                <c:pt idx="19">
                  <c:v>5.0507199190782526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49795728"/>
        <c:axId val="723591808"/>
      </c:barChart>
      <c:catAx>
        <c:axId val="8497957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23591808"/>
        <c:crosses val="autoZero"/>
        <c:auto val="1"/>
        <c:lblAlgn val="ctr"/>
        <c:lblOffset val="100"/>
        <c:noMultiLvlLbl val="0"/>
      </c:catAx>
      <c:valAx>
        <c:axId val="723591808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8497957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1419224</xdr:colOff>
      <xdr:row>1</xdr:row>
      <xdr:rowOff>104775</xdr:rowOff>
    </xdr:from>
    <xdr:to>
      <xdr:col>17</xdr:col>
      <xdr:colOff>508584</xdr:colOff>
      <xdr:row>17</xdr:row>
      <xdr:rowOff>123825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4" y="409575"/>
          <a:ext cx="10262185" cy="3067050"/>
        </a:xfrm>
        <a:prstGeom prst="rect">
          <a:avLst/>
        </a:prstGeom>
      </xdr:spPr>
    </xdr:pic>
    <xdr:clientData/>
  </xdr:twoCellAnchor>
  <xdr:twoCellAnchor>
    <xdr:from>
      <xdr:col>3</xdr:col>
      <xdr:colOff>228601</xdr:colOff>
      <xdr:row>2</xdr:row>
      <xdr:rowOff>66675</xdr:rowOff>
    </xdr:from>
    <xdr:to>
      <xdr:col>10</xdr:col>
      <xdr:colOff>504825</xdr:colOff>
      <xdr:row>11</xdr:row>
      <xdr:rowOff>180975</xdr:rowOff>
    </xdr:to>
    <xdr:cxnSp macro="">
      <xdr:nvCxnSpPr>
        <xdr:cNvPr id="5" name="Straight Arrow Connector 4"/>
        <xdr:cNvCxnSpPr/>
      </xdr:nvCxnSpPr>
      <xdr:spPr>
        <a:xfrm flipH="1">
          <a:off x="2867026" y="561975"/>
          <a:ext cx="4543424" cy="1828800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542925</xdr:colOff>
      <xdr:row>1</xdr:row>
      <xdr:rowOff>9525</xdr:rowOff>
    </xdr:from>
    <xdr:to>
      <xdr:col>16</xdr:col>
      <xdr:colOff>371475</xdr:colOff>
      <xdr:row>3</xdr:row>
      <xdr:rowOff>0</xdr:rowOff>
    </xdr:to>
    <xdr:sp macro="" textlink="">
      <xdr:nvSpPr>
        <xdr:cNvPr id="8" name="TextBox 7"/>
        <xdr:cNvSpPr txBox="1"/>
      </xdr:nvSpPr>
      <xdr:spPr>
        <a:xfrm>
          <a:off x="7448550" y="314325"/>
          <a:ext cx="34861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NZ" sz="1100"/>
            <a:t>Click here on www.solverstudio.org to download SolverStudio</a:t>
          </a:r>
        </a:p>
      </xdr:txBody>
    </xdr:sp>
    <xdr:clientData/>
  </xdr:twoCellAnchor>
  <xdr:twoCellAnchor editAs="oneCell">
    <xdr:from>
      <xdr:col>1</xdr:col>
      <xdr:colOff>0</xdr:colOff>
      <xdr:row>19</xdr:row>
      <xdr:rowOff>0</xdr:rowOff>
    </xdr:from>
    <xdr:to>
      <xdr:col>10</xdr:col>
      <xdr:colOff>477082</xdr:colOff>
      <xdr:row>62</xdr:row>
      <xdr:rowOff>39249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3838575"/>
          <a:ext cx="5963482" cy="823074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4</xdr:col>
      <xdr:colOff>428940</xdr:colOff>
      <xdr:row>67</xdr:row>
      <xdr:rowOff>47738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2325350"/>
          <a:ext cx="2257740" cy="80973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10</xdr:col>
      <xdr:colOff>29345</xdr:colOff>
      <xdr:row>84</xdr:row>
      <xdr:rowOff>105215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3382625"/>
          <a:ext cx="5515745" cy="31532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23</xdr:col>
      <xdr:colOff>339736</xdr:colOff>
      <xdr:row>97</xdr:row>
      <xdr:rowOff>19050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225" y="17678400"/>
          <a:ext cx="13750936" cy="1352550"/>
        </a:xfrm>
        <a:prstGeom prst="rect">
          <a:avLst/>
        </a:prstGeom>
      </xdr:spPr>
    </xdr:pic>
    <xdr:clientData/>
  </xdr:twoCellAnchor>
  <xdr:twoCellAnchor>
    <xdr:from>
      <xdr:col>11</xdr:col>
      <xdr:colOff>285750</xdr:colOff>
      <xdr:row>85</xdr:row>
      <xdr:rowOff>171450</xdr:rowOff>
    </xdr:from>
    <xdr:to>
      <xdr:col>19</xdr:col>
      <xdr:colOff>28575</xdr:colOff>
      <xdr:row>91</xdr:row>
      <xdr:rowOff>133350</xdr:rowOff>
    </xdr:to>
    <xdr:cxnSp macro="">
      <xdr:nvCxnSpPr>
        <xdr:cNvPr id="14" name="Straight Arrow Connector 13"/>
        <xdr:cNvCxnSpPr/>
      </xdr:nvCxnSpPr>
      <xdr:spPr>
        <a:xfrm>
          <a:off x="7800975" y="16792575"/>
          <a:ext cx="4619625" cy="1209675"/>
        </a:xfrm>
        <a:prstGeom prst="straightConnector1">
          <a:avLst/>
        </a:prstGeom>
        <a:ln w="5715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685800</xdr:colOff>
      <xdr:row>22</xdr:row>
      <xdr:rowOff>104775</xdr:rowOff>
    </xdr:from>
    <xdr:to>
      <xdr:col>5</xdr:col>
      <xdr:colOff>590550</xdr:colOff>
      <xdr:row>36</xdr:row>
      <xdr:rowOff>180975</xdr:rowOff>
    </xdr:to>
    <xdr:graphicFrame macro="">
      <xdr:nvGraphicFramePr>
        <xdr:cNvPr id="63" name="Chart 6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.dowson@gmail.com" TargetMode="External"/><Relationship Id="rId1" Type="http://schemas.openxmlformats.org/officeDocument/2006/relationships/hyperlink" Target="mailto:mczfai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0000"/>
  </sheetPr>
  <dimension ref="A1:S105"/>
  <sheetViews>
    <sheetView showGridLines="0" workbookViewId="0">
      <selection activeCell="P23" sqref="P23"/>
    </sheetView>
  </sheetViews>
  <sheetFormatPr defaultRowHeight="15" x14ac:dyDescent="0.25"/>
  <cols>
    <col min="1" max="1" width="21.28515625" customWidth="1"/>
  </cols>
  <sheetData>
    <row r="1" spans="1:19" ht="24" thickBot="1" x14ac:dyDescent="0.4">
      <c r="A1" s="43" t="s">
        <v>49</v>
      </c>
      <c r="B1" s="45" t="s">
        <v>50</v>
      </c>
      <c r="C1" s="46"/>
      <c r="D1" s="46"/>
      <c r="E1" s="46"/>
      <c r="F1" s="46"/>
      <c r="G1" s="46"/>
      <c r="H1" s="46"/>
      <c r="I1" s="46"/>
      <c r="J1" s="47"/>
      <c r="K1" s="44"/>
      <c r="L1" s="44"/>
      <c r="M1" s="44"/>
      <c r="N1" s="44"/>
      <c r="O1" s="44"/>
      <c r="P1" s="44"/>
      <c r="Q1" s="44"/>
      <c r="R1" s="44"/>
      <c r="S1" s="44"/>
    </row>
    <row r="2" spans="1:19" x14ac:dyDescent="0.25"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</row>
    <row r="3" spans="1:19" x14ac:dyDescent="0.25"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</row>
    <row r="4" spans="1:19" x14ac:dyDescent="0.25"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</row>
    <row r="5" spans="1:19" x14ac:dyDescent="0.25"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</row>
    <row r="6" spans="1:19" x14ac:dyDescent="0.25"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</row>
    <row r="7" spans="1:19" x14ac:dyDescent="0.25"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</row>
    <row r="8" spans="1:19" x14ac:dyDescent="0.25"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</row>
    <row r="9" spans="1:19" x14ac:dyDescent="0.25"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</row>
    <row r="10" spans="1:19" x14ac:dyDescent="0.25">
      <c r="B10" s="44"/>
      <c r="C10" s="44"/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</row>
    <row r="11" spans="1:19" x14ac:dyDescent="0.25">
      <c r="B11" s="44"/>
      <c r="C11" s="44"/>
      <c r="D11" s="44"/>
      <c r="E11" s="44"/>
      <c r="F11" s="44"/>
      <c r="G11" s="44"/>
      <c r="H11" s="44"/>
      <c r="I11" s="44"/>
      <c r="J11" s="44"/>
      <c r="K11" s="44"/>
      <c r="L11" s="44"/>
      <c r="M11" s="44"/>
      <c r="N11" s="44"/>
      <c r="O11" s="44"/>
      <c r="P11" s="44"/>
      <c r="Q11" s="44"/>
      <c r="R11" s="44"/>
      <c r="S11" s="44"/>
    </row>
    <row r="12" spans="1:19" x14ac:dyDescent="0.25"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4"/>
      <c r="N12" s="44"/>
      <c r="O12" s="44"/>
      <c r="P12" s="44"/>
      <c r="Q12" s="44"/>
      <c r="R12" s="44"/>
      <c r="S12" s="44"/>
    </row>
    <row r="13" spans="1:19" x14ac:dyDescent="0.25"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4"/>
      <c r="R13" s="44"/>
      <c r="S13" s="44"/>
    </row>
    <row r="14" spans="1:19" x14ac:dyDescent="0.25"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4"/>
      <c r="R14" s="44"/>
      <c r="S14" s="44"/>
    </row>
    <row r="15" spans="1:19" x14ac:dyDescent="0.25">
      <c r="B15" s="44"/>
      <c r="C15" s="44"/>
      <c r="D15" s="44"/>
      <c r="E15" s="44"/>
      <c r="F15" s="44"/>
      <c r="G15" s="44"/>
      <c r="H15" s="44"/>
      <c r="I15" s="44"/>
      <c r="J15" s="44"/>
      <c r="K15" s="44"/>
      <c r="L15" s="44"/>
      <c r="M15" s="44"/>
      <c r="N15" s="44"/>
      <c r="O15" s="44"/>
      <c r="P15" s="44"/>
      <c r="Q15" s="44"/>
      <c r="R15" s="44"/>
      <c r="S15" s="44"/>
    </row>
    <row r="16" spans="1:19" x14ac:dyDescent="0.25"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4"/>
      <c r="N16" s="44"/>
      <c r="O16" s="44"/>
      <c r="P16" s="44"/>
      <c r="Q16" s="44"/>
      <c r="R16" s="44"/>
      <c r="S16" s="44"/>
    </row>
    <row r="17" spans="1:19" x14ac:dyDescent="0.25">
      <c r="B17" s="44"/>
      <c r="C17" s="44"/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4"/>
    </row>
    <row r="19" spans="1:19" ht="23.25" x14ac:dyDescent="0.35">
      <c r="A19" s="43" t="s">
        <v>51</v>
      </c>
      <c r="B19" t="s">
        <v>52</v>
      </c>
    </row>
    <row r="63" spans="1:2" ht="23.25" x14ac:dyDescent="0.35">
      <c r="A63" s="43" t="s">
        <v>53</v>
      </c>
      <c r="B63" t="s">
        <v>54</v>
      </c>
    </row>
    <row r="68" spans="1:2" ht="23.25" x14ac:dyDescent="0.35">
      <c r="A68" s="43" t="s">
        <v>55</v>
      </c>
      <c r="B68" t="s">
        <v>56</v>
      </c>
    </row>
    <row r="86" spans="1:11" ht="23.25" customHeight="1" x14ac:dyDescent="0.35">
      <c r="A86" s="43" t="s">
        <v>57</v>
      </c>
      <c r="B86" s="48" t="s">
        <v>63</v>
      </c>
      <c r="C86" s="48"/>
      <c r="D86" s="48"/>
      <c r="E86" s="48"/>
      <c r="F86" s="48"/>
      <c r="G86" s="48"/>
      <c r="H86" s="48"/>
      <c r="I86" s="48"/>
      <c r="J86" s="48"/>
      <c r="K86" s="48"/>
    </row>
    <row r="87" spans="1:11" x14ac:dyDescent="0.25">
      <c r="B87" s="48"/>
      <c r="C87" s="48"/>
      <c r="D87" s="48"/>
      <c r="E87" s="48"/>
      <c r="F87" s="48"/>
      <c r="G87" s="48"/>
      <c r="H87" s="48"/>
      <c r="I87" s="48"/>
      <c r="J87" s="48"/>
      <c r="K87" s="48"/>
    </row>
    <row r="88" spans="1:11" x14ac:dyDescent="0.25">
      <c r="B88" s="48"/>
      <c r="C88" s="48"/>
      <c r="D88" s="48"/>
      <c r="E88" s="48"/>
      <c r="F88" s="48"/>
      <c r="G88" s="48"/>
      <c r="H88" s="48"/>
      <c r="I88" s="48"/>
      <c r="J88" s="48"/>
      <c r="K88" s="48"/>
    </row>
    <row r="89" spans="1:11" x14ac:dyDescent="0.25">
      <c r="B89" s="48"/>
      <c r="C89" s="48"/>
      <c r="D89" s="48"/>
      <c r="E89" s="48"/>
      <c r="F89" s="48"/>
      <c r="G89" s="48"/>
      <c r="H89" s="48"/>
      <c r="I89" s="48"/>
      <c r="J89" s="48"/>
      <c r="K89" s="48"/>
    </row>
    <row r="90" spans="1:11" x14ac:dyDescent="0.25">
      <c r="B90" s="48"/>
      <c r="C90" s="48"/>
      <c r="D90" s="48"/>
      <c r="E90" s="48"/>
      <c r="F90" s="48"/>
      <c r="G90" s="48"/>
      <c r="H90" s="48"/>
      <c r="I90" s="48"/>
      <c r="J90" s="48"/>
      <c r="K90" s="48"/>
    </row>
    <row r="98" spans="1:10" ht="23.25" x14ac:dyDescent="0.35">
      <c r="A98" s="43" t="s">
        <v>58</v>
      </c>
      <c r="B98" s="48" t="s">
        <v>59</v>
      </c>
      <c r="C98" s="48"/>
      <c r="D98" s="48"/>
      <c r="E98" s="48"/>
      <c r="F98" s="48"/>
      <c r="G98" s="48"/>
      <c r="H98" s="48"/>
      <c r="I98" s="48"/>
      <c r="J98" s="48"/>
    </row>
    <row r="99" spans="1:10" x14ac:dyDescent="0.25">
      <c r="B99" s="48"/>
      <c r="C99" s="48"/>
      <c r="D99" s="48"/>
      <c r="E99" s="48"/>
      <c r="F99" s="48"/>
      <c r="G99" s="48"/>
      <c r="H99" s="48"/>
      <c r="I99" s="48"/>
      <c r="J99" s="48"/>
    </row>
    <row r="100" spans="1:10" x14ac:dyDescent="0.25">
      <c r="B100" s="48"/>
      <c r="C100" s="48"/>
      <c r="D100" s="48"/>
      <c r="E100" s="48"/>
      <c r="F100" s="48"/>
      <c r="G100" s="48"/>
      <c r="H100" s="48"/>
      <c r="I100" s="48"/>
      <c r="J100" s="48"/>
    </row>
    <row r="101" spans="1:10" x14ac:dyDescent="0.25">
      <c r="B101" s="48"/>
      <c r="C101" s="48"/>
      <c r="D101" s="48"/>
      <c r="E101" s="48"/>
      <c r="F101" s="48"/>
      <c r="G101" s="48"/>
      <c r="H101" s="48"/>
      <c r="I101" s="48"/>
      <c r="J101" s="48"/>
    </row>
    <row r="102" spans="1:10" x14ac:dyDescent="0.25">
      <c r="B102" s="48"/>
      <c r="C102" s="48"/>
      <c r="D102" s="48"/>
      <c r="E102" s="48"/>
      <c r="F102" s="48"/>
      <c r="G102" s="48"/>
      <c r="H102" s="48"/>
      <c r="I102" s="48"/>
      <c r="J102" s="48"/>
    </row>
    <row r="103" spans="1:10" x14ac:dyDescent="0.25">
      <c r="B103" s="48"/>
      <c r="C103" s="48"/>
      <c r="D103" s="48"/>
      <c r="E103" s="48"/>
      <c r="F103" s="48"/>
      <c r="G103" s="48"/>
      <c r="H103" s="48"/>
      <c r="I103" s="48"/>
      <c r="J103" s="48"/>
    </row>
    <row r="104" spans="1:10" x14ac:dyDescent="0.25">
      <c r="B104" s="48"/>
      <c r="C104" s="48"/>
      <c r="D104" s="48"/>
      <c r="E104" s="48"/>
      <c r="F104" s="48"/>
      <c r="G104" s="48"/>
      <c r="H104" s="48"/>
      <c r="I104" s="48"/>
      <c r="J104" s="48"/>
    </row>
    <row r="105" spans="1:10" x14ac:dyDescent="0.25">
      <c r="B105" s="48"/>
      <c r="C105" s="48"/>
      <c r="D105" s="48"/>
      <c r="E105" s="48"/>
      <c r="F105" s="48"/>
      <c r="G105" s="48"/>
      <c r="H105" s="48"/>
      <c r="I105" s="48"/>
      <c r="J105" s="48"/>
    </row>
  </sheetData>
  <mergeCells count="3">
    <mergeCell ref="B1:J1"/>
    <mergeCell ref="B98:J105"/>
    <mergeCell ref="B86:K90"/>
  </mergeCells>
  <pageMargins left="0.7" right="0.7" top="0.75" bottom="0.75" header="0.3" footer="0.3"/>
  <pageSetup paperSize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/>
  </sheetPr>
  <dimension ref="A1:L11"/>
  <sheetViews>
    <sheetView showGridLines="0" workbookViewId="0">
      <selection activeCell="G22" sqref="G22"/>
    </sheetView>
  </sheetViews>
  <sheetFormatPr defaultRowHeight="15" x14ac:dyDescent="0.25"/>
  <cols>
    <col min="2" max="2" width="22.42578125" bestFit="1" customWidth="1"/>
  </cols>
  <sheetData>
    <row r="1" spans="1:12" ht="23.25" x14ac:dyDescent="0.35">
      <c r="A1" s="49" t="s">
        <v>61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</row>
    <row r="2" spans="1:12" x14ac:dyDescent="0.25">
      <c r="A2" s="48" t="s">
        <v>60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</row>
    <row r="3" spans="1:12" x14ac:dyDescent="0.25">
      <c r="A3" s="48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</row>
    <row r="4" spans="1:12" x14ac:dyDescent="0.25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</row>
    <row r="5" spans="1:12" x14ac:dyDescent="0.25">
      <c r="A5" s="48"/>
      <c r="B5" s="48"/>
      <c r="C5" s="48"/>
      <c r="D5" s="48"/>
      <c r="E5" s="48"/>
      <c r="F5" s="48"/>
      <c r="G5" s="48"/>
      <c r="H5" s="48"/>
      <c r="I5" s="48"/>
      <c r="J5" s="48"/>
      <c r="K5" s="48"/>
      <c r="L5" s="48"/>
    </row>
    <row r="6" spans="1:12" x14ac:dyDescent="0.25">
      <c r="A6" s="50"/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</row>
    <row r="7" spans="1:12" x14ac:dyDescent="0.25">
      <c r="A7" s="51" t="s">
        <v>62</v>
      </c>
      <c r="B7" s="50"/>
      <c r="C7" s="50"/>
      <c r="D7" s="50"/>
      <c r="E7" s="50"/>
      <c r="F7" s="50"/>
      <c r="G7" s="50"/>
      <c r="H7" s="50"/>
      <c r="I7" s="50"/>
      <c r="J7" s="50"/>
      <c r="K7" s="50"/>
      <c r="L7" s="50"/>
    </row>
    <row r="8" spans="1:12" x14ac:dyDescent="0.25">
      <c r="A8" t="s">
        <v>17</v>
      </c>
      <c r="B8" t="s">
        <v>18</v>
      </c>
      <c r="C8" s="3" t="s">
        <v>21</v>
      </c>
    </row>
    <row r="9" spans="1:12" x14ac:dyDescent="0.25">
      <c r="B9" t="s">
        <v>15</v>
      </c>
      <c r="C9" s="3" t="s">
        <v>20</v>
      </c>
    </row>
    <row r="11" spans="1:12" x14ac:dyDescent="0.25">
      <c r="A11" t="s">
        <v>19</v>
      </c>
      <c r="B11" s="6">
        <v>41858</v>
      </c>
    </row>
  </sheetData>
  <mergeCells count="1">
    <mergeCell ref="A2:L5"/>
  </mergeCells>
  <hyperlinks>
    <hyperlink ref="C9" r:id="rId1"/>
    <hyperlink ref="C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tabColor theme="9"/>
  </sheetPr>
  <dimension ref="A1:O501"/>
  <sheetViews>
    <sheetView tabSelected="1" workbookViewId="0">
      <selection activeCell="P22" sqref="P22"/>
    </sheetView>
  </sheetViews>
  <sheetFormatPr defaultRowHeight="15" x14ac:dyDescent="0.25"/>
  <cols>
    <col min="1" max="1" width="9.140625" style="1"/>
    <col min="2" max="2" width="25.7109375" style="1" customWidth="1"/>
    <col min="3" max="3" width="5.5703125" style="1" bestFit="1" customWidth="1"/>
    <col min="4" max="4" width="21" style="1" customWidth="1"/>
    <col min="5" max="5" width="7.7109375" style="1" bestFit="1" customWidth="1"/>
    <col min="6" max="6" width="19.85546875" style="8" customWidth="1"/>
    <col min="7" max="7" width="6.5703125" style="10" bestFit="1" customWidth="1"/>
    <col min="9" max="9" width="20.28515625" customWidth="1"/>
    <col min="10" max="10" width="10" bestFit="1" customWidth="1"/>
    <col min="11" max="11" width="10" customWidth="1"/>
    <col min="12" max="12" width="33.85546875" bestFit="1" customWidth="1"/>
    <col min="14" max="14" width="31.42578125" bestFit="1" customWidth="1"/>
    <col min="15" max="15" width="4" bestFit="1" customWidth="1"/>
  </cols>
  <sheetData>
    <row r="1" spans="1:15" ht="15.75" thickBot="1" x14ac:dyDescent="0.3">
      <c r="A1" s="5" t="s">
        <v>12</v>
      </c>
      <c r="B1" s="5" t="s">
        <v>16</v>
      </c>
      <c r="C1" s="5" t="s">
        <v>0</v>
      </c>
      <c r="D1" s="5" t="s">
        <v>1</v>
      </c>
      <c r="E1" s="5" t="s">
        <v>2</v>
      </c>
      <c r="F1" s="5" t="s">
        <v>9</v>
      </c>
      <c r="G1" s="9" t="s">
        <v>3</v>
      </c>
      <c r="I1" s="7" t="s">
        <v>22</v>
      </c>
      <c r="L1" s="11" t="s">
        <v>26</v>
      </c>
    </row>
    <row r="2" spans="1:15" x14ac:dyDescent="0.25">
      <c r="A2" s="1">
        <v>1000000</v>
      </c>
      <c r="B2" s="1">
        <v>1</v>
      </c>
      <c r="C2" s="1">
        <v>4.2385351981095374</v>
      </c>
      <c r="D2" s="1" t="s">
        <v>4</v>
      </c>
      <c r="E2" s="1" t="s">
        <v>7</v>
      </c>
      <c r="F2" s="1" t="s">
        <v>4</v>
      </c>
      <c r="G2" s="10">
        <v>13</v>
      </c>
      <c r="I2" t="s">
        <v>13</v>
      </c>
      <c r="J2" s="1">
        <v>20</v>
      </c>
      <c r="L2" s="12" t="s">
        <v>36</v>
      </c>
      <c r="M2" s="13">
        <f>COUNTA(A:A)-1</f>
        <v>500</v>
      </c>
      <c r="N2" s="13" t="s">
        <v>25</v>
      </c>
      <c r="O2" s="14" t="str">
        <f>IF(COUNTIF(M2:M7,M2)=COUNTA(M2:M7), "Yes", "No")</f>
        <v>Yes</v>
      </c>
    </row>
    <row r="3" spans="1:15" x14ac:dyDescent="0.25">
      <c r="A3" s="1">
        <f>A2+1</f>
        <v>1000001</v>
      </c>
      <c r="B3" s="1">
        <v>2</v>
      </c>
      <c r="C3" s="1">
        <v>5.6990755812505256</v>
      </c>
      <c r="D3" s="1" t="s">
        <v>5</v>
      </c>
      <c r="E3" s="1" t="s">
        <v>7</v>
      </c>
      <c r="F3" s="1" t="s">
        <v>4</v>
      </c>
      <c r="G3" s="10">
        <v>13</v>
      </c>
      <c r="I3" t="s">
        <v>14</v>
      </c>
      <c r="J3" s="1">
        <v>10</v>
      </c>
      <c r="L3" s="15" t="s">
        <v>37</v>
      </c>
      <c r="M3" s="2">
        <f>COUNTA(B:B)-1</f>
        <v>500</v>
      </c>
      <c r="N3" s="2"/>
      <c r="O3" s="16"/>
    </row>
    <row r="4" spans="1:15" x14ac:dyDescent="0.25">
      <c r="A4" s="1">
        <f t="shared" ref="A4:A67" si="0">A3+1</f>
        <v>1000002</v>
      </c>
      <c r="B4" s="1">
        <v>3</v>
      </c>
      <c r="C4" s="1">
        <v>5.5676565057242531</v>
      </c>
      <c r="D4" s="1" t="s">
        <v>6</v>
      </c>
      <c r="E4" s="1" t="s">
        <v>8</v>
      </c>
      <c r="F4" s="1" t="s">
        <v>4</v>
      </c>
      <c r="G4" s="10">
        <v>4</v>
      </c>
      <c r="L4" s="15" t="s">
        <v>32</v>
      </c>
      <c r="M4" s="2">
        <f>COUNTA(C:C)-1</f>
        <v>500</v>
      </c>
      <c r="N4" s="2"/>
      <c r="O4" s="16"/>
    </row>
    <row r="5" spans="1:15" ht="15" customHeight="1" x14ac:dyDescent="0.25">
      <c r="A5" s="1">
        <f t="shared" si="0"/>
        <v>1000003</v>
      </c>
      <c r="B5" s="1">
        <v>4</v>
      </c>
      <c r="C5" s="1">
        <v>5.7806422932846369</v>
      </c>
      <c r="D5" s="1" t="s">
        <v>4</v>
      </c>
      <c r="E5" s="1" t="s">
        <v>8</v>
      </c>
      <c r="F5" s="1" t="s">
        <v>4</v>
      </c>
      <c r="G5" s="10">
        <v>5</v>
      </c>
      <c r="J5" s="4"/>
      <c r="K5" s="4"/>
      <c r="L5" s="15" t="s">
        <v>33</v>
      </c>
      <c r="M5" s="2">
        <f>COUNTA(D:D)-1</f>
        <v>500</v>
      </c>
      <c r="N5" s="2"/>
      <c r="O5" s="16"/>
    </row>
    <row r="6" spans="1:15" ht="15" customHeight="1" x14ac:dyDescent="0.25">
      <c r="A6" s="1">
        <f t="shared" si="0"/>
        <v>1000004</v>
      </c>
      <c r="B6" s="1">
        <v>5</v>
      </c>
      <c r="C6" s="1">
        <v>8.2693487715138065</v>
      </c>
      <c r="D6" s="1" t="s">
        <v>6</v>
      </c>
      <c r="E6" s="1" t="s">
        <v>7</v>
      </c>
      <c r="F6" s="1" t="s">
        <v>4</v>
      </c>
      <c r="G6" s="10">
        <v>7</v>
      </c>
      <c r="L6" s="15" t="s">
        <v>34</v>
      </c>
      <c r="M6" s="2">
        <f>COUNTA(E:E)-1</f>
        <v>500</v>
      </c>
      <c r="N6" s="2"/>
      <c r="O6" s="16"/>
    </row>
    <row r="7" spans="1:15" ht="15" customHeight="1" thickBot="1" x14ac:dyDescent="0.3">
      <c r="A7" s="1">
        <f t="shared" si="0"/>
        <v>1000005</v>
      </c>
      <c r="B7" s="1">
        <v>6</v>
      </c>
      <c r="C7" s="1">
        <v>2.3098121729120416</v>
      </c>
      <c r="D7" s="1" t="s">
        <v>4</v>
      </c>
      <c r="E7" s="1" t="s">
        <v>8</v>
      </c>
      <c r="F7" s="1" t="s">
        <v>4</v>
      </c>
      <c r="G7" s="10">
        <v>10</v>
      </c>
      <c r="L7" s="17" t="s">
        <v>35</v>
      </c>
      <c r="M7" s="18">
        <f>COUNTA(F:F)-1</f>
        <v>500</v>
      </c>
      <c r="N7" s="18"/>
      <c r="O7" s="19"/>
    </row>
    <row r="8" spans="1:15" ht="15" customHeight="1" thickBot="1" x14ac:dyDescent="0.3">
      <c r="A8" s="1">
        <f t="shared" si="0"/>
        <v>1000006</v>
      </c>
      <c r="B8" s="1">
        <v>7</v>
      </c>
      <c r="C8" s="1">
        <v>5.61712785271882</v>
      </c>
      <c r="D8" s="1" t="s">
        <v>5</v>
      </c>
      <c r="E8" s="1" t="s">
        <v>8</v>
      </c>
      <c r="F8" s="1" t="s">
        <v>4</v>
      </c>
      <c r="G8" s="10">
        <v>15</v>
      </c>
    </row>
    <row r="9" spans="1:15" ht="15" customHeight="1" x14ac:dyDescent="0.25">
      <c r="A9" s="1">
        <f t="shared" si="0"/>
        <v>1000007</v>
      </c>
      <c r="B9" s="1">
        <v>8</v>
      </c>
      <c r="C9" s="1">
        <v>5.1828051868004064</v>
      </c>
      <c r="D9" s="1" t="s">
        <v>6</v>
      </c>
      <c r="E9" s="1" t="s">
        <v>8</v>
      </c>
      <c r="F9" s="1" t="s">
        <v>4</v>
      </c>
      <c r="G9" s="10">
        <v>9</v>
      </c>
      <c r="L9" s="12" t="s">
        <v>23</v>
      </c>
      <c r="M9" s="13">
        <f>MAX(C:C)</f>
        <v>11.096517374672818</v>
      </c>
      <c r="N9" s="13" t="s">
        <v>27</v>
      </c>
      <c r="O9" s="14" t="str">
        <f>IF(M9&lt;=9, "Yes", "No")</f>
        <v>No</v>
      </c>
    </row>
    <row r="10" spans="1:15" ht="15" customHeight="1" thickBot="1" x14ac:dyDescent="0.3">
      <c r="A10" s="1">
        <f t="shared" si="0"/>
        <v>1000008</v>
      </c>
      <c r="B10" s="1">
        <v>9</v>
      </c>
      <c r="C10" s="1">
        <v>5.7539617787969277</v>
      </c>
      <c r="D10" s="1" t="s">
        <v>6</v>
      </c>
      <c r="E10" s="1" t="s">
        <v>8</v>
      </c>
      <c r="F10" s="1" t="s">
        <v>4</v>
      </c>
      <c r="G10" s="10">
        <v>17</v>
      </c>
      <c r="L10" s="17" t="s">
        <v>24</v>
      </c>
      <c r="M10" s="18">
        <f>MIN(C:C)</f>
        <v>-0.5057917611056606</v>
      </c>
      <c r="N10" s="18" t="s">
        <v>28</v>
      </c>
      <c r="O10" s="19" t="str">
        <f>IF(M10&gt;=0, "Yes", "No")</f>
        <v>No</v>
      </c>
    </row>
    <row r="11" spans="1:15" ht="15" customHeight="1" thickBot="1" x14ac:dyDescent="0.3">
      <c r="A11" s="1">
        <f t="shared" si="0"/>
        <v>1000009</v>
      </c>
      <c r="B11" s="1">
        <v>10</v>
      </c>
      <c r="C11" s="1">
        <v>3.0097763805082671</v>
      </c>
      <c r="D11" s="1" t="s">
        <v>6</v>
      </c>
      <c r="E11" s="1" t="s">
        <v>8</v>
      </c>
      <c r="F11" s="1" t="s">
        <v>5</v>
      </c>
      <c r="G11" s="10">
        <v>1</v>
      </c>
    </row>
    <row r="12" spans="1:15" ht="15" customHeight="1" x14ac:dyDescent="0.25">
      <c r="A12" s="1">
        <f t="shared" si="0"/>
        <v>1000010</v>
      </c>
      <c r="B12" s="1">
        <v>11</v>
      </c>
      <c r="C12" s="1">
        <v>2.4776007334809163</v>
      </c>
      <c r="D12" s="1" t="s">
        <v>6</v>
      </c>
      <c r="E12" s="1" t="s">
        <v>8</v>
      </c>
      <c r="F12" s="1" t="s">
        <v>5</v>
      </c>
      <c r="G12" s="10">
        <v>9</v>
      </c>
      <c r="L12" s="12" t="s">
        <v>29</v>
      </c>
      <c r="M12" s="14">
        <f t="array" ref="M12">SUM(IF(FREQUENCY(IF(LEN(D2:D1000)&gt;0,MATCH(D2:D1000,D2:D1000,0),""), IF(LEN(D2:D1000)&gt;0,MATCH(D2:D1000,D2:D1000,0),""))&gt;0,1))</f>
        <v>3</v>
      </c>
    </row>
    <row r="13" spans="1:15" ht="15" customHeight="1" x14ac:dyDescent="0.25">
      <c r="A13" s="1">
        <f t="shared" si="0"/>
        <v>1000011</v>
      </c>
      <c r="B13" s="1">
        <v>12</v>
      </c>
      <c r="C13" s="1">
        <v>4.0772834828466999</v>
      </c>
      <c r="D13" s="1" t="s">
        <v>6</v>
      </c>
      <c r="E13" s="1" t="s">
        <v>8</v>
      </c>
      <c r="F13" s="1" t="s">
        <v>5</v>
      </c>
      <c r="G13" s="10">
        <v>5</v>
      </c>
      <c r="L13" s="15" t="s">
        <v>30</v>
      </c>
      <c r="M13" s="16">
        <f t="array" ref="M13">SUM(IF(FREQUENCY(IF(LEN(E2:E1000)&gt;0,MATCH(E2:E1000,E2:E1000,0),""), IF(LEN(E2:E1000)&gt;0,MATCH(E2:E1000,E3:E1000,0),""))&gt;0,1))</f>
        <v>2</v>
      </c>
    </row>
    <row r="14" spans="1:15" ht="15" customHeight="1" thickBot="1" x14ac:dyDescent="0.3">
      <c r="A14" s="1">
        <f t="shared" si="0"/>
        <v>1000012</v>
      </c>
      <c r="B14" s="1">
        <v>13</v>
      </c>
      <c r="C14" s="1">
        <v>6.6794342033226064</v>
      </c>
      <c r="D14" s="1" t="s">
        <v>6</v>
      </c>
      <c r="E14" s="1" t="s">
        <v>7</v>
      </c>
      <c r="F14" s="1" t="s">
        <v>5</v>
      </c>
      <c r="G14" s="10">
        <v>18</v>
      </c>
      <c r="L14" s="17" t="s">
        <v>31</v>
      </c>
      <c r="M14" s="19">
        <f t="array" ref="M14">SUM(IF(FREQUENCY(IF(LEN(F2:F1000)&gt;0,MATCH(F2:F1000,F2:F1000,0),""), IF(LEN(F2:F1000)&gt;0,MATCH(F2:F1000,F2:F1000,0),""))&gt;0,1))</f>
        <v>5</v>
      </c>
    </row>
    <row r="15" spans="1:15" ht="15" customHeight="1" x14ac:dyDescent="0.25">
      <c r="A15" s="1">
        <f t="shared" si="0"/>
        <v>1000013</v>
      </c>
      <c r="B15" s="1">
        <v>14</v>
      </c>
      <c r="C15" s="1">
        <v>6.4267250882882108</v>
      </c>
      <c r="D15" s="1" t="s">
        <v>5</v>
      </c>
      <c r="E15" s="1" t="s">
        <v>7</v>
      </c>
      <c r="F15" s="1" t="s">
        <v>5</v>
      </c>
      <c r="G15" s="10">
        <v>17</v>
      </c>
    </row>
    <row r="16" spans="1:15" ht="15" customHeight="1" x14ac:dyDescent="0.25">
      <c r="A16" s="1">
        <f t="shared" si="0"/>
        <v>1000014</v>
      </c>
      <c r="B16" s="1">
        <v>15</v>
      </c>
      <c r="C16" s="1">
        <v>7.5295722266765024</v>
      </c>
      <c r="D16" s="1" t="s">
        <v>5</v>
      </c>
      <c r="E16" s="1" t="s">
        <v>7</v>
      </c>
      <c r="F16" s="1" t="s">
        <v>6</v>
      </c>
      <c r="G16" s="10">
        <v>6</v>
      </c>
      <c r="L16" s="42" t="s">
        <v>48</v>
      </c>
      <c r="M16" s="41"/>
      <c r="N16" s="41"/>
    </row>
    <row r="17" spans="1:14" x14ac:dyDescent="0.25">
      <c r="A17" s="1">
        <f t="shared" si="0"/>
        <v>1000015</v>
      </c>
      <c r="B17" s="1">
        <v>16</v>
      </c>
      <c r="C17" s="1">
        <v>4.7887646591654907</v>
      </c>
      <c r="D17" s="1" t="s">
        <v>5</v>
      </c>
      <c r="E17" s="1" t="s">
        <v>7</v>
      </c>
      <c r="F17" s="1" t="s">
        <v>6</v>
      </c>
      <c r="G17" s="10">
        <v>5</v>
      </c>
      <c r="L17" s="41"/>
      <c r="M17" s="41"/>
      <c r="N17" s="41"/>
    </row>
    <row r="18" spans="1:14" x14ac:dyDescent="0.25">
      <c r="A18" s="1">
        <f t="shared" si="0"/>
        <v>1000016</v>
      </c>
      <c r="B18" s="1">
        <v>17</v>
      </c>
      <c r="C18" s="1">
        <v>4.7688286787064058</v>
      </c>
      <c r="D18" s="1" t="s">
        <v>5</v>
      </c>
      <c r="E18" s="1" t="s">
        <v>7</v>
      </c>
      <c r="F18" s="1" t="s">
        <v>6</v>
      </c>
      <c r="G18" s="10">
        <v>19</v>
      </c>
    </row>
    <row r="19" spans="1:14" x14ac:dyDescent="0.25">
      <c r="A19" s="1">
        <f t="shared" si="0"/>
        <v>1000017</v>
      </c>
      <c r="B19" s="1">
        <v>18</v>
      </c>
      <c r="C19" s="1">
        <v>3.3370690485504229</v>
      </c>
      <c r="D19" s="1" t="s">
        <v>4</v>
      </c>
      <c r="E19" s="1" t="s">
        <v>7</v>
      </c>
      <c r="F19" s="1" t="s">
        <v>6</v>
      </c>
      <c r="G19" s="10">
        <v>17</v>
      </c>
    </row>
    <row r="20" spans="1:14" x14ac:dyDescent="0.25">
      <c r="A20" s="1">
        <f t="shared" si="0"/>
        <v>1000018</v>
      </c>
      <c r="B20" s="1">
        <v>19</v>
      </c>
      <c r="C20" s="1">
        <v>6.2516808108477351</v>
      </c>
      <c r="D20" s="1" t="s">
        <v>4</v>
      </c>
      <c r="E20" s="1" t="s">
        <v>7</v>
      </c>
      <c r="F20" s="1" t="s">
        <v>10</v>
      </c>
      <c r="G20" s="10">
        <v>5</v>
      </c>
    </row>
    <row r="21" spans="1:14" x14ac:dyDescent="0.25">
      <c r="A21" s="1">
        <f t="shared" si="0"/>
        <v>1000019</v>
      </c>
      <c r="B21" s="1">
        <v>20</v>
      </c>
      <c r="C21" s="1">
        <v>5.043285690985976</v>
      </c>
      <c r="D21" s="1" t="s">
        <v>4</v>
      </c>
      <c r="E21" s="1" t="s">
        <v>7</v>
      </c>
      <c r="F21" s="1" t="s">
        <v>10</v>
      </c>
      <c r="G21" s="10">
        <v>7</v>
      </c>
    </row>
    <row r="22" spans="1:14" x14ac:dyDescent="0.25">
      <c r="A22" s="1">
        <f t="shared" si="0"/>
        <v>1000020</v>
      </c>
      <c r="B22" s="1">
        <v>21</v>
      </c>
      <c r="C22" s="1">
        <v>3.0642775404537357</v>
      </c>
      <c r="D22" s="1" t="s">
        <v>4</v>
      </c>
      <c r="E22" s="1" t="s">
        <v>7</v>
      </c>
      <c r="F22" s="1" t="s">
        <v>11</v>
      </c>
      <c r="G22" s="10">
        <v>19</v>
      </c>
    </row>
    <row r="23" spans="1:14" x14ac:dyDescent="0.25">
      <c r="A23" s="1">
        <f t="shared" si="0"/>
        <v>1000021</v>
      </c>
      <c r="B23" s="1">
        <v>22</v>
      </c>
      <c r="C23" s="1">
        <v>0.33210721936247989</v>
      </c>
      <c r="D23" s="1" t="s">
        <v>5</v>
      </c>
      <c r="E23" s="1" t="s">
        <v>7</v>
      </c>
      <c r="F23" s="1" t="s">
        <v>4</v>
      </c>
      <c r="G23" s="10">
        <v>2</v>
      </c>
    </row>
    <row r="24" spans="1:14" x14ac:dyDescent="0.25">
      <c r="A24" s="1">
        <f t="shared" si="0"/>
        <v>1000022</v>
      </c>
      <c r="B24" s="1">
        <v>23</v>
      </c>
      <c r="C24" s="1">
        <v>7.6302263512007613</v>
      </c>
      <c r="D24" s="1" t="s">
        <v>5</v>
      </c>
      <c r="E24" s="1" t="s">
        <v>7</v>
      </c>
      <c r="F24" s="1" t="s">
        <v>4</v>
      </c>
      <c r="G24" s="10">
        <v>1</v>
      </c>
    </row>
    <row r="25" spans="1:14" x14ac:dyDescent="0.25">
      <c r="A25" s="1">
        <f t="shared" si="0"/>
        <v>1000023</v>
      </c>
      <c r="B25" s="1">
        <v>24</v>
      </c>
      <c r="C25" s="1">
        <v>4.8748988816572405</v>
      </c>
      <c r="D25" s="1" t="s">
        <v>5</v>
      </c>
      <c r="E25" s="1" t="s">
        <v>7</v>
      </c>
      <c r="F25" s="1" t="s">
        <v>4</v>
      </c>
      <c r="G25" s="10">
        <v>5</v>
      </c>
    </row>
    <row r="26" spans="1:14" x14ac:dyDescent="0.25">
      <c r="A26" s="1">
        <f t="shared" si="0"/>
        <v>1000024</v>
      </c>
      <c r="B26" s="1">
        <v>25</v>
      </c>
      <c r="C26" s="1">
        <v>5.3256879431281243</v>
      </c>
      <c r="D26" s="1" t="s">
        <v>5</v>
      </c>
      <c r="E26" s="1" t="s">
        <v>7</v>
      </c>
      <c r="F26" s="1" t="s">
        <v>4</v>
      </c>
      <c r="G26" s="10">
        <v>7</v>
      </c>
    </row>
    <row r="27" spans="1:14" x14ac:dyDescent="0.25">
      <c r="A27" s="1">
        <f t="shared" si="0"/>
        <v>1000025</v>
      </c>
      <c r="B27" s="1">
        <v>26</v>
      </c>
      <c r="C27" s="1">
        <v>4.5164216232765781</v>
      </c>
      <c r="D27" s="1" t="s">
        <v>5</v>
      </c>
      <c r="E27" s="1" t="s">
        <v>7</v>
      </c>
      <c r="F27" s="1" t="s">
        <v>4</v>
      </c>
      <c r="G27" s="10">
        <v>2</v>
      </c>
    </row>
    <row r="28" spans="1:14" x14ac:dyDescent="0.25">
      <c r="A28" s="1">
        <f t="shared" si="0"/>
        <v>1000026</v>
      </c>
      <c r="B28" s="1">
        <v>27</v>
      </c>
      <c r="C28" s="1">
        <v>6.5187031470988295</v>
      </c>
      <c r="D28" s="1" t="s">
        <v>5</v>
      </c>
      <c r="E28" s="1" t="s">
        <v>7</v>
      </c>
      <c r="F28" s="1" t="s">
        <v>4</v>
      </c>
      <c r="G28" s="10">
        <v>20</v>
      </c>
    </row>
    <row r="29" spans="1:14" x14ac:dyDescent="0.25">
      <c r="A29" s="1">
        <f t="shared" si="0"/>
        <v>1000027</v>
      </c>
      <c r="B29" s="1">
        <v>28</v>
      </c>
      <c r="C29" s="1">
        <v>5.176695018432353</v>
      </c>
      <c r="D29" s="1" t="s">
        <v>4</v>
      </c>
      <c r="E29" s="1" t="s">
        <v>7</v>
      </c>
      <c r="F29" s="1" t="s">
        <v>4</v>
      </c>
      <c r="G29" s="10">
        <v>18</v>
      </c>
    </row>
    <row r="30" spans="1:14" x14ac:dyDescent="0.25">
      <c r="A30" s="1">
        <f t="shared" si="0"/>
        <v>1000028</v>
      </c>
      <c r="B30" s="1">
        <v>29</v>
      </c>
      <c r="C30" s="1">
        <v>6.3358395058414585</v>
      </c>
      <c r="D30" s="1" t="s">
        <v>5</v>
      </c>
      <c r="E30" s="1" t="s">
        <v>7</v>
      </c>
      <c r="F30" s="1" t="s">
        <v>4</v>
      </c>
      <c r="G30" s="10">
        <v>12</v>
      </c>
    </row>
    <row r="31" spans="1:14" x14ac:dyDescent="0.25">
      <c r="A31" s="1">
        <f t="shared" si="0"/>
        <v>1000029</v>
      </c>
      <c r="B31" s="1">
        <v>30</v>
      </c>
      <c r="C31" s="1">
        <v>6.3876459951075901</v>
      </c>
      <c r="D31" s="1" t="s">
        <v>6</v>
      </c>
      <c r="E31" s="1" t="s">
        <v>8</v>
      </c>
      <c r="F31" s="1" t="s">
        <v>4</v>
      </c>
      <c r="G31" s="10">
        <v>3</v>
      </c>
    </row>
    <row r="32" spans="1:14" x14ac:dyDescent="0.25">
      <c r="A32" s="1">
        <f t="shared" si="0"/>
        <v>1000030</v>
      </c>
      <c r="B32" s="1">
        <v>31</v>
      </c>
      <c r="C32" s="1">
        <v>4.0204325376831802</v>
      </c>
      <c r="D32" s="1" t="s">
        <v>4</v>
      </c>
      <c r="E32" s="1" t="s">
        <v>8</v>
      </c>
      <c r="F32" s="1" t="s">
        <v>5</v>
      </c>
      <c r="G32" s="10">
        <v>16</v>
      </c>
    </row>
    <row r="33" spans="1:7" x14ac:dyDescent="0.25">
      <c r="A33" s="1">
        <f t="shared" si="0"/>
        <v>1000031</v>
      </c>
      <c r="B33" s="1">
        <v>32</v>
      </c>
      <c r="C33" s="1">
        <v>1.3647557830117747</v>
      </c>
      <c r="D33" s="1" t="s">
        <v>6</v>
      </c>
      <c r="E33" s="1" t="s">
        <v>7</v>
      </c>
      <c r="F33" s="1" t="s">
        <v>5</v>
      </c>
      <c r="G33" s="10">
        <v>13</v>
      </c>
    </row>
    <row r="34" spans="1:7" x14ac:dyDescent="0.25">
      <c r="A34" s="1">
        <f t="shared" si="0"/>
        <v>1000032</v>
      </c>
      <c r="B34" s="1">
        <v>33</v>
      </c>
      <c r="C34" s="1">
        <v>2.6807807531306369</v>
      </c>
      <c r="D34" s="1" t="s">
        <v>4</v>
      </c>
      <c r="E34" s="1" t="s">
        <v>8</v>
      </c>
      <c r="F34" s="1" t="s">
        <v>5</v>
      </c>
      <c r="G34" s="10">
        <v>18</v>
      </c>
    </row>
    <row r="35" spans="1:7" x14ac:dyDescent="0.25">
      <c r="A35" s="1">
        <f t="shared" si="0"/>
        <v>1000033</v>
      </c>
      <c r="B35" s="1">
        <v>34</v>
      </c>
      <c r="C35" s="1">
        <v>2.2043267864022291</v>
      </c>
      <c r="D35" s="1" t="s">
        <v>5</v>
      </c>
      <c r="E35" s="1" t="s">
        <v>8</v>
      </c>
      <c r="F35" s="1" t="s">
        <v>5</v>
      </c>
      <c r="G35" s="10">
        <v>7</v>
      </c>
    </row>
    <row r="36" spans="1:7" x14ac:dyDescent="0.25">
      <c r="A36" s="1">
        <f t="shared" si="0"/>
        <v>1000034</v>
      </c>
      <c r="B36" s="1">
        <v>35</v>
      </c>
      <c r="C36" s="1">
        <v>4.8231558135504997</v>
      </c>
      <c r="D36" s="1" t="s">
        <v>6</v>
      </c>
      <c r="E36" s="1" t="s">
        <v>8</v>
      </c>
      <c r="F36" s="1" t="s">
        <v>5</v>
      </c>
      <c r="G36" s="10">
        <v>5</v>
      </c>
    </row>
    <row r="37" spans="1:7" x14ac:dyDescent="0.25">
      <c r="A37" s="1">
        <f t="shared" si="0"/>
        <v>1000035</v>
      </c>
      <c r="B37" s="1">
        <v>36</v>
      </c>
      <c r="C37" s="1">
        <v>8.5054045686290571</v>
      </c>
      <c r="D37" s="1" t="s">
        <v>6</v>
      </c>
      <c r="E37" s="1" t="s">
        <v>8</v>
      </c>
      <c r="F37" s="1" t="s">
        <v>6</v>
      </c>
      <c r="G37" s="10">
        <v>13</v>
      </c>
    </row>
    <row r="38" spans="1:7" x14ac:dyDescent="0.25">
      <c r="A38" s="1">
        <f t="shared" si="0"/>
        <v>1000036</v>
      </c>
      <c r="B38" s="1">
        <v>37</v>
      </c>
      <c r="C38" s="1">
        <v>4.7649187156521755</v>
      </c>
      <c r="D38" s="1" t="s">
        <v>6</v>
      </c>
      <c r="E38" s="1" t="s">
        <v>8</v>
      </c>
      <c r="F38" s="1" t="s">
        <v>6</v>
      </c>
      <c r="G38" s="10">
        <v>15</v>
      </c>
    </row>
    <row r="39" spans="1:7" x14ac:dyDescent="0.25">
      <c r="A39" s="1">
        <f t="shared" si="0"/>
        <v>1000037</v>
      </c>
      <c r="B39" s="1">
        <v>38</v>
      </c>
      <c r="C39" s="1">
        <v>6.1635516690588172</v>
      </c>
      <c r="D39" s="1" t="s">
        <v>6</v>
      </c>
      <c r="E39" s="1" t="s">
        <v>8</v>
      </c>
      <c r="F39" s="1" t="s">
        <v>6</v>
      </c>
      <c r="G39" s="10">
        <v>3</v>
      </c>
    </row>
    <row r="40" spans="1:7" x14ac:dyDescent="0.25">
      <c r="A40" s="1">
        <f t="shared" si="0"/>
        <v>1000038</v>
      </c>
      <c r="B40" s="1">
        <v>39</v>
      </c>
      <c r="C40" s="1">
        <v>4.1444403893055553</v>
      </c>
      <c r="D40" s="1" t="s">
        <v>6</v>
      </c>
      <c r="E40" s="1" t="s">
        <v>8</v>
      </c>
      <c r="F40" s="1" t="s">
        <v>6</v>
      </c>
      <c r="G40" s="10">
        <v>19</v>
      </c>
    </row>
    <row r="41" spans="1:7" x14ac:dyDescent="0.25">
      <c r="A41" s="1">
        <f t="shared" si="0"/>
        <v>1000039</v>
      </c>
      <c r="B41" s="1">
        <v>40</v>
      </c>
      <c r="C41" s="1">
        <v>2.768056949580719</v>
      </c>
      <c r="D41" s="1" t="s">
        <v>6</v>
      </c>
      <c r="E41" s="1" t="s">
        <v>7</v>
      </c>
      <c r="F41" s="1" t="s">
        <v>10</v>
      </c>
      <c r="G41" s="10">
        <v>4</v>
      </c>
    </row>
    <row r="42" spans="1:7" x14ac:dyDescent="0.25">
      <c r="A42" s="1">
        <f t="shared" si="0"/>
        <v>1000040</v>
      </c>
      <c r="B42" s="1">
        <v>41</v>
      </c>
      <c r="C42" s="1">
        <v>7.9047851740116082</v>
      </c>
      <c r="D42" s="1" t="s">
        <v>5</v>
      </c>
      <c r="E42" s="1" t="s">
        <v>7</v>
      </c>
      <c r="F42" s="1" t="s">
        <v>10</v>
      </c>
      <c r="G42" s="10">
        <v>3</v>
      </c>
    </row>
    <row r="43" spans="1:7" x14ac:dyDescent="0.25">
      <c r="A43" s="1">
        <f t="shared" si="0"/>
        <v>1000041</v>
      </c>
      <c r="B43" s="1">
        <v>42</v>
      </c>
      <c r="C43" s="1">
        <v>8.7632433042701408</v>
      </c>
      <c r="D43" s="1" t="s">
        <v>5</v>
      </c>
      <c r="E43" s="1" t="s">
        <v>7</v>
      </c>
      <c r="F43" s="1" t="s">
        <v>4</v>
      </c>
      <c r="G43" s="10">
        <v>20</v>
      </c>
    </row>
    <row r="44" spans="1:7" x14ac:dyDescent="0.25">
      <c r="A44" s="1">
        <f t="shared" si="0"/>
        <v>1000042</v>
      </c>
      <c r="B44" s="1">
        <v>43</v>
      </c>
      <c r="C44" s="1">
        <v>10.597569452394531</v>
      </c>
      <c r="D44" s="1" t="s">
        <v>5</v>
      </c>
      <c r="E44" s="1" t="s">
        <v>7</v>
      </c>
      <c r="F44" s="1" t="s">
        <v>4</v>
      </c>
      <c r="G44" s="10">
        <v>10</v>
      </c>
    </row>
    <row r="45" spans="1:7" x14ac:dyDescent="0.25">
      <c r="A45" s="1">
        <f t="shared" si="0"/>
        <v>1000043</v>
      </c>
      <c r="B45" s="1">
        <v>44</v>
      </c>
      <c r="C45" s="1">
        <v>8.4657346722493259</v>
      </c>
      <c r="D45" s="1" t="s">
        <v>5</v>
      </c>
      <c r="E45" s="1" t="s">
        <v>7</v>
      </c>
      <c r="F45" s="1" t="s">
        <v>4</v>
      </c>
      <c r="G45" s="10">
        <v>12</v>
      </c>
    </row>
    <row r="46" spans="1:7" x14ac:dyDescent="0.25">
      <c r="A46" s="1">
        <f t="shared" si="0"/>
        <v>1000044</v>
      </c>
      <c r="B46" s="1">
        <v>45</v>
      </c>
      <c r="C46" s="1">
        <v>5.5719332217855069</v>
      </c>
      <c r="D46" s="1" t="s">
        <v>4</v>
      </c>
      <c r="E46" s="1" t="s">
        <v>7</v>
      </c>
      <c r="F46" s="1" t="s">
        <v>4</v>
      </c>
      <c r="G46" s="10">
        <v>3</v>
      </c>
    </row>
    <row r="47" spans="1:7" x14ac:dyDescent="0.25">
      <c r="A47" s="1">
        <f t="shared" si="0"/>
        <v>1000045</v>
      </c>
      <c r="B47" s="1">
        <v>46</v>
      </c>
      <c r="C47" s="1">
        <v>7.5348427238190858</v>
      </c>
      <c r="D47" s="1" t="s">
        <v>4</v>
      </c>
      <c r="E47" s="1" t="s">
        <v>7</v>
      </c>
      <c r="F47" s="1" t="s">
        <v>4</v>
      </c>
      <c r="G47" s="10">
        <v>11</v>
      </c>
    </row>
    <row r="48" spans="1:7" x14ac:dyDescent="0.25">
      <c r="A48" s="1">
        <f t="shared" si="0"/>
        <v>1000046</v>
      </c>
      <c r="B48" s="1">
        <v>47</v>
      </c>
      <c r="C48" s="1">
        <v>6.589818912456586</v>
      </c>
      <c r="D48" s="1" t="s">
        <v>4</v>
      </c>
      <c r="E48" s="1" t="s">
        <v>7</v>
      </c>
      <c r="F48" s="1" t="s">
        <v>4</v>
      </c>
      <c r="G48" s="10">
        <v>14</v>
      </c>
    </row>
    <row r="49" spans="1:7" x14ac:dyDescent="0.25">
      <c r="A49" s="1">
        <f t="shared" si="0"/>
        <v>1000047</v>
      </c>
      <c r="B49" s="1">
        <v>48</v>
      </c>
      <c r="C49" s="1">
        <v>5.3885656521022032</v>
      </c>
      <c r="D49" s="1" t="s">
        <v>4</v>
      </c>
      <c r="E49" s="1" t="s">
        <v>7</v>
      </c>
      <c r="F49" s="1" t="s">
        <v>4</v>
      </c>
      <c r="G49" s="10">
        <v>19</v>
      </c>
    </row>
    <row r="50" spans="1:7" x14ac:dyDescent="0.25">
      <c r="A50" s="1">
        <f t="shared" si="0"/>
        <v>1000048</v>
      </c>
      <c r="B50" s="1">
        <v>49</v>
      </c>
      <c r="C50" s="1">
        <v>2.1241345276240571</v>
      </c>
      <c r="D50" s="1" t="s">
        <v>5</v>
      </c>
      <c r="E50" s="1" t="s">
        <v>7</v>
      </c>
      <c r="F50" s="1" t="s">
        <v>4</v>
      </c>
      <c r="G50" s="10">
        <v>15</v>
      </c>
    </row>
    <row r="51" spans="1:7" x14ac:dyDescent="0.25">
      <c r="A51" s="1">
        <f t="shared" si="0"/>
        <v>1000049</v>
      </c>
      <c r="B51" s="1">
        <v>50</v>
      </c>
      <c r="C51" s="1">
        <v>7.966308320240163</v>
      </c>
      <c r="D51" s="1" t="s">
        <v>5</v>
      </c>
      <c r="E51" s="1" t="s">
        <v>7</v>
      </c>
      <c r="F51" s="1" t="s">
        <v>4</v>
      </c>
      <c r="G51" s="10">
        <v>16</v>
      </c>
    </row>
    <row r="52" spans="1:7" x14ac:dyDescent="0.25">
      <c r="A52" s="1">
        <f t="shared" si="0"/>
        <v>1000050</v>
      </c>
      <c r="B52" s="1">
        <v>51</v>
      </c>
      <c r="C52" s="1">
        <v>0.98484944970328847</v>
      </c>
      <c r="D52" s="1" t="s">
        <v>5</v>
      </c>
      <c r="E52" s="1" t="s">
        <v>7</v>
      </c>
      <c r="F52" s="1" t="s">
        <v>5</v>
      </c>
      <c r="G52" s="10">
        <v>6</v>
      </c>
    </row>
    <row r="53" spans="1:7" x14ac:dyDescent="0.25">
      <c r="A53" s="1">
        <f t="shared" si="0"/>
        <v>1000051</v>
      </c>
      <c r="B53" s="1">
        <v>52</v>
      </c>
      <c r="C53" s="1">
        <v>4.7757965419475363</v>
      </c>
      <c r="D53" s="1" t="s">
        <v>5</v>
      </c>
      <c r="E53" s="1" t="s">
        <v>7</v>
      </c>
      <c r="F53" s="1" t="s">
        <v>5</v>
      </c>
      <c r="G53" s="10">
        <v>4</v>
      </c>
    </row>
    <row r="54" spans="1:7" x14ac:dyDescent="0.25">
      <c r="A54" s="1">
        <f t="shared" si="0"/>
        <v>1000052</v>
      </c>
      <c r="B54" s="1">
        <v>53</v>
      </c>
      <c r="C54" s="1">
        <v>3.5815610149036576</v>
      </c>
      <c r="D54" s="1" t="s">
        <v>5</v>
      </c>
      <c r="E54" s="1" t="s">
        <v>7</v>
      </c>
      <c r="F54" s="1" t="s">
        <v>5</v>
      </c>
      <c r="G54" s="10">
        <v>12</v>
      </c>
    </row>
    <row r="55" spans="1:7" x14ac:dyDescent="0.25">
      <c r="A55" s="1">
        <f t="shared" si="0"/>
        <v>1000053</v>
      </c>
      <c r="B55" s="1">
        <v>54</v>
      </c>
      <c r="C55" s="1">
        <v>8.0684062285775333</v>
      </c>
      <c r="D55" s="1" t="s">
        <v>5</v>
      </c>
      <c r="E55" s="1" t="s">
        <v>7</v>
      </c>
      <c r="F55" s="1" t="s">
        <v>5</v>
      </c>
      <c r="G55" s="10">
        <v>14</v>
      </c>
    </row>
    <row r="56" spans="1:7" x14ac:dyDescent="0.25">
      <c r="A56" s="1">
        <f t="shared" si="0"/>
        <v>1000054</v>
      </c>
      <c r="B56" s="1">
        <v>55</v>
      </c>
      <c r="C56" s="1">
        <v>4.3371677265714847</v>
      </c>
      <c r="D56" s="1" t="s">
        <v>4</v>
      </c>
      <c r="E56" s="1" t="s">
        <v>7</v>
      </c>
      <c r="F56" s="1" t="s">
        <v>5</v>
      </c>
      <c r="G56" s="10">
        <v>20</v>
      </c>
    </row>
    <row r="57" spans="1:7" x14ac:dyDescent="0.25">
      <c r="A57" s="1">
        <f t="shared" si="0"/>
        <v>1000055</v>
      </c>
      <c r="B57" s="1">
        <v>56</v>
      </c>
      <c r="C57" s="1">
        <v>6.6131653169848459</v>
      </c>
      <c r="D57" s="1" t="s">
        <v>5</v>
      </c>
      <c r="E57" s="1" t="s">
        <v>7</v>
      </c>
      <c r="F57" s="1" t="s">
        <v>6</v>
      </c>
      <c r="G57" s="10">
        <v>5</v>
      </c>
    </row>
    <row r="58" spans="1:7" x14ac:dyDescent="0.25">
      <c r="A58" s="1">
        <f t="shared" si="0"/>
        <v>1000056</v>
      </c>
      <c r="B58" s="1">
        <v>57</v>
      </c>
      <c r="C58" s="1">
        <v>4.0773510690159069</v>
      </c>
      <c r="D58" s="1" t="s">
        <v>6</v>
      </c>
      <c r="E58" s="1" t="s">
        <v>8</v>
      </c>
      <c r="F58" s="1" t="s">
        <v>6</v>
      </c>
      <c r="G58" s="10">
        <v>18</v>
      </c>
    </row>
    <row r="59" spans="1:7" x14ac:dyDescent="0.25">
      <c r="A59" s="1">
        <f t="shared" si="0"/>
        <v>1000057</v>
      </c>
      <c r="B59" s="1">
        <v>58</v>
      </c>
      <c r="C59" s="1">
        <v>1.1576416985926219</v>
      </c>
      <c r="D59" s="1" t="s">
        <v>4</v>
      </c>
      <c r="E59" s="1" t="s">
        <v>8</v>
      </c>
      <c r="F59" s="1" t="s">
        <v>6</v>
      </c>
      <c r="G59" s="10">
        <v>7</v>
      </c>
    </row>
    <row r="60" spans="1:7" x14ac:dyDescent="0.25">
      <c r="A60" s="1">
        <f t="shared" si="0"/>
        <v>1000058</v>
      </c>
      <c r="B60" s="1">
        <v>59</v>
      </c>
      <c r="C60" s="1">
        <v>7.6251274780746083</v>
      </c>
      <c r="D60" s="1" t="s">
        <v>6</v>
      </c>
      <c r="E60" s="1" t="s">
        <v>7</v>
      </c>
      <c r="F60" s="1" t="s">
        <v>6</v>
      </c>
      <c r="G60" s="10">
        <v>9</v>
      </c>
    </row>
    <row r="61" spans="1:7" x14ac:dyDescent="0.25">
      <c r="A61" s="1">
        <f t="shared" si="0"/>
        <v>1000059</v>
      </c>
      <c r="B61" s="1">
        <v>60</v>
      </c>
      <c r="C61" s="1">
        <v>5.058880977973625</v>
      </c>
      <c r="D61" s="1" t="s">
        <v>4</v>
      </c>
      <c r="E61" s="1" t="s">
        <v>8</v>
      </c>
      <c r="F61" s="1" t="s">
        <v>10</v>
      </c>
      <c r="G61" s="10">
        <v>13</v>
      </c>
    </row>
    <row r="62" spans="1:7" x14ac:dyDescent="0.25">
      <c r="A62" s="1">
        <f t="shared" si="0"/>
        <v>1000060</v>
      </c>
      <c r="B62" s="1">
        <v>61</v>
      </c>
      <c r="C62" s="1">
        <v>2.1994753750725882</v>
      </c>
      <c r="D62" s="1" t="s">
        <v>5</v>
      </c>
      <c r="E62" s="1" t="s">
        <v>8</v>
      </c>
      <c r="F62" s="1" t="s">
        <v>10</v>
      </c>
      <c r="G62" s="10">
        <v>17</v>
      </c>
    </row>
    <row r="63" spans="1:7" x14ac:dyDescent="0.25">
      <c r="A63" s="1">
        <f t="shared" si="0"/>
        <v>1000061</v>
      </c>
      <c r="B63" s="1">
        <v>62</v>
      </c>
      <c r="C63" s="1">
        <v>5.3515109267214642</v>
      </c>
      <c r="D63" s="1" t="s">
        <v>6</v>
      </c>
      <c r="E63" s="1" t="s">
        <v>8</v>
      </c>
      <c r="F63" s="1" t="s">
        <v>11</v>
      </c>
      <c r="G63" s="10">
        <v>17</v>
      </c>
    </row>
    <row r="64" spans="1:7" x14ac:dyDescent="0.25">
      <c r="A64" s="1">
        <f t="shared" si="0"/>
        <v>1000062</v>
      </c>
      <c r="B64" s="1">
        <v>63</v>
      </c>
      <c r="C64" s="1">
        <v>4.4604886685673701</v>
      </c>
      <c r="D64" s="1" t="s">
        <v>6</v>
      </c>
      <c r="E64" s="1" t="s">
        <v>8</v>
      </c>
      <c r="F64" s="1" t="s">
        <v>4</v>
      </c>
      <c r="G64" s="10">
        <v>12</v>
      </c>
    </row>
    <row r="65" spans="1:7" x14ac:dyDescent="0.25">
      <c r="A65" s="1">
        <f t="shared" si="0"/>
        <v>1000063</v>
      </c>
      <c r="B65" s="1">
        <v>64</v>
      </c>
      <c r="C65" s="1">
        <v>9.4771460659905316</v>
      </c>
      <c r="D65" s="1" t="s">
        <v>6</v>
      </c>
      <c r="E65" s="1" t="s">
        <v>8</v>
      </c>
      <c r="F65" s="1" t="s">
        <v>4</v>
      </c>
      <c r="G65" s="10">
        <v>12</v>
      </c>
    </row>
    <row r="66" spans="1:7" x14ac:dyDescent="0.25">
      <c r="A66" s="1">
        <f t="shared" si="0"/>
        <v>1000064</v>
      </c>
      <c r="B66" s="1">
        <v>65</v>
      </c>
      <c r="C66" s="1">
        <v>4.8280892774569004</v>
      </c>
      <c r="D66" s="1" t="s">
        <v>6</v>
      </c>
      <c r="E66" s="1" t="s">
        <v>8</v>
      </c>
      <c r="F66" s="1" t="s">
        <v>4</v>
      </c>
      <c r="G66" s="10">
        <v>1</v>
      </c>
    </row>
    <row r="67" spans="1:7" x14ac:dyDescent="0.25">
      <c r="A67" s="1">
        <f t="shared" si="0"/>
        <v>1000065</v>
      </c>
      <c r="B67" s="1">
        <v>66</v>
      </c>
      <c r="C67" s="1">
        <v>2.200792900951924</v>
      </c>
      <c r="D67" s="1" t="s">
        <v>6</v>
      </c>
      <c r="E67" s="1" t="s">
        <v>8</v>
      </c>
      <c r="F67" s="1" t="s">
        <v>4</v>
      </c>
      <c r="G67" s="10">
        <v>8</v>
      </c>
    </row>
    <row r="68" spans="1:7" x14ac:dyDescent="0.25">
      <c r="A68" s="1">
        <f t="shared" ref="A68:A131" si="1">A67+1</f>
        <v>1000066</v>
      </c>
      <c r="B68" s="1">
        <v>67</v>
      </c>
      <c r="C68" s="1">
        <v>4.7752080751594344</v>
      </c>
      <c r="D68" s="1" t="s">
        <v>6</v>
      </c>
      <c r="E68" s="1" t="s">
        <v>7</v>
      </c>
      <c r="F68" s="1" t="s">
        <v>4</v>
      </c>
      <c r="G68" s="10">
        <v>20</v>
      </c>
    </row>
    <row r="69" spans="1:7" x14ac:dyDescent="0.25">
      <c r="A69" s="1">
        <f t="shared" si="1"/>
        <v>1000067</v>
      </c>
      <c r="B69" s="1">
        <v>68</v>
      </c>
      <c r="C69" s="1">
        <v>4.6639398347825258</v>
      </c>
      <c r="D69" s="1" t="s">
        <v>5</v>
      </c>
      <c r="E69" s="1" t="s">
        <v>7</v>
      </c>
      <c r="F69" s="1" t="s">
        <v>4</v>
      </c>
      <c r="G69" s="10">
        <v>9</v>
      </c>
    </row>
    <row r="70" spans="1:7" x14ac:dyDescent="0.25">
      <c r="A70" s="1">
        <f t="shared" si="1"/>
        <v>1000068</v>
      </c>
      <c r="B70" s="1">
        <v>69</v>
      </c>
      <c r="C70" s="1">
        <v>4.7734816993014766</v>
      </c>
      <c r="D70" s="1" t="s">
        <v>5</v>
      </c>
      <c r="E70" s="1" t="s">
        <v>7</v>
      </c>
      <c r="F70" s="1" t="s">
        <v>4</v>
      </c>
      <c r="G70" s="10">
        <v>6</v>
      </c>
    </row>
    <row r="71" spans="1:7" x14ac:dyDescent="0.25">
      <c r="A71" s="1">
        <f t="shared" si="1"/>
        <v>1000069</v>
      </c>
      <c r="B71" s="1">
        <v>70</v>
      </c>
      <c r="C71" s="1">
        <v>4.785953508902673</v>
      </c>
      <c r="D71" s="1" t="s">
        <v>5</v>
      </c>
      <c r="E71" s="1" t="s">
        <v>7</v>
      </c>
      <c r="F71" s="1" t="s">
        <v>4</v>
      </c>
      <c r="G71" s="10">
        <v>6</v>
      </c>
    </row>
    <row r="72" spans="1:7" x14ac:dyDescent="0.25">
      <c r="A72" s="1">
        <f t="shared" si="1"/>
        <v>1000070</v>
      </c>
      <c r="B72" s="1">
        <v>71</v>
      </c>
      <c r="C72" s="1">
        <v>6.4878219222214719</v>
      </c>
      <c r="D72" s="1" t="s">
        <v>5</v>
      </c>
      <c r="E72" s="1" t="s">
        <v>7</v>
      </c>
      <c r="F72" s="1" t="s">
        <v>4</v>
      </c>
      <c r="G72" s="10">
        <v>6</v>
      </c>
    </row>
    <row r="73" spans="1:7" x14ac:dyDescent="0.25">
      <c r="A73" s="1">
        <f t="shared" si="1"/>
        <v>1000071</v>
      </c>
      <c r="B73" s="1">
        <v>72</v>
      </c>
      <c r="C73" s="1">
        <v>3.189044477802379</v>
      </c>
      <c r="D73" s="1" t="s">
        <v>4</v>
      </c>
      <c r="E73" s="1" t="s">
        <v>7</v>
      </c>
      <c r="F73" s="1" t="s">
        <v>5</v>
      </c>
      <c r="G73" s="10">
        <v>12</v>
      </c>
    </row>
    <row r="74" spans="1:7" x14ac:dyDescent="0.25">
      <c r="A74" s="1">
        <f t="shared" si="1"/>
        <v>1000072</v>
      </c>
      <c r="B74" s="1">
        <v>73</v>
      </c>
      <c r="C74" s="1">
        <v>6.6814805022170818</v>
      </c>
      <c r="D74" s="1" t="s">
        <v>4</v>
      </c>
      <c r="E74" s="1" t="s">
        <v>7</v>
      </c>
      <c r="F74" s="1" t="s">
        <v>5</v>
      </c>
      <c r="G74" s="10">
        <v>9</v>
      </c>
    </row>
    <row r="75" spans="1:7" x14ac:dyDescent="0.25">
      <c r="A75" s="1">
        <f t="shared" si="1"/>
        <v>1000073</v>
      </c>
      <c r="B75" s="1">
        <v>74</v>
      </c>
      <c r="C75" s="1">
        <v>7.340470062377368</v>
      </c>
      <c r="D75" s="1" t="s">
        <v>4</v>
      </c>
      <c r="E75" s="1" t="s">
        <v>7</v>
      </c>
      <c r="F75" s="1" t="s">
        <v>5</v>
      </c>
      <c r="G75" s="10">
        <v>4</v>
      </c>
    </row>
    <row r="76" spans="1:7" x14ac:dyDescent="0.25">
      <c r="A76" s="1">
        <f t="shared" si="1"/>
        <v>1000074</v>
      </c>
      <c r="B76" s="1">
        <v>75</v>
      </c>
      <c r="C76" s="1">
        <v>1.1712915878620058</v>
      </c>
      <c r="D76" s="1" t="s">
        <v>4</v>
      </c>
      <c r="E76" s="1" t="s">
        <v>7</v>
      </c>
      <c r="F76" s="1" t="s">
        <v>5</v>
      </c>
      <c r="G76" s="10">
        <v>11</v>
      </c>
    </row>
    <row r="77" spans="1:7" x14ac:dyDescent="0.25">
      <c r="A77" s="1">
        <f t="shared" si="1"/>
        <v>1000075</v>
      </c>
      <c r="B77" s="1">
        <v>76</v>
      </c>
      <c r="C77" s="1">
        <v>7.1017657688139222</v>
      </c>
      <c r="D77" s="1" t="s">
        <v>5</v>
      </c>
      <c r="E77" s="1" t="s">
        <v>7</v>
      </c>
      <c r="F77" s="1" t="s">
        <v>5</v>
      </c>
      <c r="G77" s="10">
        <v>8</v>
      </c>
    </row>
    <row r="78" spans="1:7" x14ac:dyDescent="0.25">
      <c r="A78" s="1">
        <f t="shared" si="1"/>
        <v>1000076</v>
      </c>
      <c r="B78" s="1">
        <v>77</v>
      </c>
      <c r="C78" s="1">
        <v>5.0160570471117936</v>
      </c>
      <c r="D78" s="1" t="s">
        <v>5</v>
      </c>
      <c r="E78" s="1" t="s">
        <v>7</v>
      </c>
      <c r="F78" s="1" t="s">
        <v>6</v>
      </c>
      <c r="G78" s="10">
        <v>20</v>
      </c>
    </row>
    <row r="79" spans="1:7" x14ac:dyDescent="0.25">
      <c r="A79" s="1">
        <f t="shared" si="1"/>
        <v>1000077</v>
      </c>
      <c r="B79" s="1">
        <v>78</v>
      </c>
      <c r="C79" s="1">
        <v>6.7552536087566351</v>
      </c>
      <c r="D79" s="1" t="s">
        <v>5</v>
      </c>
      <c r="E79" s="1" t="s">
        <v>7</v>
      </c>
      <c r="F79" s="1" t="s">
        <v>6</v>
      </c>
      <c r="G79" s="10">
        <v>15</v>
      </c>
    </row>
    <row r="80" spans="1:7" x14ac:dyDescent="0.25">
      <c r="A80" s="1">
        <f t="shared" si="1"/>
        <v>1000078</v>
      </c>
      <c r="B80" s="1">
        <v>79</v>
      </c>
      <c r="C80" s="1">
        <v>2.3623676039527144</v>
      </c>
      <c r="D80" s="1" t="s">
        <v>5</v>
      </c>
      <c r="E80" s="1" t="s">
        <v>7</v>
      </c>
      <c r="F80" s="1" t="s">
        <v>6</v>
      </c>
      <c r="G80" s="10">
        <v>14</v>
      </c>
    </row>
    <row r="81" spans="1:7" x14ac:dyDescent="0.25">
      <c r="A81" s="1">
        <f t="shared" si="1"/>
        <v>1000079</v>
      </c>
      <c r="B81" s="1">
        <v>80</v>
      </c>
      <c r="C81" s="1">
        <v>7.1959226669396781</v>
      </c>
      <c r="D81" s="1" t="s">
        <v>5</v>
      </c>
      <c r="E81" s="1" t="s">
        <v>7</v>
      </c>
      <c r="F81" s="1" t="s">
        <v>6</v>
      </c>
      <c r="G81" s="10">
        <v>17</v>
      </c>
    </row>
    <row r="82" spans="1:7" x14ac:dyDescent="0.25">
      <c r="A82" s="1">
        <f t="shared" si="1"/>
        <v>1000080</v>
      </c>
      <c r="B82" s="1">
        <v>81</v>
      </c>
      <c r="C82" s="1">
        <v>3.4997149088349575</v>
      </c>
      <c r="D82" s="1" t="s">
        <v>5</v>
      </c>
      <c r="E82" s="1" t="s">
        <v>7</v>
      </c>
      <c r="F82" s="1" t="s">
        <v>10</v>
      </c>
      <c r="G82" s="10">
        <v>14</v>
      </c>
    </row>
    <row r="83" spans="1:7" x14ac:dyDescent="0.25">
      <c r="A83" s="1">
        <f t="shared" si="1"/>
        <v>1000081</v>
      </c>
      <c r="B83" s="1">
        <v>82</v>
      </c>
      <c r="C83" s="1">
        <v>6.0336027626004762</v>
      </c>
      <c r="D83" s="1" t="s">
        <v>5</v>
      </c>
      <c r="E83" s="1" t="s">
        <v>7</v>
      </c>
      <c r="F83" s="1" t="s">
        <v>10</v>
      </c>
      <c r="G83" s="10">
        <v>10</v>
      </c>
    </row>
    <row r="84" spans="1:7" x14ac:dyDescent="0.25">
      <c r="A84" s="1">
        <f t="shared" si="1"/>
        <v>1000082</v>
      </c>
      <c r="B84" s="1">
        <v>83</v>
      </c>
      <c r="C84" s="1">
        <v>7.2649685948834763</v>
      </c>
      <c r="D84" s="1" t="s">
        <v>5</v>
      </c>
      <c r="E84" s="1" t="s">
        <v>7</v>
      </c>
      <c r="F84" s="1" t="s">
        <v>11</v>
      </c>
      <c r="G84" s="10">
        <v>3</v>
      </c>
    </row>
    <row r="85" spans="1:7" x14ac:dyDescent="0.25">
      <c r="A85" s="1">
        <f t="shared" si="1"/>
        <v>1000083</v>
      </c>
      <c r="B85" s="1">
        <v>84</v>
      </c>
      <c r="C85" s="1">
        <v>4.6461523025713989</v>
      </c>
      <c r="D85" s="1" t="s">
        <v>5</v>
      </c>
      <c r="E85" s="1" t="s">
        <v>7</v>
      </c>
      <c r="F85" s="1" t="s">
        <v>4</v>
      </c>
      <c r="G85" s="10">
        <v>15</v>
      </c>
    </row>
    <row r="86" spans="1:7" x14ac:dyDescent="0.25">
      <c r="A86" s="1">
        <f t="shared" si="1"/>
        <v>1000084</v>
      </c>
      <c r="B86" s="1">
        <v>85</v>
      </c>
      <c r="C86" s="1">
        <v>7.0971564949297168</v>
      </c>
      <c r="D86" s="1" t="s">
        <v>4</v>
      </c>
      <c r="E86" s="1" t="s">
        <v>7</v>
      </c>
      <c r="F86" s="1" t="s">
        <v>4</v>
      </c>
      <c r="G86" s="10">
        <v>12</v>
      </c>
    </row>
    <row r="87" spans="1:7" x14ac:dyDescent="0.25">
      <c r="A87" s="1">
        <f t="shared" si="1"/>
        <v>1000085</v>
      </c>
      <c r="B87" s="1">
        <v>86</v>
      </c>
      <c r="C87" s="1">
        <v>2.4789279950678429</v>
      </c>
      <c r="D87" s="1" t="s">
        <v>5</v>
      </c>
      <c r="E87" s="1" t="s">
        <v>7</v>
      </c>
      <c r="F87" s="1" t="s">
        <v>4</v>
      </c>
      <c r="G87" s="10">
        <v>7</v>
      </c>
    </row>
    <row r="88" spans="1:7" x14ac:dyDescent="0.25">
      <c r="A88" s="1">
        <f t="shared" si="1"/>
        <v>1000086</v>
      </c>
      <c r="B88" s="1">
        <v>87</v>
      </c>
      <c r="C88" s="1">
        <v>3.7378573175755925</v>
      </c>
      <c r="D88" s="1" t="s">
        <v>6</v>
      </c>
      <c r="E88" s="1" t="s">
        <v>8</v>
      </c>
      <c r="F88" s="1" t="s">
        <v>4</v>
      </c>
      <c r="G88" s="10">
        <v>10</v>
      </c>
    </row>
    <row r="89" spans="1:7" x14ac:dyDescent="0.25">
      <c r="A89" s="1">
        <f t="shared" si="1"/>
        <v>1000087</v>
      </c>
      <c r="B89" s="1">
        <v>88</v>
      </c>
      <c r="C89" s="1">
        <v>4.6680377390157304</v>
      </c>
      <c r="D89" s="1" t="s">
        <v>4</v>
      </c>
      <c r="E89" s="1" t="s">
        <v>8</v>
      </c>
      <c r="F89" s="1" t="s">
        <v>4</v>
      </c>
      <c r="G89" s="10">
        <v>4</v>
      </c>
    </row>
    <row r="90" spans="1:7" x14ac:dyDescent="0.25">
      <c r="A90" s="1">
        <f t="shared" si="1"/>
        <v>1000088</v>
      </c>
      <c r="B90" s="1">
        <v>89</v>
      </c>
      <c r="C90" s="1">
        <v>1.8908610098867489</v>
      </c>
      <c r="D90" s="1" t="s">
        <v>6</v>
      </c>
      <c r="E90" s="1" t="s">
        <v>7</v>
      </c>
      <c r="F90" s="1" t="s">
        <v>4</v>
      </c>
      <c r="G90" s="10">
        <v>6</v>
      </c>
    </row>
    <row r="91" spans="1:7" x14ac:dyDescent="0.25">
      <c r="A91" s="1">
        <f t="shared" si="1"/>
        <v>1000089</v>
      </c>
      <c r="B91" s="1">
        <v>90</v>
      </c>
      <c r="C91" s="1">
        <v>7.1199605985010797</v>
      </c>
      <c r="D91" s="1" t="s">
        <v>4</v>
      </c>
      <c r="E91" s="1" t="s">
        <v>8</v>
      </c>
      <c r="F91" s="1" t="s">
        <v>4</v>
      </c>
      <c r="G91" s="10">
        <v>11</v>
      </c>
    </row>
    <row r="92" spans="1:7" x14ac:dyDescent="0.25">
      <c r="A92" s="1">
        <f t="shared" si="1"/>
        <v>1000090</v>
      </c>
      <c r="B92" s="1">
        <v>91</v>
      </c>
      <c r="C92" s="1">
        <v>8.0501423307506936</v>
      </c>
      <c r="D92" s="1" t="s">
        <v>5</v>
      </c>
      <c r="E92" s="1" t="s">
        <v>8</v>
      </c>
      <c r="F92" s="1" t="s">
        <v>4</v>
      </c>
      <c r="G92" s="10">
        <v>16</v>
      </c>
    </row>
    <row r="93" spans="1:7" x14ac:dyDescent="0.25">
      <c r="A93" s="1">
        <f t="shared" si="1"/>
        <v>1000091</v>
      </c>
      <c r="B93" s="1">
        <v>92</v>
      </c>
      <c r="C93" s="1">
        <v>4.5629836862837623</v>
      </c>
      <c r="D93" s="1" t="s">
        <v>6</v>
      </c>
      <c r="E93" s="1" t="s">
        <v>8</v>
      </c>
      <c r="F93" s="1" t="s">
        <v>4</v>
      </c>
      <c r="G93" s="10">
        <v>16</v>
      </c>
    </row>
    <row r="94" spans="1:7" x14ac:dyDescent="0.25">
      <c r="A94" s="1">
        <f t="shared" si="1"/>
        <v>1000092</v>
      </c>
      <c r="B94" s="1">
        <v>93</v>
      </c>
      <c r="C94" s="1">
        <v>-0.18251888417868489</v>
      </c>
      <c r="D94" s="1" t="s">
        <v>6</v>
      </c>
      <c r="E94" s="1" t="s">
        <v>8</v>
      </c>
      <c r="F94" s="1" t="s">
        <v>5</v>
      </c>
      <c r="G94" s="10">
        <v>19</v>
      </c>
    </row>
    <row r="95" spans="1:7" x14ac:dyDescent="0.25">
      <c r="A95" s="1">
        <f t="shared" si="1"/>
        <v>1000093</v>
      </c>
      <c r="B95" s="1">
        <v>94</v>
      </c>
      <c r="C95" s="1">
        <v>5.4402697632356976</v>
      </c>
      <c r="D95" s="1" t="s">
        <v>6</v>
      </c>
      <c r="E95" s="1" t="s">
        <v>8</v>
      </c>
      <c r="F95" s="1" t="s">
        <v>5</v>
      </c>
      <c r="G95" s="10">
        <v>4</v>
      </c>
    </row>
    <row r="96" spans="1:7" x14ac:dyDescent="0.25">
      <c r="A96" s="1">
        <f t="shared" si="1"/>
        <v>1000094</v>
      </c>
      <c r="B96" s="1">
        <v>95</v>
      </c>
      <c r="C96" s="1">
        <v>5.7913405773682358</v>
      </c>
      <c r="D96" s="1" t="s">
        <v>6</v>
      </c>
      <c r="E96" s="1" t="s">
        <v>8</v>
      </c>
      <c r="F96" s="1" t="s">
        <v>5</v>
      </c>
      <c r="G96" s="10">
        <v>19</v>
      </c>
    </row>
    <row r="97" spans="1:7" x14ac:dyDescent="0.25">
      <c r="A97" s="1">
        <f t="shared" si="1"/>
        <v>1000095</v>
      </c>
      <c r="B97" s="1">
        <v>96</v>
      </c>
      <c r="C97" s="1">
        <v>6.2886625520545296</v>
      </c>
      <c r="D97" s="1" t="s">
        <v>6</v>
      </c>
      <c r="E97" s="1" t="s">
        <v>8</v>
      </c>
      <c r="F97" s="1" t="s">
        <v>5</v>
      </c>
      <c r="G97" s="10">
        <v>8</v>
      </c>
    </row>
    <row r="98" spans="1:7" x14ac:dyDescent="0.25">
      <c r="A98" s="1">
        <f t="shared" si="1"/>
        <v>1000096</v>
      </c>
      <c r="B98" s="1">
        <v>97</v>
      </c>
      <c r="C98" s="1">
        <v>4.3177741331167363</v>
      </c>
      <c r="D98" s="1" t="s">
        <v>6</v>
      </c>
      <c r="E98" s="1" t="s">
        <v>7</v>
      </c>
      <c r="F98" s="1" t="s">
        <v>5</v>
      </c>
      <c r="G98" s="10">
        <v>11</v>
      </c>
    </row>
    <row r="99" spans="1:7" x14ac:dyDescent="0.25">
      <c r="A99" s="1">
        <f t="shared" si="1"/>
        <v>1000097</v>
      </c>
      <c r="B99" s="1">
        <v>98</v>
      </c>
      <c r="C99" s="1">
        <v>7.5831564619757419</v>
      </c>
      <c r="D99" s="1" t="s">
        <v>5</v>
      </c>
      <c r="E99" s="1" t="s">
        <v>7</v>
      </c>
      <c r="F99" s="1" t="s">
        <v>6</v>
      </c>
      <c r="G99" s="10">
        <v>6</v>
      </c>
    </row>
    <row r="100" spans="1:7" x14ac:dyDescent="0.25">
      <c r="A100" s="1">
        <f t="shared" si="1"/>
        <v>1000098</v>
      </c>
      <c r="B100" s="1">
        <v>99</v>
      </c>
      <c r="C100" s="1">
        <v>7.3859980052601646</v>
      </c>
      <c r="D100" s="1" t="s">
        <v>5</v>
      </c>
      <c r="E100" s="1" t="s">
        <v>7</v>
      </c>
      <c r="F100" s="1" t="s">
        <v>6</v>
      </c>
      <c r="G100" s="10">
        <v>9</v>
      </c>
    </row>
    <row r="101" spans="1:7" x14ac:dyDescent="0.25">
      <c r="A101" s="1">
        <f t="shared" si="1"/>
        <v>1000099</v>
      </c>
      <c r="B101" s="1">
        <v>100</v>
      </c>
      <c r="C101" s="1">
        <v>7.1781000879982564</v>
      </c>
      <c r="D101" s="1" t="s">
        <v>5</v>
      </c>
      <c r="E101" s="1" t="s">
        <v>7</v>
      </c>
      <c r="F101" s="1" t="s">
        <v>6</v>
      </c>
      <c r="G101" s="10">
        <v>11</v>
      </c>
    </row>
    <row r="102" spans="1:7" x14ac:dyDescent="0.25">
      <c r="A102" s="1">
        <f t="shared" si="1"/>
        <v>1000100</v>
      </c>
      <c r="B102" s="1">
        <v>101</v>
      </c>
      <c r="C102" s="1">
        <v>2.080487289426034</v>
      </c>
      <c r="D102" s="1" t="s">
        <v>5</v>
      </c>
      <c r="E102" s="1" t="s">
        <v>7</v>
      </c>
      <c r="F102" s="1" t="s">
        <v>6</v>
      </c>
      <c r="G102" s="10">
        <v>7</v>
      </c>
    </row>
    <row r="103" spans="1:7" x14ac:dyDescent="0.25">
      <c r="A103" s="1">
        <f t="shared" si="1"/>
        <v>1000101</v>
      </c>
      <c r="B103" s="1">
        <v>102</v>
      </c>
      <c r="C103" s="1">
        <v>3.3792234094119395</v>
      </c>
      <c r="D103" s="1" t="s">
        <v>4</v>
      </c>
      <c r="E103" s="1" t="s">
        <v>7</v>
      </c>
      <c r="F103" s="1" t="s">
        <v>10</v>
      </c>
      <c r="G103" s="10">
        <v>1</v>
      </c>
    </row>
    <row r="104" spans="1:7" x14ac:dyDescent="0.25">
      <c r="A104" s="1">
        <f t="shared" si="1"/>
        <v>1000102</v>
      </c>
      <c r="B104" s="1">
        <v>103</v>
      </c>
      <c r="C104" s="1">
        <v>6.9748628598120259</v>
      </c>
      <c r="D104" s="1" t="s">
        <v>4</v>
      </c>
      <c r="E104" s="1" t="s">
        <v>7</v>
      </c>
      <c r="F104" s="1" t="s">
        <v>10</v>
      </c>
      <c r="G104" s="10">
        <v>16</v>
      </c>
    </row>
    <row r="105" spans="1:7" x14ac:dyDescent="0.25">
      <c r="A105" s="1">
        <f t="shared" si="1"/>
        <v>1000103</v>
      </c>
      <c r="B105" s="1">
        <v>104</v>
      </c>
      <c r="C105" s="1">
        <v>2.0995794942444586</v>
      </c>
      <c r="D105" s="1" t="s">
        <v>4</v>
      </c>
      <c r="E105" s="1" t="s">
        <v>7</v>
      </c>
      <c r="F105" s="1" t="s">
        <v>11</v>
      </c>
      <c r="G105" s="10">
        <v>14</v>
      </c>
    </row>
    <row r="106" spans="1:7" x14ac:dyDescent="0.25">
      <c r="A106" s="1">
        <f t="shared" si="1"/>
        <v>1000104</v>
      </c>
      <c r="B106" s="1">
        <v>105</v>
      </c>
      <c r="C106" s="1">
        <v>3.8827329502145842</v>
      </c>
      <c r="D106" s="1" t="s">
        <v>4</v>
      </c>
      <c r="E106" s="1" t="s">
        <v>7</v>
      </c>
      <c r="F106" s="1" t="s">
        <v>4</v>
      </c>
      <c r="G106" s="10">
        <v>10</v>
      </c>
    </row>
    <row r="107" spans="1:7" x14ac:dyDescent="0.25">
      <c r="A107" s="1">
        <f t="shared" si="1"/>
        <v>1000105</v>
      </c>
      <c r="B107" s="1">
        <v>106</v>
      </c>
      <c r="C107" s="1">
        <v>3.3210219704021195</v>
      </c>
      <c r="D107" s="1" t="s">
        <v>5</v>
      </c>
      <c r="E107" s="1" t="s">
        <v>7</v>
      </c>
      <c r="F107" s="1" t="s">
        <v>4</v>
      </c>
      <c r="G107" s="10">
        <v>5</v>
      </c>
    </row>
    <row r="108" spans="1:7" x14ac:dyDescent="0.25">
      <c r="A108" s="1">
        <f t="shared" si="1"/>
        <v>1000106</v>
      </c>
      <c r="B108" s="1">
        <v>107</v>
      </c>
      <c r="C108" s="1">
        <v>-0.5057917611056606</v>
      </c>
      <c r="D108" s="1" t="s">
        <v>5</v>
      </c>
      <c r="E108" s="1" t="s">
        <v>7</v>
      </c>
      <c r="F108" s="1" t="s">
        <v>4</v>
      </c>
      <c r="G108" s="10">
        <v>5</v>
      </c>
    </row>
    <row r="109" spans="1:7" x14ac:dyDescent="0.25">
      <c r="A109" s="1">
        <f t="shared" si="1"/>
        <v>1000107</v>
      </c>
      <c r="B109" s="1">
        <v>108</v>
      </c>
      <c r="C109" s="1">
        <v>3.5434723670568893</v>
      </c>
      <c r="D109" s="1" t="s">
        <v>5</v>
      </c>
      <c r="E109" s="1" t="s">
        <v>7</v>
      </c>
      <c r="F109" s="1" t="s">
        <v>4</v>
      </c>
      <c r="G109" s="10">
        <v>11</v>
      </c>
    </row>
    <row r="110" spans="1:7" x14ac:dyDescent="0.25">
      <c r="A110" s="1">
        <f t="shared" si="1"/>
        <v>1000108</v>
      </c>
      <c r="B110" s="1">
        <v>109</v>
      </c>
      <c r="C110" s="1">
        <v>2.8975969238591031</v>
      </c>
      <c r="D110" s="1" t="s">
        <v>5</v>
      </c>
      <c r="E110" s="1" t="s">
        <v>7</v>
      </c>
      <c r="F110" s="1" t="s">
        <v>4</v>
      </c>
      <c r="G110" s="10">
        <v>8</v>
      </c>
    </row>
    <row r="111" spans="1:7" x14ac:dyDescent="0.25">
      <c r="A111" s="1">
        <f t="shared" si="1"/>
        <v>1000109</v>
      </c>
      <c r="B111" s="1">
        <v>110</v>
      </c>
      <c r="C111" s="1">
        <v>6.5799036728759139</v>
      </c>
      <c r="D111" s="1" t="s">
        <v>5</v>
      </c>
      <c r="E111" s="1" t="s">
        <v>7</v>
      </c>
      <c r="F111" s="1" t="s">
        <v>4</v>
      </c>
      <c r="G111" s="10">
        <v>11</v>
      </c>
    </row>
    <row r="112" spans="1:7" x14ac:dyDescent="0.25">
      <c r="A112" s="1">
        <f t="shared" si="1"/>
        <v>1000110</v>
      </c>
      <c r="B112" s="1">
        <v>111</v>
      </c>
      <c r="C112" s="1">
        <v>2.8428544821611901</v>
      </c>
      <c r="D112" s="1" t="s">
        <v>5</v>
      </c>
      <c r="E112" s="1" t="s">
        <v>7</v>
      </c>
      <c r="F112" s="1" t="s">
        <v>4</v>
      </c>
      <c r="G112" s="10">
        <v>8</v>
      </c>
    </row>
    <row r="113" spans="1:7" x14ac:dyDescent="0.25">
      <c r="A113" s="1">
        <f t="shared" si="1"/>
        <v>1000111</v>
      </c>
      <c r="B113" s="1">
        <v>112</v>
      </c>
      <c r="C113" s="1">
        <v>6.9720749726776763</v>
      </c>
      <c r="D113" s="1" t="s">
        <v>4</v>
      </c>
      <c r="E113" s="1" t="s">
        <v>7</v>
      </c>
      <c r="F113" s="1" t="s">
        <v>4</v>
      </c>
      <c r="G113" s="10">
        <v>15</v>
      </c>
    </row>
    <row r="114" spans="1:7" x14ac:dyDescent="0.25">
      <c r="A114" s="1">
        <f t="shared" si="1"/>
        <v>1000112</v>
      </c>
      <c r="B114" s="1">
        <v>113</v>
      </c>
      <c r="C114" s="1">
        <v>4.1480895804803382</v>
      </c>
      <c r="D114" s="1" t="s">
        <v>5</v>
      </c>
      <c r="E114" s="1" t="s">
        <v>7</v>
      </c>
      <c r="F114" s="1" t="s">
        <v>4</v>
      </c>
      <c r="G114" s="10">
        <v>4</v>
      </c>
    </row>
    <row r="115" spans="1:7" x14ac:dyDescent="0.25">
      <c r="A115" s="1">
        <f t="shared" si="1"/>
        <v>1000113</v>
      </c>
      <c r="B115" s="1">
        <v>114</v>
      </c>
      <c r="C115" s="1">
        <v>4.5662164473566476</v>
      </c>
      <c r="D115" s="1" t="s">
        <v>6</v>
      </c>
      <c r="E115" s="1" t="s">
        <v>8</v>
      </c>
      <c r="F115" s="1" t="s">
        <v>5</v>
      </c>
      <c r="G115" s="10">
        <v>20</v>
      </c>
    </row>
    <row r="116" spans="1:7" x14ac:dyDescent="0.25">
      <c r="A116" s="1">
        <f t="shared" si="1"/>
        <v>1000114</v>
      </c>
      <c r="B116" s="1">
        <v>115</v>
      </c>
      <c r="C116" s="1">
        <v>8.7403000316275374</v>
      </c>
      <c r="D116" s="1" t="s">
        <v>4</v>
      </c>
      <c r="E116" s="1" t="s">
        <v>8</v>
      </c>
      <c r="F116" s="1" t="s">
        <v>5</v>
      </c>
      <c r="G116" s="10">
        <v>9</v>
      </c>
    </row>
    <row r="117" spans="1:7" x14ac:dyDescent="0.25">
      <c r="A117" s="1">
        <f t="shared" si="1"/>
        <v>1000115</v>
      </c>
      <c r="B117" s="1">
        <v>116</v>
      </c>
      <c r="C117" s="1">
        <v>5.0786828114616629</v>
      </c>
      <c r="D117" s="1" t="s">
        <v>6</v>
      </c>
      <c r="E117" s="1" t="s">
        <v>7</v>
      </c>
      <c r="F117" s="1" t="s">
        <v>5</v>
      </c>
      <c r="G117" s="10">
        <v>14</v>
      </c>
    </row>
    <row r="118" spans="1:7" x14ac:dyDescent="0.25">
      <c r="A118" s="1">
        <f t="shared" si="1"/>
        <v>1000116</v>
      </c>
      <c r="B118" s="1">
        <v>117</v>
      </c>
      <c r="C118" s="1">
        <v>3.7892142319597575</v>
      </c>
      <c r="D118" s="1" t="s">
        <v>4</v>
      </c>
      <c r="E118" s="1" t="s">
        <v>8</v>
      </c>
      <c r="F118" s="1" t="s">
        <v>5</v>
      </c>
      <c r="G118" s="10">
        <v>6</v>
      </c>
    </row>
    <row r="119" spans="1:7" x14ac:dyDescent="0.25">
      <c r="A119" s="1">
        <f t="shared" si="1"/>
        <v>1000117</v>
      </c>
      <c r="B119" s="1">
        <v>118</v>
      </c>
      <c r="C119" s="1">
        <v>4.4655417451508681</v>
      </c>
      <c r="D119" s="1" t="s">
        <v>5</v>
      </c>
      <c r="E119" s="1" t="s">
        <v>8</v>
      </c>
      <c r="F119" s="1" t="s">
        <v>5</v>
      </c>
      <c r="G119" s="10">
        <v>12</v>
      </c>
    </row>
    <row r="120" spans="1:7" x14ac:dyDescent="0.25">
      <c r="A120" s="1">
        <f t="shared" si="1"/>
        <v>1000118</v>
      </c>
      <c r="B120" s="1">
        <v>119</v>
      </c>
      <c r="C120" s="1">
        <v>6.2311264508238269</v>
      </c>
      <c r="D120" s="1" t="s">
        <v>6</v>
      </c>
      <c r="E120" s="1" t="s">
        <v>8</v>
      </c>
      <c r="F120" s="1" t="s">
        <v>6</v>
      </c>
      <c r="G120" s="10">
        <v>6</v>
      </c>
    </row>
    <row r="121" spans="1:7" x14ac:dyDescent="0.25">
      <c r="A121" s="1">
        <f t="shared" si="1"/>
        <v>1000119</v>
      </c>
      <c r="B121" s="1">
        <v>120</v>
      </c>
      <c r="C121" s="1">
        <v>3.3567186280593972</v>
      </c>
      <c r="D121" s="1" t="s">
        <v>6</v>
      </c>
      <c r="E121" s="1" t="s">
        <v>8</v>
      </c>
      <c r="F121" s="1" t="s">
        <v>6</v>
      </c>
      <c r="G121" s="10">
        <v>13</v>
      </c>
    </row>
    <row r="122" spans="1:7" x14ac:dyDescent="0.25">
      <c r="A122" s="1">
        <f t="shared" si="1"/>
        <v>1000120</v>
      </c>
      <c r="B122" s="1">
        <v>121</v>
      </c>
      <c r="C122" s="1">
        <v>4.750099120670221</v>
      </c>
      <c r="D122" s="1" t="s">
        <v>6</v>
      </c>
      <c r="E122" s="1" t="s">
        <v>8</v>
      </c>
      <c r="F122" s="1" t="s">
        <v>6</v>
      </c>
      <c r="G122" s="10">
        <v>12</v>
      </c>
    </row>
    <row r="123" spans="1:7" x14ac:dyDescent="0.25">
      <c r="A123" s="1">
        <f t="shared" si="1"/>
        <v>1000121</v>
      </c>
      <c r="B123" s="1">
        <v>122</v>
      </c>
      <c r="C123" s="1">
        <v>5.9106326440991435</v>
      </c>
      <c r="D123" s="1" t="s">
        <v>6</v>
      </c>
      <c r="E123" s="1" t="s">
        <v>8</v>
      </c>
      <c r="F123" s="1" t="s">
        <v>6</v>
      </c>
      <c r="G123" s="10">
        <v>9</v>
      </c>
    </row>
    <row r="124" spans="1:7" x14ac:dyDescent="0.25">
      <c r="A124" s="1">
        <f t="shared" si="1"/>
        <v>1000122</v>
      </c>
      <c r="B124" s="1">
        <v>123</v>
      </c>
      <c r="C124" s="1">
        <v>3.0908731400696103</v>
      </c>
      <c r="D124" s="1" t="s">
        <v>6</v>
      </c>
      <c r="E124" s="1" t="s">
        <v>8</v>
      </c>
      <c r="F124" s="1" t="s">
        <v>10</v>
      </c>
      <c r="G124" s="10">
        <v>2</v>
      </c>
    </row>
    <row r="125" spans="1:7" x14ac:dyDescent="0.25">
      <c r="A125" s="1">
        <f t="shared" si="1"/>
        <v>1000123</v>
      </c>
      <c r="B125" s="1">
        <v>124</v>
      </c>
      <c r="C125" s="1">
        <v>1.4756556306291784</v>
      </c>
      <c r="D125" s="1" t="s">
        <v>6</v>
      </c>
      <c r="E125" s="1" t="s">
        <v>7</v>
      </c>
      <c r="F125" s="1" t="s">
        <v>10</v>
      </c>
      <c r="G125" s="10">
        <v>3</v>
      </c>
    </row>
    <row r="126" spans="1:7" x14ac:dyDescent="0.25">
      <c r="A126" s="1">
        <f t="shared" si="1"/>
        <v>1000124</v>
      </c>
      <c r="B126" s="1">
        <v>125</v>
      </c>
      <c r="C126" s="1">
        <v>4.7568710287905063</v>
      </c>
      <c r="D126" s="1" t="s">
        <v>5</v>
      </c>
      <c r="E126" s="1" t="s">
        <v>7</v>
      </c>
      <c r="F126" s="1" t="s">
        <v>11</v>
      </c>
      <c r="G126" s="10">
        <v>15</v>
      </c>
    </row>
    <row r="127" spans="1:7" x14ac:dyDescent="0.25">
      <c r="A127" s="1">
        <f t="shared" si="1"/>
        <v>1000125</v>
      </c>
      <c r="B127" s="1">
        <v>126</v>
      </c>
      <c r="C127" s="1">
        <v>5.8210740668422689</v>
      </c>
      <c r="D127" s="1" t="s">
        <v>5</v>
      </c>
      <c r="E127" s="1" t="s">
        <v>7</v>
      </c>
      <c r="F127" s="1" t="s">
        <v>4</v>
      </c>
      <c r="G127" s="10">
        <v>4</v>
      </c>
    </row>
    <row r="128" spans="1:7" x14ac:dyDescent="0.25">
      <c r="A128" s="1">
        <f t="shared" si="1"/>
        <v>1000126</v>
      </c>
      <c r="B128" s="1">
        <v>127</v>
      </c>
      <c r="C128" s="1">
        <v>3.2630962355237036</v>
      </c>
      <c r="D128" s="1" t="s">
        <v>5</v>
      </c>
      <c r="E128" s="1" t="s">
        <v>7</v>
      </c>
      <c r="F128" s="1" t="s">
        <v>4</v>
      </c>
      <c r="G128" s="10">
        <v>15</v>
      </c>
    </row>
    <row r="129" spans="1:7" x14ac:dyDescent="0.25">
      <c r="A129" s="1">
        <f t="shared" si="1"/>
        <v>1000127</v>
      </c>
      <c r="B129" s="1">
        <v>128</v>
      </c>
      <c r="C129" s="1">
        <v>4.0521852784126979</v>
      </c>
      <c r="D129" s="1" t="s">
        <v>5</v>
      </c>
      <c r="E129" s="1" t="s">
        <v>7</v>
      </c>
      <c r="F129" s="1" t="s">
        <v>4</v>
      </c>
      <c r="G129" s="10">
        <v>7</v>
      </c>
    </row>
    <row r="130" spans="1:7" x14ac:dyDescent="0.25">
      <c r="A130" s="1">
        <f t="shared" si="1"/>
        <v>1000128</v>
      </c>
      <c r="B130" s="1">
        <v>129</v>
      </c>
      <c r="C130" s="1">
        <v>6.1264175971019386</v>
      </c>
      <c r="D130" s="1" t="s">
        <v>4</v>
      </c>
      <c r="E130" s="1" t="s">
        <v>7</v>
      </c>
      <c r="F130" s="1" t="s">
        <v>4</v>
      </c>
      <c r="G130" s="10">
        <v>19</v>
      </c>
    </row>
    <row r="131" spans="1:7" x14ac:dyDescent="0.25">
      <c r="A131" s="1">
        <f t="shared" si="1"/>
        <v>1000129</v>
      </c>
      <c r="B131" s="1">
        <v>130</v>
      </c>
      <c r="C131" s="1">
        <v>1.6152295192175723</v>
      </c>
      <c r="D131" s="1" t="s">
        <v>4</v>
      </c>
      <c r="E131" s="1" t="s">
        <v>7</v>
      </c>
      <c r="F131" s="1" t="s">
        <v>4</v>
      </c>
      <c r="G131" s="10">
        <v>2</v>
      </c>
    </row>
    <row r="132" spans="1:7" x14ac:dyDescent="0.25">
      <c r="A132" s="1">
        <f t="shared" ref="A132:A195" si="2">A131+1</f>
        <v>1000130</v>
      </c>
      <c r="B132" s="1">
        <v>131</v>
      </c>
      <c r="C132" s="1">
        <v>3.3442240869096462</v>
      </c>
      <c r="D132" s="1" t="s">
        <v>4</v>
      </c>
      <c r="E132" s="1" t="s">
        <v>7</v>
      </c>
      <c r="F132" s="1" t="s">
        <v>4</v>
      </c>
      <c r="G132" s="10">
        <v>12</v>
      </c>
    </row>
    <row r="133" spans="1:7" x14ac:dyDescent="0.25">
      <c r="A133" s="1">
        <f t="shared" si="2"/>
        <v>1000131</v>
      </c>
      <c r="B133" s="1">
        <v>132</v>
      </c>
      <c r="C133" s="1">
        <v>7.806838918433586</v>
      </c>
      <c r="D133" s="1" t="s">
        <v>4</v>
      </c>
      <c r="E133" s="1" t="s">
        <v>7</v>
      </c>
      <c r="F133" s="1" t="s">
        <v>4</v>
      </c>
      <c r="G133" s="10">
        <v>4</v>
      </c>
    </row>
    <row r="134" spans="1:7" x14ac:dyDescent="0.25">
      <c r="A134" s="1">
        <f t="shared" si="2"/>
        <v>1000132</v>
      </c>
      <c r="B134" s="1">
        <v>133</v>
      </c>
      <c r="C134" s="1">
        <v>5.770436284171848</v>
      </c>
      <c r="D134" s="1" t="s">
        <v>5</v>
      </c>
      <c r="E134" s="1" t="s">
        <v>7</v>
      </c>
      <c r="F134" s="1" t="s">
        <v>4</v>
      </c>
      <c r="G134" s="10">
        <v>1</v>
      </c>
    </row>
    <row r="135" spans="1:7" x14ac:dyDescent="0.25">
      <c r="A135" s="1">
        <f t="shared" si="2"/>
        <v>1000133</v>
      </c>
      <c r="B135" s="1">
        <v>134</v>
      </c>
      <c r="C135" s="1">
        <v>6.1981709190170156</v>
      </c>
      <c r="D135" s="1" t="s">
        <v>5</v>
      </c>
      <c r="E135" s="1" t="s">
        <v>7</v>
      </c>
      <c r="F135" s="1" t="s">
        <v>4</v>
      </c>
      <c r="G135" s="10">
        <v>14</v>
      </c>
    </row>
    <row r="136" spans="1:7" x14ac:dyDescent="0.25">
      <c r="A136" s="1">
        <f t="shared" si="2"/>
        <v>1000134</v>
      </c>
      <c r="B136" s="1">
        <v>135</v>
      </c>
      <c r="C136" s="1">
        <v>5.1621084854579786</v>
      </c>
      <c r="D136" s="1" t="s">
        <v>5</v>
      </c>
      <c r="E136" s="1" t="s">
        <v>7</v>
      </c>
      <c r="F136" s="1" t="s">
        <v>5</v>
      </c>
      <c r="G136" s="10">
        <v>19</v>
      </c>
    </row>
    <row r="137" spans="1:7" x14ac:dyDescent="0.25">
      <c r="A137" s="1">
        <f t="shared" si="2"/>
        <v>1000135</v>
      </c>
      <c r="B137" s="1">
        <v>136</v>
      </c>
      <c r="C137" s="1">
        <v>5.0035597084136691</v>
      </c>
      <c r="D137" s="1" t="s">
        <v>5</v>
      </c>
      <c r="E137" s="1" t="s">
        <v>7</v>
      </c>
      <c r="F137" s="1" t="s">
        <v>5</v>
      </c>
      <c r="G137" s="10">
        <v>5</v>
      </c>
    </row>
    <row r="138" spans="1:7" x14ac:dyDescent="0.25">
      <c r="A138" s="1">
        <f t="shared" si="2"/>
        <v>1000136</v>
      </c>
      <c r="B138" s="1">
        <v>137</v>
      </c>
      <c r="C138" s="1">
        <v>4.198975366235743</v>
      </c>
      <c r="D138" s="1" t="s">
        <v>5</v>
      </c>
      <c r="E138" s="1" t="s">
        <v>7</v>
      </c>
      <c r="F138" s="1" t="s">
        <v>5</v>
      </c>
      <c r="G138" s="10">
        <v>7</v>
      </c>
    </row>
    <row r="139" spans="1:7" x14ac:dyDescent="0.25">
      <c r="A139" s="1">
        <f t="shared" si="2"/>
        <v>1000137</v>
      </c>
      <c r="B139" s="1">
        <v>138</v>
      </c>
      <c r="C139" s="1">
        <v>5.6765807108684756</v>
      </c>
      <c r="D139" s="1" t="s">
        <v>5</v>
      </c>
      <c r="E139" s="1" t="s">
        <v>7</v>
      </c>
      <c r="F139" s="1" t="s">
        <v>5</v>
      </c>
      <c r="G139" s="10">
        <v>13</v>
      </c>
    </row>
    <row r="140" spans="1:7" x14ac:dyDescent="0.25">
      <c r="A140" s="1">
        <f t="shared" si="2"/>
        <v>1000138</v>
      </c>
      <c r="B140" s="1">
        <v>139</v>
      </c>
      <c r="C140" s="1">
        <v>8.3535680971158577</v>
      </c>
      <c r="D140" s="1" t="s">
        <v>5</v>
      </c>
      <c r="E140" s="1" t="s">
        <v>7</v>
      </c>
      <c r="F140" s="1" t="s">
        <v>5</v>
      </c>
      <c r="G140" s="10">
        <v>15</v>
      </c>
    </row>
    <row r="141" spans="1:7" x14ac:dyDescent="0.25">
      <c r="A141" s="1">
        <f t="shared" si="2"/>
        <v>1000139</v>
      </c>
      <c r="B141" s="1">
        <v>140</v>
      </c>
      <c r="C141" s="1">
        <v>8.3774274062974108</v>
      </c>
      <c r="D141" s="1" t="s">
        <v>5</v>
      </c>
      <c r="E141" s="1" t="s">
        <v>7</v>
      </c>
      <c r="F141" s="1" t="s">
        <v>6</v>
      </c>
      <c r="G141" s="10">
        <v>2</v>
      </c>
    </row>
    <row r="142" spans="1:7" x14ac:dyDescent="0.25">
      <c r="A142" s="1">
        <f t="shared" si="2"/>
        <v>1000140</v>
      </c>
      <c r="B142" s="1">
        <v>141</v>
      </c>
      <c r="C142" s="1">
        <v>7.9895114600650885</v>
      </c>
      <c r="D142" s="1" t="s">
        <v>5</v>
      </c>
      <c r="E142" s="1" t="s">
        <v>7</v>
      </c>
      <c r="F142" s="1" t="s">
        <v>6</v>
      </c>
      <c r="G142" s="10">
        <v>18</v>
      </c>
    </row>
    <row r="143" spans="1:7" x14ac:dyDescent="0.25">
      <c r="A143" s="1">
        <f t="shared" si="2"/>
        <v>1000141</v>
      </c>
      <c r="B143" s="1">
        <v>142</v>
      </c>
      <c r="C143" s="1">
        <v>2.7646791150540548</v>
      </c>
      <c r="D143" s="1" t="s">
        <v>4</v>
      </c>
      <c r="E143" s="1" t="s">
        <v>7</v>
      </c>
      <c r="F143" s="1" t="s">
        <v>6</v>
      </c>
      <c r="G143" s="10">
        <v>8</v>
      </c>
    </row>
    <row r="144" spans="1:7" x14ac:dyDescent="0.25">
      <c r="A144" s="1">
        <f t="shared" si="2"/>
        <v>1000142</v>
      </c>
      <c r="B144" s="1">
        <v>143</v>
      </c>
      <c r="C144" s="1">
        <v>7.3947612414805679</v>
      </c>
      <c r="D144" s="1" t="s">
        <v>5</v>
      </c>
      <c r="E144" s="1" t="s">
        <v>7</v>
      </c>
      <c r="F144" s="1" t="s">
        <v>6</v>
      </c>
      <c r="G144" s="10">
        <v>13</v>
      </c>
    </row>
    <row r="145" spans="1:7" x14ac:dyDescent="0.25">
      <c r="A145" s="1">
        <f t="shared" si="2"/>
        <v>1000143</v>
      </c>
      <c r="B145" s="1">
        <v>144</v>
      </c>
      <c r="C145" s="1">
        <v>4.2179043509694205</v>
      </c>
      <c r="D145" s="1" t="s">
        <v>6</v>
      </c>
      <c r="E145" s="1" t="s">
        <v>8</v>
      </c>
      <c r="F145" s="1" t="s">
        <v>10</v>
      </c>
      <c r="G145" s="10">
        <v>7</v>
      </c>
    </row>
    <row r="146" spans="1:7" x14ac:dyDescent="0.25">
      <c r="A146" s="1">
        <f t="shared" si="2"/>
        <v>1000144</v>
      </c>
      <c r="B146" s="1">
        <v>145</v>
      </c>
      <c r="C146" s="1">
        <v>6.7526236765372598</v>
      </c>
      <c r="D146" s="1" t="s">
        <v>4</v>
      </c>
      <c r="E146" s="1" t="s">
        <v>8</v>
      </c>
      <c r="F146" s="1" t="s">
        <v>10</v>
      </c>
      <c r="G146" s="10">
        <v>14</v>
      </c>
    </row>
    <row r="147" spans="1:7" x14ac:dyDescent="0.25">
      <c r="A147" s="1">
        <f t="shared" si="2"/>
        <v>1000145</v>
      </c>
      <c r="B147" s="1">
        <v>146</v>
      </c>
      <c r="C147" s="1">
        <v>3.8954145995195004</v>
      </c>
      <c r="D147" s="1" t="s">
        <v>6</v>
      </c>
      <c r="E147" s="1" t="s">
        <v>7</v>
      </c>
      <c r="F147" s="1" t="s">
        <v>11</v>
      </c>
      <c r="G147" s="10">
        <v>12</v>
      </c>
    </row>
    <row r="148" spans="1:7" x14ac:dyDescent="0.25">
      <c r="A148" s="1">
        <f t="shared" si="2"/>
        <v>1000146</v>
      </c>
      <c r="B148" s="1">
        <v>147</v>
      </c>
      <c r="C148" s="1">
        <v>5.0173822429304158</v>
      </c>
      <c r="D148" s="1" t="s">
        <v>4</v>
      </c>
      <c r="E148" s="1" t="s">
        <v>8</v>
      </c>
      <c r="F148" s="1" t="s">
        <v>4</v>
      </c>
      <c r="G148" s="10">
        <v>10</v>
      </c>
    </row>
    <row r="149" spans="1:7" x14ac:dyDescent="0.25">
      <c r="A149" s="1">
        <f t="shared" si="2"/>
        <v>1000147</v>
      </c>
      <c r="B149" s="1">
        <v>148</v>
      </c>
      <c r="C149" s="1">
        <v>4.1266649974139993</v>
      </c>
      <c r="D149" s="1" t="s">
        <v>5</v>
      </c>
      <c r="E149" s="1" t="s">
        <v>8</v>
      </c>
      <c r="F149" s="1" t="s">
        <v>4</v>
      </c>
      <c r="G149" s="10">
        <v>10</v>
      </c>
    </row>
    <row r="150" spans="1:7" x14ac:dyDescent="0.25">
      <c r="A150" s="1">
        <f t="shared" si="2"/>
        <v>1000148</v>
      </c>
      <c r="B150" s="1">
        <v>149</v>
      </c>
      <c r="C150" s="1">
        <v>4.1377456671439425</v>
      </c>
      <c r="D150" s="1" t="s">
        <v>6</v>
      </c>
      <c r="E150" s="1" t="s">
        <v>8</v>
      </c>
      <c r="F150" s="1" t="s">
        <v>4</v>
      </c>
      <c r="G150" s="10">
        <v>20</v>
      </c>
    </row>
    <row r="151" spans="1:7" x14ac:dyDescent="0.25">
      <c r="A151" s="1">
        <f t="shared" si="2"/>
        <v>1000149</v>
      </c>
      <c r="B151" s="1">
        <v>150</v>
      </c>
      <c r="C151" s="1">
        <v>3.3275986587417234</v>
      </c>
      <c r="D151" s="1" t="s">
        <v>6</v>
      </c>
      <c r="E151" s="1" t="s">
        <v>8</v>
      </c>
      <c r="F151" s="1" t="s">
        <v>4</v>
      </c>
      <c r="G151" s="10">
        <v>16</v>
      </c>
    </row>
    <row r="152" spans="1:7" x14ac:dyDescent="0.25">
      <c r="A152" s="1">
        <f t="shared" si="2"/>
        <v>1000150</v>
      </c>
      <c r="B152" s="1">
        <v>151</v>
      </c>
      <c r="C152" s="1">
        <v>5.4400959618881437</v>
      </c>
      <c r="D152" s="1" t="s">
        <v>6</v>
      </c>
      <c r="E152" s="1" t="s">
        <v>8</v>
      </c>
      <c r="F152" s="1" t="s">
        <v>4</v>
      </c>
      <c r="G152" s="10">
        <v>3</v>
      </c>
    </row>
    <row r="153" spans="1:7" x14ac:dyDescent="0.25">
      <c r="A153" s="1">
        <f t="shared" si="2"/>
        <v>1000151</v>
      </c>
      <c r="B153" s="1">
        <v>152</v>
      </c>
      <c r="C153" s="1">
        <v>5.8635326225090374</v>
      </c>
      <c r="D153" s="1" t="s">
        <v>6</v>
      </c>
      <c r="E153" s="1" t="s">
        <v>8</v>
      </c>
      <c r="F153" s="1" t="s">
        <v>4</v>
      </c>
      <c r="G153" s="10">
        <v>6</v>
      </c>
    </row>
    <row r="154" spans="1:7" x14ac:dyDescent="0.25">
      <c r="A154" s="1">
        <f t="shared" si="2"/>
        <v>1000152</v>
      </c>
      <c r="B154" s="1">
        <v>153</v>
      </c>
      <c r="C154" s="1">
        <v>4.5746147828589514</v>
      </c>
      <c r="D154" s="1" t="s">
        <v>6</v>
      </c>
      <c r="E154" s="1" t="s">
        <v>8</v>
      </c>
      <c r="F154" s="1" t="s">
        <v>4</v>
      </c>
      <c r="G154" s="10">
        <v>7</v>
      </c>
    </row>
    <row r="155" spans="1:7" x14ac:dyDescent="0.25">
      <c r="A155" s="1">
        <f t="shared" si="2"/>
        <v>1000153</v>
      </c>
      <c r="B155" s="1">
        <v>154</v>
      </c>
      <c r="C155" s="1">
        <v>9.9223132885403729</v>
      </c>
      <c r="D155" s="1" t="s">
        <v>6</v>
      </c>
      <c r="E155" s="1" t="s">
        <v>7</v>
      </c>
      <c r="F155" s="1" t="s">
        <v>4</v>
      </c>
      <c r="G155" s="10">
        <v>1</v>
      </c>
    </row>
    <row r="156" spans="1:7" x14ac:dyDescent="0.25">
      <c r="A156" s="1">
        <f t="shared" si="2"/>
        <v>1000154</v>
      </c>
      <c r="B156" s="1">
        <v>155</v>
      </c>
      <c r="C156" s="1">
        <v>3.1005368022268613</v>
      </c>
      <c r="D156" s="1" t="s">
        <v>5</v>
      </c>
      <c r="E156" s="1" t="s">
        <v>7</v>
      </c>
      <c r="F156" s="1" t="s">
        <v>4</v>
      </c>
      <c r="G156" s="10">
        <v>9</v>
      </c>
    </row>
    <row r="157" spans="1:7" x14ac:dyDescent="0.25">
      <c r="A157" s="1">
        <f t="shared" si="2"/>
        <v>1000155</v>
      </c>
      <c r="B157" s="1">
        <v>156</v>
      </c>
      <c r="C157" s="1">
        <v>4.915969014890007</v>
      </c>
      <c r="D157" s="1" t="s">
        <v>5</v>
      </c>
      <c r="E157" s="1" t="s">
        <v>7</v>
      </c>
      <c r="F157" s="1" t="s">
        <v>5</v>
      </c>
      <c r="G157" s="10">
        <v>7</v>
      </c>
    </row>
    <row r="158" spans="1:7" x14ac:dyDescent="0.25">
      <c r="A158" s="1">
        <f t="shared" si="2"/>
        <v>1000156</v>
      </c>
      <c r="B158" s="1">
        <v>157</v>
      </c>
      <c r="C158" s="1">
        <v>10.622850067991727</v>
      </c>
      <c r="D158" s="1" t="s">
        <v>5</v>
      </c>
      <c r="E158" s="1" t="s">
        <v>7</v>
      </c>
      <c r="F158" s="1" t="s">
        <v>5</v>
      </c>
      <c r="G158" s="10">
        <v>17</v>
      </c>
    </row>
    <row r="159" spans="1:7" x14ac:dyDescent="0.25">
      <c r="A159" s="1">
        <f t="shared" si="2"/>
        <v>1000157</v>
      </c>
      <c r="B159" s="1">
        <v>158</v>
      </c>
      <c r="C159" s="1">
        <v>7.0069435297459233</v>
      </c>
      <c r="D159" s="1" t="s">
        <v>5</v>
      </c>
      <c r="E159" s="1" t="s">
        <v>7</v>
      </c>
      <c r="F159" s="1" t="s">
        <v>5</v>
      </c>
      <c r="G159" s="10">
        <v>12</v>
      </c>
    </row>
    <row r="160" spans="1:7" x14ac:dyDescent="0.25">
      <c r="A160" s="1">
        <f t="shared" si="2"/>
        <v>1000158</v>
      </c>
      <c r="B160" s="1">
        <v>159</v>
      </c>
      <c r="C160" s="1">
        <v>3.3929770466448872</v>
      </c>
      <c r="D160" s="1" t="s">
        <v>4</v>
      </c>
      <c r="E160" s="1" t="s">
        <v>7</v>
      </c>
      <c r="F160" s="1" t="s">
        <v>5</v>
      </c>
      <c r="G160" s="10">
        <v>3</v>
      </c>
    </row>
    <row r="161" spans="1:7" x14ac:dyDescent="0.25">
      <c r="A161" s="1">
        <f t="shared" si="2"/>
        <v>1000159</v>
      </c>
      <c r="B161" s="1">
        <v>160</v>
      </c>
      <c r="C161" s="1">
        <v>6.0502099883172953</v>
      </c>
      <c r="D161" s="1" t="s">
        <v>4</v>
      </c>
      <c r="E161" s="1" t="s">
        <v>7</v>
      </c>
      <c r="F161" s="1" t="s">
        <v>5</v>
      </c>
      <c r="G161" s="10">
        <v>18</v>
      </c>
    </row>
    <row r="162" spans="1:7" x14ac:dyDescent="0.25">
      <c r="A162" s="1">
        <f t="shared" si="2"/>
        <v>1000160</v>
      </c>
      <c r="B162" s="1">
        <v>161</v>
      </c>
      <c r="C162" s="1">
        <v>6.1677227593035031</v>
      </c>
      <c r="D162" s="1" t="s">
        <v>4</v>
      </c>
      <c r="E162" s="1" t="s">
        <v>7</v>
      </c>
      <c r="F162" s="1" t="s">
        <v>6</v>
      </c>
      <c r="G162" s="10">
        <v>9</v>
      </c>
    </row>
    <row r="163" spans="1:7" x14ac:dyDescent="0.25">
      <c r="A163" s="1">
        <f t="shared" si="2"/>
        <v>1000161</v>
      </c>
      <c r="B163" s="1">
        <v>162</v>
      </c>
      <c r="C163" s="1">
        <v>1.5820404109777635</v>
      </c>
      <c r="D163" s="1" t="s">
        <v>4</v>
      </c>
      <c r="E163" s="1" t="s">
        <v>7</v>
      </c>
      <c r="F163" s="1" t="s">
        <v>6</v>
      </c>
      <c r="G163" s="10">
        <v>15</v>
      </c>
    </row>
    <row r="164" spans="1:7" x14ac:dyDescent="0.25">
      <c r="A164" s="1">
        <f t="shared" si="2"/>
        <v>1000162</v>
      </c>
      <c r="B164" s="1">
        <v>163</v>
      </c>
      <c r="C164" s="1">
        <v>7.1339880865865952</v>
      </c>
      <c r="D164" s="1" t="s">
        <v>5</v>
      </c>
      <c r="E164" s="1" t="s">
        <v>7</v>
      </c>
      <c r="F164" s="1" t="s">
        <v>6</v>
      </c>
      <c r="G164" s="10">
        <v>10</v>
      </c>
    </row>
    <row r="165" spans="1:7" x14ac:dyDescent="0.25">
      <c r="A165" s="1">
        <f t="shared" si="2"/>
        <v>1000163</v>
      </c>
      <c r="B165" s="1">
        <v>164</v>
      </c>
      <c r="C165" s="1">
        <v>6.8573274135681457</v>
      </c>
      <c r="D165" s="1" t="s">
        <v>5</v>
      </c>
      <c r="E165" s="1" t="s">
        <v>7</v>
      </c>
      <c r="F165" s="1" t="s">
        <v>6</v>
      </c>
      <c r="G165" s="10">
        <v>2</v>
      </c>
    </row>
    <row r="166" spans="1:7" x14ac:dyDescent="0.25">
      <c r="A166" s="1">
        <f t="shared" si="2"/>
        <v>1000164</v>
      </c>
      <c r="B166" s="1">
        <v>165</v>
      </c>
      <c r="C166" s="1">
        <v>2.8410808923374793</v>
      </c>
      <c r="D166" s="1" t="s">
        <v>5</v>
      </c>
      <c r="E166" s="1" t="s">
        <v>7</v>
      </c>
      <c r="F166" s="1" t="s">
        <v>10</v>
      </c>
      <c r="G166" s="10">
        <v>3</v>
      </c>
    </row>
    <row r="167" spans="1:7" x14ac:dyDescent="0.25">
      <c r="A167" s="1">
        <f t="shared" si="2"/>
        <v>1000165</v>
      </c>
      <c r="B167" s="1">
        <v>166</v>
      </c>
      <c r="C167" s="1">
        <v>2.5517944371156465</v>
      </c>
      <c r="D167" s="1" t="s">
        <v>5</v>
      </c>
      <c r="E167" s="1" t="s">
        <v>7</v>
      </c>
      <c r="F167" s="1" t="s">
        <v>10</v>
      </c>
      <c r="G167" s="10">
        <v>19</v>
      </c>
    </row>
    <row r="168" spans="1:7" x14ac:dyDescent="0.25">
      <c r="A168" s="1">
        <f t="shared" si="2"/>
        <v>1000166</v>
      </c>
      <c r="B168" s="1">
        <v>167</v>
      </c>
      <c r="C168" s="1">
        <v>4.4750506684513267</v>
      </c>
      <c r="D168" s="1" t="s">
        <v>5</v>
      </c>
      <c r="E168" s="1" t="s">
        <v>7</v>
      </c>
      <c r="F168" s="1" t="s">
        <v>4</v>
      </c>
      <c r="G168" s="10">
        <v>9</v>
      </c>
    </row>
    <row r="169" spans="1:7" x14ac:dyDescent="0.25">
      <c r="A169" s="1">
        <f t="shared" si="2"/>
        <v>1000167</v>
      </c>
      <c r="B169" s="1">
        <v>168</v>
      </c>
      <c r="C169" s="1">
        <v>3.311256617703477</v>
      </c>
      <c r="D169" s="1" t="s">
        <v>5</v>
      </c>
      <c r="E169" s="1" t="s">
        <v>7</v>
      </c>
      <c r="F169" s="1" t="s">
        <v>4</v>
      </c>
      <c r="G169" s="10">
        <v>11</v>
      </c>
    </row>
    <row r="170" spans="1:7" x14ac:dyDescent="0.25">
      <c r="A170" s="1">
        <f t="shared" si="2"/>
        <v>1000168</v>
      </c>
      <c r="B170" s="1">
        <v>169</v>
      </c>
      <c r="C170" s="1">
        <v>3.3564669418397637</v>
      </c>
      <c r="D170" s="1" t="s">
        <v>4</v>
      </c>
      <c r="E170" s="1" t="s">
        <v>7</v>
      </c>
      <c r="F170" s="1" t="s">
        <v>4</v>
      </c>
      <c r="G170" s="10">
        <v>4</v>
      </c>
    </row>
    <row r="171" spans="1:7" x14ac:dyDescent="0.25">
      <c r="A171" s="1">
        <f t="shared" si="2"/>
        <v>1000169</v>
      </c>
      <c r="B171" s="1">
        <v>170</v>
      </c>
      <c r="C171" s="1">
        <v>5.1895215209213115</v>
      </c>
      <c r="D171" s="1" t="s">
        <v>5</v>
      </c>
      <c r="E171" s="1" t="s">
        <v>7</v>
      </c>
      <c r="F171" s="1" t="s">
        <v>4</v>
      </c>
      <c r="G171" s="10">
        <v>14</v>
      </c>
    </row>
    <row r="172" spans="1:7" x14ac:dyDescent="0.25">
      <c r="A172" s="1">
        <f t="shared" si="2"/>
        <v>1000170</v>
      </c>
      <c r="B172" s="1">
        <v>171</v>
      </c>
      <c r="C172" s="1">
        <v>6.2819004355209485</v>
      </c>
      <c r="D172" s="1" t="s">
        <v>6</v>
      </c>
      <c r="E172" s="1" t="s">
        <v>8</v>
      </c>
      <c r="F172" s="1" t="s">
        <v>4</v>
      </c>
      <c r="G172" s="10">
        <v>8</v>
      </c>
    </row>
    <row r="173" spans="1:7" x14ac:dyDescent="0.25">
      <c r="A173" s="1">
        <f t="shared" si="2"/>
        <v>1000171</v>
      </c>
      <c r="B173" s="1">
        <v>172</v>
      </c>
      <c r="C173" s="1">
        <v>5.4176309147572894</v>
      </c>
      <c r="D173" s="1" t="s">
        <v>4</v>
      </c>
      <c r="E173" s="1" t="s">
        <v>8</v>
      </c>
      <c r="F173" s="1" t="s">
        <v>4</v>
      </c>
      <c r="G173" s="10">
        <v>14</v>
      </c>
    </row>
    <row r="174" spans="1:7" x14ac:dyDescent="0.25">
      <c r="A174" s="1">
        <f t="shared" si="2"/>
        <v>1000172</v>
      </c>
      <c r="B174" s="1">
        <v>173</v>
      </c>
      <c r="C174" s="1">
        <v>6.589953069146107</v>
      </c>
      <c r="D174" s="1" t="s">
        <v>6</v>
      </c>
      <c r="E174" s="1" t="s">
        <v>7</v>
      </c>
      <c r="F174" s="1" t="s">
        <v>4</v>
      </c>
      <c r="G174" s="10">
        <v>1</v>
      </c>
    </row>
    <row r="175" spans="1:7" x14ac:dyDescent="0.25">
      <c r="A175" s="1">
        <f t="shared" si="2"/>
        <v>1000173</v>
      </c>
      <c r="B175" s="1">
        <v>174</v>
      </c>
      <c r="C175" s="1">
        <v>4.481713150121144</v>
      </c>
      <c r="D175" s="1" t="s">
        <v>4</v>
      </c>
      <c r="E175" s="1" t="s">
        <v>8</v>
      </c>
      <c r="F175" s="1" t="s">
        <v>4</v>
      </c>
      <c r="G175" s="10">
        <v>12</v>
      </c>
    </row>
    <row r="176" spans="1:7" x14ac:dyDescent="0.25">
      <c r="A176" s="1">
        <f t="shared" si="2"/>
        <v>1000174</v>
      </c>
      <c r="B176" s="1">
        <v>175</v>
      </c>
      <c r="C176" s="1">
        <v>2.3634313301973862</v>
      </c>
      <c r="D176" s="1" t="s">
        <v>5</v>
      </c>
      <c r="E176" s="1" t="s">
        <v>8</v>
      </c>
      <c r="F176" s="1" t="s">
        <v>4</v>
      </c>
      <c r="G176" s="10">
        <v>8</v>
      </c>
    </row>
    <row r="177" spans="1:7" x14ac:dyDescent="0.25">
      <c r="A177" s="1">
        <f t="shared" si="2"/>
        <v>1000175</v>
      </c>
      <c r="B177" s="1">
        <v>176</v>
      </c>
      <c r="C177" s="1">
        <v>2.2146886328996764</v>
      </c>
      <c r="D177" s="1" t="s">
        <v>6</v>
      </c>
      <c r="E177" s="1" t="s">
        <v>8</v>
      </c>
      <c r="F177" s="1" t="s">
        <v>5</v>
      </c>
      <c r="G177" s="10">
        <v>4</v>
      </c>
    </row>
    <row r="178" spans="1:7" x14ac:dyDescent="0.25">
      <c r="A178" s="1">
        <f t="shared" si="2"/>
        <v>1000176</v>
      </c>
      <c r="B178" s="1">
        <v>177</v>
      </c>
      <c r="C178" s="1">
        <v>9.8070482665685894</v>
      </c>
      <c r="D178" s="1" t="s">
        <v>6</v>
      </c>
      <c r="E178" s="1" t="s">
        <v>8</v>
      </c>
      <c r="F178" s="1" t="s">
        <v>5</v>
      </c>
      <c r="G178" s="10">
        <v>15</v>
      </c>
    </row>
    <row r="179" spans="1:7" x14ac:dyDescent="0.25">
      <c r="A179" s="1">
        <f t="shared" si="2"/>
        <v>1000177</v>
      </c>
      <c r="B179" s="1">
        <v>178</v>
      </c>
      <c r="C179" s="1">
        <v>2.8093744884680127</v>
      </c>
      <c r="D179" s="1" t="s">
        <v>6</v>
      </c>
      <c r="E179" s="1" t="s">
        <v>8</v>
      </c>
      <c r="F179" s="1" t="s">
        <v>5</v>
      </c>
      <c r="G179" s="10">
        <v>18</v>
      </c>
    </row>
    <row r="180" spans="1:7" x14ac:dyDescent="0.25">
      <c r="A180" s="1">
        <f t="shared" si="2"/>
        <v>1000178</v>
      </c>
      <c r="B180" s="1">
        <v>179</v>
      </c>
      <c r="C180" s="1">
        <v>7.3266251938319762</v>
      </c>
      <c r="D180" s="1" t="s">
        <v>6</v>
      </c>
      <c r="E180" s="1" t="s">
        <v>8</v>
      </c>
      <c r="F180" s="1" t="s">
        <v>5</v>
      </c>
      <c r="G180" s="10">
        <v>9</v>
      </c>
    </row>
    <row r="181" spans="1:7" x14ac:dyDescent="0.25">
      <c r="A181" s="1">
        <f t="shared" si="2"/>
        <v>1000179</v>
      </c>
      <c r="B181" s="1">
        <v>180</v>
      </c>
      <c r="C181" s="1">
        <v>7.5831180878247757</v>
      </c>
      <c r="D181" s="1" t="s">
        <v>6</v>
      </c>
      <c r="E181" s="1" t="s">
        <v>8</v>
      </c>
      <c r="F181" s="1" t="s">
        <v>5</v>
      </c>
      <c r="G181" s="10">
        <v>11</v>
      </c>
    </row>
    <row r="182" spans="1:7" x14ac:dyDescent="0.25">
      <c r="A182" s="1">
        <f t="shared" si="2"/>
        <v>1000180</v>
      </c>
      <c r="B182" s="1">
        <v>181</v>
      </c>
      <c r="C182" s="1">
        <v>6.4773326108143774</v>
      </c>
      <c r="D182" s="1" t="s">
        <v>6</v>
      </c>
      <c r="E182" s="1" t="s">
        <v>7</v>
      </c>
      <c r="F182" s="1" t="s">
        <v>6</v>
      </c>
      <c r="G182" s="10">
        <v>18</v>
      </c>
    </row>
    <row r="183" spans="1:7" x14ac:dyDescent="0.25">
      <c r="A183" s="1">
        <f t="shared" si="2"/>
        <v>1000181</v>
      </c>
      <c r="B183" s="1">
        <v>182</v>
      </c>
      <c r="C183" s="1">
        <v>6.0673840155245689</v>
      </c>
      <c r="D183" s="1" t="s">
        <v>5</v>
      </c>
      <c r="E183" s="1" t="s">
        <v>7</v>
      </c>
      <c r="F183" s="1" t="s">
        <v>6</v>
      </c>
      <c r="G183" s="10">
        <v>14</v>
      </c>
    </row>
    <row r="184" spans="1:7" x14ac:dyDescent="0.25">
      <c r="A184" s="1">
        <f t="shared" si="2"/>
        <v>1000182</v>
      </c>
      <c r="B184" s="1">
        <v>183</v>
      </c>
      <c r="C184" s="1">
        <v>5.5159540096904109</v>
      </c>
      <c r="D184" s="1" t="s">
        <v>5</v>
      </c>
      <c r="E184" s="1" t="s">
        <v>7</v>
      </c>
      <c r="F184" s="1" t="s">
        <v>6</v>
      </c>
      <c r="G184" s="10">
        <v>5</v>
      </c>
    </row>
    <row r="185" spans="1:7" x14ac:dyDescent="0.25">
      <c r="A185" s="1">
        <f t="shared" si="2"/>
        <v>1000183</v>
      </c>
      <c r="B185" s="1">
        <v>184</v>
      </c>
      <c r="C185" s="1">
        <v>2.4752101250514156</v>
      </c>
      <c r="D185" s="1" t="s">
        <v>5</v>
      </c>
      <c r="E185" s="1" t="s">
        <v>7</v>
      </c>
      <c r="F185" s="1" t="s">
        <v>6</v>
      </c>
      <c r="G185" s="10">
        <v>12</v>
      </c>
    </row>
    <row r="186" spans="1:7" x14ac:dyDescent="0.25">
      <c r="A186" s="1">
        <f t="shared" si="2"/>
        <v>1000184</v>
      </c>
      <c r="B186" s="1">
        <v>185</v>
      </c>
      <c r="C186" s="1">
        <v>4.6751522811068948</v>
      </c>
      <c r="D186" s="1" t="s">
        <v>5</v>
      </c>
      <c r="E186" s="1" t="s">
        <v>7</v>
      </c>
      <c r="F186" s="1" t="s">
        <v>10</v>
      </c>
      <c r="G186" s="10">
        <v>9</v>
      </c>
    </row>
    <row r="187" spans="1:7" x14ac:dyDescent="0.25">
      <c r="A187" s="1">
        <f t="shared" si="2"/>
        <v>1000185</v>
      </c>
      <c r="B187" s="1">
        <v>186</v>
      </c>
      <c r="C187" s="1">
        <v>2.5890853760939216</v>
      </c>
      <c r="D187" s="1" t="s">
        <v>4</v>
      </c>
      <c r="E187" s="1" t="s">
        <v>7</v>
      </c>
      <c r="F187" s="1" t="s">
        <v>10</v>
      </c>
      <c r="G187" s="10">
        <v>13</v>
      </c>
    </row>
    <row r="188" spans="1:7" x14ac:dyDescent="0.25">
      <c r="A188" s="1">
        <f t="shared" si="2"/>
        <v>1000186</v>
      </c>
      <c r="B188" s="1">
        <v>187</v>
      </c>
      <c r="C188" s="1">
        <v>4.9334505945888392</v>
      </c>
      <c r="D188" s="1" t="s">
        <v>4</v>
      </c>
      <c r="E188" s="1" t="s">
        <v>7</v>
      </c>
      <c r="F188" s="1" t="s">
        <v>11</v>
      </c>
      <c r="G188" s="10">
        <v>20</v>
      </c>
    </row>
    <row r="189" spans="1:7" x14ac:dyDescent="0.25">
      <c r="A189" s="1">
        <f t="shared" si="2"/>
        <v>1000187</v>
      </c>
      <c r="B189" s="1">
        <v>188</v>
      </c>
      <c r="C189" s="1">
        <v>4.3474787782710047</v>
      </c>
      <c r="D189" s="1" t="s">
        <v>4</v>
      </c>
      <c r="E189" s="1" t="s">
        <v>7</v>
      </c>
      <c r="F189" s="1" t="s">
        <v>4</v>
      </c>
      <c r="G189" s="10">
        <v>9</v>
      </c>
    </row>
    <row r="190" spans="1:7" x14ac:dyDescent="0.25">
      <c r="A190" s="1">
        <f t="shared" si="2"/>
        <v>1000188</v>
      </c>
      <c r="B190" s="1">
        <v>189</v>
      </c>
      <c r="C190" s="1">
        <v>2.5896829179608374</v>
      </c>
      <c r="D190" s="1" t="s">
        <v>4</v>
      </c>
      <c r="E190" s="1" t="s">
        <v>7</v>
      </c>
      <c r="F190" s="1" t="s">
        <v>4</v>
      </c>
      <c r="G190" s="10">
        <v>9</v>
      </c>
    </row>
    <row r="191" spans="1:7" x14ac:dyDescent="0.25">
      <c r="A191" s="1">
        <f t="shared" si="2"/>
        <v>1000189</v>
      </c>
      <c r="B191" s="1">
        <v>190</v>
      </c>
      <c r="C191" s="1">
        <v>3.8278370841439542</v>
      </c>
      <c r="D191" s="1" t="s">
        <v>5</v>
      </c>
      <c r="E191" s="1" t="s">
        <v>7</v>
      </c>
      <c r="F191" s="1" t="s">
        <v>4</v>
      </c>
      <c r="G191" s="10">
        <v>11</v>
      </c>
    </row>
    <row r="192" spans="1:7" x14ac:dyDescent="0.25">
      <c r="A192" s="1">
        <f t="shared" si="2"/>
        <v>1000190</v>
      </c>
      <c r="B192" s="1">
        <v>191</v>
      </c>
      <c r="C192" s="1">
        <v>6.2430548683711553</v>
      </c>
      <c r="D192" s="1" t="s">
        <v>5</v>
      </c>
      <c r="E192" s="1" t="s">
        <v>7</v>
      </c>
      <c r="F192" s="1" t="s">
        <v>4</v>
      </c>
      <c r="G192" s="10">
        <v>13</v>
      </c>
    </row>
    <row r="193" spans="1:7" x14ac:dyDescent="0.25">
      <c r="A193" s="1">
        <f t="shared" si="2"/>
        <v>1000191</v>
      </c>
      <c r="B193" s="1">
        <v>192</v>
      </c>
      <c r="C193" s="1">
        <v>4.1589203105530776</v>
      </c>
      <c r="D193" s="1" t="s">
        <v>5</v>
      </c>
      <c r="E193" s="1" t="s">
        <v>7</v>
      </c>
      <c r="F193" s="1" t="s">
        <v>4</v>
      </c>
      <c r="G193" s="10">
        <v>17</v>
      </c>
    </row>
    <row r="194" spans="1:7" x14ac:dyDescent="0.25">
      <c r="A194" s="1">
        <f t="shared" si="2"/>
        <v>1000192</v>
      </c>
      <c r="B194" s="1">
        <v>193</v>
      </c>
      <c r="C194" s="1">
        <v>4.2689334804022252</v>
      </c>
      <c r="D194" s="1" t="s">
        <v>5</v>
      </c>
      <c r="E194" s="1" t="s">
        <v>7</v>
      </c>
      <c r="F194" s="1" t="s">
        <v>4</v>
      </c>
      <c r="G194" s="10">
        <v>16</v>
      </c>
    </row>
    <row r="195" spans="1:7" x14ac:dyDescent="0.25">
      <c r="A195" s="1">
        <f t="shared" si="2"/>
        <v>1000193</v>
      </c>
      <c r="B195" s="1">
        <v>194</v>
      </c>
      <c r="C195" s="1">
        <v>2.0014889280807622</v>
      </c>
      <c r="D195" s="1" t="s">
        <v>5</v>
      </c>
      <c r="E195" s="1" t="s">
        <v>7</v>
      </c>
      <c r="F195" s="1" t="s">
        <v>4</v>
      </c>
      <c r="G195" s="10">
        <v>8</v>
      </c>
    </row>
    <row r="196" spans="1:7" x14ac:dyDescent="0.25">
      <c r="A196" s="1">
        <f t="shared" ref="A196:A259" si="3">A195+1</f>
        <v>1000194</v>
      </c>
      <c r="B196" s="1">
        <v>195</v>
      </c>
      <c r="C196" s="1">
        <v>3.8615922027017335</v>
      </c>
      <c r="D196" s="1" t="s">
        <v>5</v>
      </c>
      <c r="E196" s="1" t="s">
        <v>7</v>
      </c>
      <c r="F196" s="1" t="s">
        <v>4</v>
      </c>
      <c r="G196" s="10">
        <v>9</v>
      </c>
    </row>
    <row r="197" spans="1:7" x14ac:dyDescent="0.25">
      <c r="A197" s="1">
        <f t="shared" si="3"/>
        <v>1000195</v>
      </c>
      <c r="B197" s="1">
        <v>196</v>
      </c>
      <c r="C197" s="1">
        <v>2.3030870470143774</v>
      </c>
      <c r="D197" s="1" t="s">
        <v>5</v>
      </c>
      <c r="E197" s="1" t="s">
        <v>7</v>
      </c>
      <c r="F197" s="1" t="s">
        <v>4</v>
      </c>
      <c r="G197" s="10">
        <v>6</v>
      </c>
    </row>
    <row r="198" spans="1:7" x14ac:dyDescent="0.25">
      <c r="A198" s="1">
        <f t="shared" si="3"/>
        <v>1000196</v>
      </c>
      <c r="B198" s="1">
        <v>197</v>
      </c>
      <c r="C198" s="1">
        <v>1.737150276321882</v>
      </c>
      <c r="D198" s="1" t="s">
        <v>5</v>
      </c>
      <c r="E198" s="1" t="s">
        <v>7</v>
      </c>
      <c r="F198" s="1" t="s">
        <v>5</v>
      </c>
      <c r="G198" s="10">
        <v>16</v>
      </c>
    </row>
    <row r="199" spans="1:7" x14ac:dyDescent="0.25">
      <c r="A199" s="1">
        <f t="shared" si="3"/>
        <v>1000197</v>
      </c>
      <c r="B199" s="1">
        <v>198</v>
      </c>
      <c r="C199" s="1">
        <v>1.9011066172690096</v>
      </c>
      <c r="D199" s="1" t="s">
        <v>5</v>
      </c>
      <c r="E199" s="1" t="s">
        <v>7</v>
      </c>
      <c r="F199" s="1" t="s">
        <v>5</v>
      </c>
      <c r="G199" s="10">
        <v>10</v>
      </c>
    </row>
    <row r="200" spans="1:7" x14ac:dyDescent="0.25">
      <c r="A200" s="1">
        <f t="shared" si="3"/>
        <v>1000198</v>
      </c>
      <c r="B200" s="1">
        <v>199</v>
      </c>
      <c r="C200" s="1">
        <v>5.4771943081931314</v>
      </c>
      <c r="D200" s="1" t="s">
        <v>4</v>
      </c>
      <c r="E200" s="1" t="s">
        <v>7</v>
      </c>
      <c r="F200" s="1" t="s">
        <v>5</v>
      </c>
      <c r="G200" s="10">
        <v>15</v>
      </c>
    </row>
    <row r="201" spans="1:7" x14ac:dyDescent="0.25">
      <c r="A201" s="1">
        <f t="shared" si="3"/>
        <v>1000199</v>
      </c>
      <c r="B201" s="1">
        <v>200</v>
      </c>
      <c r="C201" s="1">
        <v>4.1170861965622176</v>
      </c>
      <c r="D201" s="1" t="s">
        <v>5</v>
      </c>
      <c r="E201" s="1" t="s">
        <v>7</v>
      </c>
      <c r="F201" s="1" t="s">
        <v>5</v>
      </c>
      <c r="G201" s="10">
        <v>19</v>
      </c>
    </row>
    <row r="202" spans="1:7" x14ac:dyDescent="0.25">
      <c r="A202" s="1">
        <f t="shared" si="3"/>
        <v>1000200</v>
      </c>
      <c r="B202" s="1">
        <v>201</v>
      </c>
      <c r="C202" s="1">
        <v>3.1267685549534434</v>
      </c>
      <c r="D202" s="1" t="s">
        <v>6</v>
      </c>
      <c r="E202" s="1" t="s">
        <v>8</v>
      </c>
      <c r="F202" s="1" t="s">
        <v>5</v>
      </c>
      <c r="G202" s="10">
        <v>11</v>
      </c>
    </row>
    <row r="203" spans="1:7" x14ac:dyDescent="0.25">
      <c r="A203" s="1">
        <f t="shared" si="3"/>
        <v>1000201</v>
      </c>
      <c r="B203" s="1">
        <v>202</v>
      </c>
      <c r="C203" s="1">
        <v>6.2611392025272563</v>
      </c>
      <c r="D203" s="1" t="s">
        <v>4</v>
      </c>
      <c r="E203" s="1" t="s">
        <v>8</v>
      </c>
      <c r="F203" s="1" t="s">
        <v>6</v>
      </c>
      <c r="G203" s="10">
        <v>20</v>
      </c>
    </row>
    <row r="204" spans="1:7" x14ac:dyDescent="0.25">
      <c r="A204" s="1">
        <f t="shared" si="3"/>
        <v>1000202</v>
      </c>
      <c r="B204" s="1">
        <v>203</v>
      </c>
      <c r="C204" s="1">
        <v>5.1381790115268773</v>
      </c>
      <c r="D204" s="1" t="s">
        <v>6</v>
      </c>
      <c r="E204" s="1" t="s">
        <v>7</v>
      </c>
      <c r="F204" s="1" t="s">
        <v>6</v>
      </c>
      <c r="G204" s="10">
        <v>10</v>
      </c>
    </row>
    <row r="205" spans="1:7" x14ac:dyDescent="0.25">
      <c r="A205" s="1">
        <f t="shared" si="3"/>
        <v>1000203</v>
      </c>
      <c r="B205" s="1">
        <v>204</v>
      </c>
      <c r="C205" s="1">
        <v>4.990187296103433</v>
      </c>
      <c r="D205" s="1" t="s">
        <v>4</v>
      </c>
      <c r="E205" s="1" t="s">
        <v>8</v>
      </c>
      <c r="F205" s="1" t="s">
        <v>6</v>
      </c>
      <c r="G205" s="10">
        <v>8</v>
      </c>
    </row>
    <row r="206" spans="1:7" x14ac:dyDescent="0.25">
      <c r="A206" s="1">
        <f t="shared" si="3"/>
        <v>1000204</v>
      </c>
      <c r="B206" s="1">
        <v>205</v>
      </c>
      <c r="C206" s="1">
        <v>5.3900665504294807</v>
      </c>
      <c r="D206" s="1" t="s">
        <v>5</v>
      </c>
      <c r="E206" s="1" t="s">
        <v>8</v>
      </c>
      <c r="F206" s="1" t="s">
        <v>6</v>
      </c>
      <c r="G206" s="10">
        <v>3</v>
      </c>
    </row>
    <row r="207" spans="1:7" x14ac:dyDescent="0.25">
      <c r="A207" s="1">
        <f t="shared" si="3"/>
        <v>1000205</v>
      </c>
      <c r="B207" s="1">
        <v>206</v>
      </c>
      <c r="C207" s="1">
        <v>5.5842702109963769</v>
      </c>
      <c r="D207" s="1" t="s">
        <v>6</v>
      </c>
      <c r="E207" s="1" t="s">
        <v>8</v>
      </c>
      <c r="F207" s="1" t="s">
        <v>10</v>
      </c>
      <c r="G207" s="10">
        <v>5</v>
      </c>
    </row>
    <row r="208" spans="1:7" x14ac:dyDescent="0.25">
      <c r="A208" s="1">
        <f t="shared" si="3"/>
        <v>1000206</v>
      </c>
      <c r="B208" s="1">
        <v>207</v>
      </c>
      <c r="C208" s="1">
        <v>7.6882391446521758</v>
      </c>
      <c r="D208" s="1" t="s">
        <v>6</v>
      </c>
      <c r="E208" s="1" t="s">
        <v>8</v>
      </c>
      <c r="F208" s="1" t="s">
        <v>10</v>
      </c>
      <c r="G208" s="10">
        <v>19</v>
      </c>
    </row>
    <row r="209" spans="1:7" x14ac:dyDescent="0.25">
      <c r="A209" s="1">
        <f t="shared" si="3"/>
        <v>1000207</v>
      </c>
      <c r="B209" s="1">
        <v>208</v>
      </c>
      <c r="C209" s="1">
        <v>1.1365806683976039</v>
      </c>
      <c r="D209" s="1" t="s">
        <v>6</v>
      </c>
      <c r="E209" s="1" t="s">
        <v>8</v>
      </c>
      <c r="F209" s="1" t="s">
        <v>11</v>
      </c>
      <c r="G209" s="10">
        <v>10</v>
      </c>
    </row>
    <row r="210" spans="1:7" x14ac:dyDescent="0.25">
      <c r="A210" s="1">
        <f t="shared" si="3"/>
        <v>1000208</v>
      </c>
      <c r="B210" s="1">
        <v>209</v>
      </c>
      <c r="C210" s="1">
        <v>6.6210135406699724</v>
      </c>
      <c r="D210" s="1" t="s">
        <v>6</v>
      </c>
      <c r="E210" s="1" t="s">
        <v>8</v>
      </c>
      <c r="F210" s="1" t="s">
        <v>4</v>
      </c>
      <c r="G210" s="10">
        <v>12</v>
      </c>
    </row>
    <row r="211" spans="1:7" x14ac:dyDescent="0.25">
      <c r="A211" s="1">
        <f t="shared" si="3"/>
        <v>1000209</v>
      </c>
      <c r="B211" s="1">
        <v>210</v>
      </c>
      <c r="C211" s="1">
        <v>5.5457341387115786</v>
      </c>
      <c r="D211" s="1" t="s">
        <v>6</v>
      </c>
      <c r="E211" s="1" t="s">
        <v>8</v>
      </c>
      <c r="F211" s="1" t="s">
        <v>4</v>
      </c>
      <c r="G211" s="10">
        <v>3</v>
      </c>
    </row>
    <row r="212" spans="1:7" x14ac:dyDescent="0.25">
      <c r="A212" s="1">
        <f t="shared" si="3"/>
        <v>1000210</v>
      </c>
      <c r="B212" s="1">
        <v>211</v>
      </c>
      <c r="C212" s="1">
        <v>1.9765314948477468</v>
      </c>
      <c r="D212" s="1" t="s">
        <v>6</v>
      </c>
      <c r="E212" s="1" t="s">
        <v>7</v>
      </c>
      <c r="F212" s="1" t="s">
        <v>4</v>
      </c>
      <c r="G212" s="10">
        <v>20</v>
      </c>
    </row>
    <row r="213" spans="1:7" x14ac:dyDescent="0.25">
      <c r="A213" s="1">
        <f t="shared" si="3"/>
        <v>1000211</v>
      </c>
      <c r="B213" s="1">
        <v>212</v>
      </c>
      <c r="C213" s="1">
        <v>7.3172526721827218</v>
      </c>
      <c r="D213" s="1" t="s">
        <v>5</v>
      </c>
      <c r="E213" s="1" t="s">
        <v>7</v>
      </c>
      <c r="F213" s="1" t="s">
        <v>4</v>
      </c>
      <c r="G213" s="10">
        <v>20</v>
      </c>
    </row>
    <row r="214" spans="1:7" x14ac:dyDescent="0.25">
      <c r="A214" s="1">
        <f t="shared" si="3"/>
        <v>1000212</v>
      </c>
      <c r="B214" s="1">
        <v>213</v>
      </c>
      <c r="C214" s="1">
        <v>2.7194378017518734</v>
      </c>
      <c r="D214" s="1" t="s">
        <v>5</v>
      </c>
      <c r="E214" s="1" t="s">
        <v>7</v>
      </c>
      <c r="F214" s="1" t="s">
        <v>4</v>
      </c>
      <c r="G214" s="10">
        <v>19</v>
      </c>
    </row>
    <row r="215" spans="1:7" x14ac:dyDescent="0.25">
      <c r="A215" s="1">
        <f t="shared" si="3"/>
        <v>1000213</v>
      </c>
      <c r="B215" s="1">
        <v>214</v>
      </c>
      <c r="C215" s="1">
        <v>7.5895852306748193</v>
      </c>
      <c r="D215" s="1" t="s">
        <v>5</v>
      </c>
      <c r="E215" s="1" t="s">
        <v>7</v>
      </c>
      <c r="F215" s="1" t="s">
        <v>4</v>
      </c>
      <c r="G215" s="10">
        <v>18</v>
      </c>
    </row>
    <row r="216" spans="1:7" x14ac:dyDescent="0.25">
      <c r="A216" s="1">
        <f t="shared" si="3"/>
        <v>1000214</v>
      </c>
      <c r="B216" s="1">
        <v>215</v>
      </c>
      <c r="C216" s="1">
        <v>5.6971302500707992</v>
      </c>
      <c r="D216" s="1" t="s">
        <v>5</v>
      </c>
      <c r="E216" s="1" t="s">
        <v>7</v>
      </c>
      <c r="F216" s="1" t="s">
        <v>4</v>
      </c>
      <c r="G216" s="10">
        <v>15</v>
      </c>
    </row>
    <row r="217" spans="1:7" x14ac:dyDescent="0.25">
      <c r="A217" s="1">
        <f t="shared" si="3"/>
        <v>1000215</v>
      </c>
      <c r="B217" s="1">
        <v>216</v>
      </c>
      <c r="C217" s="1">
        <v>5.6507113765157309</v>
      </c>
      <c r="D217" s="1" t="s">
        <v>4</v>
      </c>
      <c r="E217" s="1" t="s">
        <v>7</v>
      </c>
      <c r="F217" s="1" t="s">
        <v>4</v>
      </c>
      <c r="G217" s="10">
        <v>19</v>
      </c>
    </row>
    <row r="218" spans="1:7" x14ac:dyDescent="0.25">
      <c r="A218" s="1">
        <f t="shared" si="3"/>
        <v>1000216</v>
      </c>
      <c r="B218" s="1">
        <v>217</v>
      </c>
      <c r="C218" s="1">
        <v>5.2834951005889792</v>
      </c>
      <c r="D218" s="1" t="s">
        <v>4</v>
      </c>
      <c r="E218" s="1" t="s">
        <v>7</v>
      </c>
      <c r="F218" s="1" t="s">
        <v>4</v>
      </c>
      <c r="G218" s="10">
        <v>6</v>
      </c>
    </row>
    <row r="219" spans="1:7" x14ac:dyDescent="0.25">
      <c r="A219" s="1">
        <f t="shared" si="3"/>
        <v>1000217</v>
      </c>
      <c r="B219" s="1">
        <v>218</v>
      </c>
      <c r="C219" s="1">
        <v>5.7057283090512021</v>
      </c>
      <c r="D219" s="1" t="s">
        <v>4</v>
      </c>
      <c r="E219" s="1" t="s">
        <v>7</v>
      </c>
      <c r="F219" s="1" t="s">
        <v>5</v>
      </c>
      <c r="G219" s="10">
        <v>10</v>
      </c>
    </row>
    <row r="220" spans="1:7" x14ac:dyDescent="0.25">
      <c r="A220" s="1">
        <f t="shared" si="3"/>
        <v>1000218</v>
      </c>
      <c r="B220" s="1">
        <v>219</v>
      </c>
      <c r="C220" s="1">
        <v>4.2542618695643846</v>
      </c>
      <c r="D220" s="1" t="s">
        <v>4</v>
      </c>
      <c r="E220" s="1" t="s">
        <v>7</v>
      </c>
      <c r="F220" s="1" t="s">
        <v>5</v>
      </c>
      <c r="G220" s="10">
        <v>2</v>
      </c>
    </row>
    <row r="221" spans="1:7" x14ac:dyDescent="0.25">
      <c r="A221" s="1">
        <f t="shared" si="3"/>
        <v>1000219</v>
      </c>
      <c r="B221" s="1">
        <v>220</v>
      </c>
      <c r="C221" s="1">
        <v>4.2241320415549</v>
      </c>
      <c r="D221" s="1" t="s">
        <v>5</v>
      </c>
      <c r="E221" s="1" t="s">
        <v>7</v>
      </c>
      <c r="F221" s="1" t="s">
        <v>5</v>
      </c>
      <c r="G221" s="10">
        <v>8</v>
      </c>
    </row>
    <row r="222" spans="1:7" x14ac:dyDescent="0.25">
      <c r="A222" s="1">
        <f t="shared" si="3"/>
        <v>1000220</v>
      </c>
      <c r="B222" s="1">
        <v>221</v>
      </c>
      <c r="C222" s="1">
        <v>5.8325599136273292</v>
      </c>
      <c r="D222" s="1" t="s">
        <v>5</v>
      </c>
      <c r="E222" s="1" t="s">
        <v>7</v>
      </c>
      <c r="F222" s="1" t="s">
        <v>5</v>
      </c>
      <c r="G222" s="10">
        <v>7</v>
      </c>
    </row>
    <row r="223" spans="1:7" x14ac:dyDescent="0.25">
      <c r="A223" s="1">
        <f t="shared" si="3"/>
        <v>1000221</v>
      </c>
      <c r="B223" s="1">
        <v>222</v>
      </c>
      <c r="C223" s="1">
        <v>7.0562207324589856</v>
      </c>
      <c r="D223" s="1" t="s">
        <v>5</v>
      </c>
      <c r="E223" s="1" t="s">
        <v>7</v>
      </c>
      <c r="F223" s="1" t="s">
        <v>5</v>
      </c>
      <c r="G223" s="10">
        <v>14</v>
      </c>
    </row>
    <row r="224" spans="1:7" x14ac:dyDescent="0.25">
      <c r="A224" s="1">
        <f t="shared" si="3"/>
        <v>1000222</v>
      </c>
      <c r="B224" s="1">
        <v>223</v>
      </c>
      <c r="C224" s="1">
        <v>4.6235606624516192</v>
      </c>
      <c r="D224" s="1" t="s">
        <v>5</v>
      </c>
      <c r="E224" s="1" t="s">
        <v>7</v>
      </c>
      <c r="F224" s="1" t="s">
        <v>6</v>
      </c>
      <c r="G224" s="10">
        <v>15</v>
      </c>
    </row>
    <row r="225" spans="1:7" x14ac:dyDescent="0.25">
      <c r="A225" s="1">
        <f t="shared" si="3"/>
        <v>1000223</v>
      </c>
      <c r="B225" s="1">
        <v>224</v>
      </c>
      <c r="C225" s="1">
        <v>3.193104822520735</v>
      </c>
      <c r="D225" s="1" t="s">
        <v>5</v>
      </c>
      <c r="E225" s="1" t="s">
        <v>7</v>
      </c>
      <c r="F225" s="1" t="s">
        <v>6</v>
      </c>
      <c r="G225" s="10">
        <v>8</v>
      </c>
    </row>
    <row r="226" spans="1:7" x14ac:dyDescent="0.25">
      <c r="A226" s="1">
        <f t="shared" si="3"/>
        <v>1000224</v>
      </c>
      <c r="B226" s="1">
        <v>225</v>
      </c>
      <c r="C226" s="1">
        <v>3.4445586490394975</v>
      </c>
      <c r="D226" s="1" t="s">
        <v>5</v>
      </c>
      <c r="E226" s="1" t="s">
        <v>7</v>
      </c>
      <c r="F226" s="1" t="s">
        <v>6</v>
      </c>
      <c r="G226" s="10">
        <v>12</v>
      </c>
    </row>
    <row r="227" spans="1:7" x14ac:dyDescent="0.25">
      <c r="A227" s="1">
        <f t="shared" si="3"/>
        <v>1000225</v>
      </c>
      <c r="B227" s="1">
        <v>226</v>
      </c>
      <c r="C227" s="1">
        <v>6.8700047971131717</v>
      </c>
      <c r="D227" s="1" t="s">
        <v>4</v>
      </c>
      <c r="E227" s="1" t="s">
        <v>7</v>
      </c>
      <c r="F227" s="1" t="s">
        <v>6</v>
      </c>
      <c r="G227" s="10">
        <v>7</v>
      </c>
    </row>
    <row r="228" spans="1:7" x14ac:dyDescent="0.25">
      <c r="A228" s="1">
        <f t="shared" si="3"/>
        <v>1000226</v>
      </c>
      <c r="B228" s="1">
        <v>227</v>
      </c>
      <c r="C228" s="1">
        <v>4.8951201394508335</v>
      </c>
      <c r="D228" s="1" t="s">
        <v>5</v>
      </c>
      <c r="E228" s="1" t="s">
        <v>7</v>
      </c>
      <c r="F228" s="1" t="s">
        <v>10</v>
      </c>
      <c r="G228" s="10">
        <v>12</v>
      </c>
    </row>
    <row r="229" spans="1:7" x14ac:dyDescent="0.25">
      <c r="A229" s="1">
        <f t="shared" si="3"/>
        <v>1000227</v>
      </c>
      <c r="B229" s="1">
        <v>228</v>
      </c>
      <c r="C229" s="1">
        <v>6.2521073103682623</v>
      </c>
      <c r="D229" s="1" t="s">
        <v>6</v>
      </c>
      <c r="E229" s="1" t="s">
        <v>8</v>
      </c>
      <c r="F229" s="1" t="s">
        <v>10</v>
      </c>
      <c r="G229" s="10">
        <v>8</v>
      </c>
    </row>
    <row r="230" spans="1:7" x14ac:dyDescent="0.25">
      <c r="A230" s="1">
        <f t="shared" si="3"/>
        <v>1000228</v>
      </c>
      <c r="B230" s="1">
        <v>229</v>
      </c>
      <c r="C230" s="1">
        <v>3.2702159284549488</v>
      </c>
      <c r="D230" s="1" t="s">
        <v>4</v>
      </c>
      <c r="E230" s="1" t="s">
        <v>8</v>
      </c>
      <c r="F230" s="1" t="s">
        <v>11</v>
      </c>
      <c r="G230" s="10">
        <v>13</v>
      </c>
    </row>
    <row r="231" spans="1:7" x14ac:dyDescent="0.25">
      <c r="A231" s="1">
        <f t="shared" si="3"/>
        <v>1000229</v>
      </c>
      <c r="B231" s="1">
        <v>230</v>
      </c>
      <c r="C231" s="1">
        <v>6.1295913427206843</v>
      </c>
      <c r="D231" s="1" t="s">
        <v>6</v>
      </c>
      <c r="E231" s="1" t="s">
        <v>7</v>
      </c>
      <c r="F231" s="1" t="s">
        <v>4</v>
      </c>
      <c r="G231" s="10">
        <v>14</v>
      </c>
    </row>
    <row r="232" spans="1:7" x14ac:dyDescent="0.25">
      <c r="A232" s="1">
        <f t="shared" si="3"/>
        <v>1000230</v>
      </c>
      <c r="B232" s="1">
        <v>231</v>
      </c>
      <c r="C232" s="1">
        <v>6.6614477149365872</v>
      </c>
      <c r="D232" s="1" t="s">
        <v>4</v>
      </c>
      <c r="E232" s="1" t="s">
        <v>8</v>
      </c>
      <c r="F232" s="1" t="s">
        <v>4</v>
      </c>
      <c r="G232" s="10">
        <v>2</v>
      </c>
    </row>
    <row r="233" spans="1:7" x14ac:dyDescent="0.25">
      <c r="A233" s="1">
        <f t="shared" si="3"/>
        <v>1000231</v>
      </c>
      <c r="B233" s="1">
        <v>232</v>
      </c>
      <c r="C233" s="1">
        <v>3.5629190667566295</v>
      </c>
      <c r="D233" s="1" t="s">
        <v>5</v>
      </c>
      <c r="E233" s="1" t="s">
        <v>8</v>
      </c>
      <c r="F233" s="1" t="s">
        <v>4</v>
      </c>
      <c r="G233" s="10">
        <v>18</v>
      </c>
    </row>
    <row r="234" spans="1:7" x14ac:dyDescent="0.25">
      <c r="A234" s="1">
        <f t="shared" si="3"/>
        <v>1000232</v>
      </c>
      <c r="B234" s="1">
        <v>233</v>
      </c>
      <c r="C234" s="1">
        <v>6.0180967387640845</v>
      </c>
      <c r="D234" s="1" t="s">
        <v>6</v>
      </c>
      <c r="E234" s="1" t="s">
        <v>8</v>
      </c>
      <c r="F234" s="1" t="s">
        <v>4</v>
      </c>
      <c r="G234" s="10">
        <v>7</v>
      </c>
    </row>
    <row r="235" spans="1:7" x14ac:dyDescent="0.25">
      <c r="A235" s="1">
        <f t="shared" si="3"/>
        <v>1000233</v>
      </c>
      <c r="B235" s="1">
        <v>234</v>
      </c>
      <c r="C235" s="1">
        <v>2.7631015728823294</v>
      </c>
      <c r="D235" s="1" t="s">
        <v>6</v>
      </c>
      <c r="E235" s="1" t="s">
        <v>8</v>
      </c>
      <c r="F235" s="1" t="s">
        <v>4</v>
      </c>
      <c r="G235" s="10">
        <v>12</v>
      </c>
    </row>
    <row r="236" spans="1:7" x14ac:dyDescent="0.25">
      <c r="A236" s="1">
        <f t="shared" si="3"/>
        <v>1000234</v>
      </c>
      <c r="B236" s="1">
        <v>235</v>
      </c>
      <c r="C236" s="1">
        <v>4.3411530618724328</v>
      </c>
      <c r="D236" s="1" t="s">
        <v>6</v>
      </c>
      <c r="E236" s="1" t="s">
        <v>8</v>
      </c>
      <c r="F236" s="1" t="s">
        <v>4</v>
      </c>
      <c r="G236" s="10">
        <v>15</v>
      </c>
    </row>
    <row r="237" spans="1:7" x14ac:dyDescent="0.25">
      <c r="A237" s="1">
        <f t="shared" si="3"/>
        <v>1000235</v>
      </c>
      <c r="B237" s="1">
        <v>236</v>
      </c>
      <c r="C237" s="1">
        <v>5.7102536108954016</v>
      </c>
      <c r="D237" s="1" t="s">
        <v>6</v>
      </c>
      <c r="E237" s="1" t="s">
        <v>8</v>
      </c>
      <c r="F237" s="1" t="s">
        <v>4</v>
      </c>
      <c r="G237" s="10">
        <v>17</v>
      </c>
    </row>
    <row r="238" spans="1:7" x14ac:dyDescent="0.25">
      <c r="A238" s="1">
        <f t="shared" si="3"/>
        <v>1000236</v>
      </c>
      <c r="B238" s="1">
        <v>237</v>
      </c>
      <c r="C238" s="1">
        <v>6.7060582809734495</v>
      </c>
      <c r="D238" s="1" t="s">
        <v>6</v>
      </c>
      <c r="E238" s="1" t="s">
        <v>8</v>
      </c>
      <c r="F238" s="1" t="s">
        <v>4</v>
      </c>
      <c r="G238" s="10">
        <v>16</v>
      </c>
    </row>
    <row r="239" spans="1:7" x14ac:dyDescent="0.25">
      <c r="A239" s="1">
        <f t="shared" si="3"/>
        <v>1000237</v>
      </c>
      <c r="B239" s="1">
        <v>238</v>
      </c>
      <c r="C239" s="1">
        <v>3.8288277687560299</v>
      </c>
      <c r="D239" s="1" t="s">
        <v>6</v>
      </c>
      <c r="E239" s="1" t="s">
        <v>7</v>
      </c>
      <c r="F239" s="1" t="s">
        <v>4</v>
      </c>
      <c r="G239" s="10">
        <v>14</v>
      </c>
    </row>
    <row r="240" spans="1:7" x14ac:dyDescent="0.25">
      <c r="A240" s="1">
        <f t="shared" si="3"/>
        <v>1000238</v>
      </c>
      <c r="B240" s="1">
        <v>239</v>
      </c>
      <c r="C240" s="1">
        <v>8.4419052455612018</v>
      </c>
      <c r="D240" s="1" t="s">
        <v>5</v>
      </c>
      <c r="E240" s="1" t="s">
        <v>7</v>
      </c>
      <c r="F240" s="1" t="s">
        <v>5</v>
      </c>
      <c r="G240" s="10">
        <v>1</v>
      </c>
    </row>
    <row r="241" spans="1:7" x14ac:dyDescent="0.25">
      <c r="A241" s="1">
        <f t="shared" si="3"/>
        <v>1000239</v>
      </c>
      <c r="B241" s="1">
        <v>240</v>
      </c>
      <c r="C241" s="1">
        <v>3.9107301301499335</v>
      </c>
      <c r="D241" s="1" t="s">
        <v>5</v>
      </c>
      <c r="E241" s="1" t="s">
        <v>7</v>
      </c>
      <c r="F241" s="1" t="s">
        <v>5</v>
      </c>
      <c r="G241" s="10">
        <v>16</v>
      </c>
    </row>
    <row r="242" spans="1:7" x14ac:dyDescent="0.25">
      <c r="A242" s="1">
        <f t="shared" si="3"/>
        <v>1000240</v>
      </c>
      <c r="B242" s="1">
        <v>241</v>
      </c>
      <c r="C242" s="1">
        <v>4.6654899149454314</v>
      </c>
      <c r="D242" s="1" t="s">
        <v>5</v>
      </c>
      <c r="E242" s="1" t="s">
        <v>7</v>
      </c>
      <c r="F242" s="1" t="s">
        <v>5</v>
      </c>
      <c r="G242" s="10">
        <v>8</v>
      </c>
    </row>
    <row r="243" spans="1:7" x14ac:dyDescent="0.25">
      <c r="A243" s="1">
        <f t="shared" si="3"/>
        <v>1000241</v>
      </c>
      <c r="B243" s="1">
        <v>242</v>
      </c>
      <c r="C243" s="1">
        <v>4.4673984231815256</v>
      </c>
      <c r="D243" s="1" t="s">
        <v>5</v>
      </c>
      <c r="E243" s="1" t="s">
        <v>7</v>
      </c>
      <c r="F243" s="1" t="s">
        <v>5</v>
      </c>
      <c r="G243" s="10">
        <v>16</v>
      </c>
    </row>
    <row r="244" spans="1:7" x14ac:dyDescent="0.25">
      <c r="A244" s="1">
        <f t="shared" si="3"/>
        <v>1000242</v>
      </c>
      <c r="B244" s="1">
        <v>243</v>
      </c>
      <c r="C244" s="1">
        <v>1.4093120568974342</v>
      </c>
      <c r="D244" s="1" t="s">
        <v>4</v>
      </c>
      <c r="E244" s="1" t="s">
        <v>7</v>
      </c>
      <c r="F244" s="1" t="s">
        <v>5</v>
      </c>
      <c r="G244" s="10">
        <v>16</v>
      </c>
    </row>
    <row r="245" spans="1:7" x14ac:dyDescent="0.25">
      <c r="A245" s="1">
        <f t="shared" si="3"/>
        <v>1000243</v>
      </c>
      <c r="B245" s="1">
        <v>244</v>
      </c>
      <c r="C245" s="1">
        <v>3.3362268988037576</v>
      </c>
      <c r="D245" s="1" t="s">
        <v>4</v>
      </c>
      <c r="E245" s="1" t="s">
        <v>7</v>
      </c>
      <c r="F245" s="1" t="s">
        <v>6</v>
      </c>
      <c r="G245" s="10">
        <v>18</v>
      </c>
    </row>
    <row r="246" spans="1:7" x14ac:dyDescent="0.25">
      <c r="A246" s="1">
        <f t="shared" si="3"/>
        <v>1000244</v>
      </c>
      <c r="B246" s="1">
        <v>245</v>
      </c>
      <c r="C246" s="1">
        <v>5.5011425372147418</v>
      </c>
      <c r="D246" s="1" t="s">
        <v>4</v>
      </c>
      <c r="E246" s="1" t="s">
        <v>7</v>
      </c>
      <c r="F246" s="1" t="s">
        <v>6</v>
      </c>
      <c r="G246" s="10">
        <v>16</v>
      </c>
    </row>
    <row r="247" spans="1:7" x14ac:dyDescent="0.25">
      <c r="A247" s="1">
        <f t="shared" si="3"/>
        <v>1000245</v>
      </c>
      <c r="B247" s="1">
        <v>246</v>
      </c>
      <c r="C247" s="1">
        <v>4.2406499789285723</v>
      </c>
      <c r="D247" s="1" t="s">
        <v>4</v>
      </c>
      <c r="E247" s="1" t="s">
        <v>7</v>
      </c>
      <c r="F247" s="1" t="s">
        <v>6</v>
      </c>
      <c r="G247" s="10">
        <v>5</v>
      </c>
    </row>
    <row r="248" spans="1:7" x14ac:dyDescent="0.25">
      <c r="A248" s="1">
        <f t="shared" si="3"/>
        <v>1000246</v>
      </c>
      <c r="B248" s="1">
        <v>247</v>
      </c>
      <c r="C248" s="1">
        <v>5.292211218698589</v>
      </c>
      <c r="D248" s="1" t="s">
        <v>5</v>
      </c>
      <c r="E248" s="1" t="s">
        <v>7</v>
      </c>
      <c r="F248" s="1" t="s">
        <v>6</v>
      </c>
      <c r="G248" s="10">
        <v>1</v>
      </c>
    </row>
    <row r="249" spans="1:7" x14ac:dyDescent="0.25">
      <c r="A249" s="1">
        <f t="shared" si="3"/>
        <v>1000247</v>
      </c>
      <c r="B249" s="1">
        <v>248</v>
      </c>
      <c r="C249" s="1">
        <v>5.6527660803863826</v>
      </c>
      <c r="D249" s="1" t="s">
        <v>5</v>
      </c>
      <c r="E249" s="1" t="s">
        <v>7</v>
      </c>
      <c r="F249" s="1" t="s">
        <v>10</v>
      </c>
      <c r="G249" s="10">
        <v>15</v>
      </c>
    </row>
    <row r="250" spans="1:7" x14ac:dyDescent="0.25">
      <c r="A250" s="1">
        <f t="shared" si="3"/>
        <v>1000248</v>
      </c>
      <c r="B250" s="1">
        <v>249</v>
      </c>
      <c r="C250" s="1">
        <v>5.3804015603661988</v>
      </c>
      <c r="D250" s="1" t="s">
        <v>5</v>
      </c>
      <c r="E250" s="1" t="s">
        <v>7</v>
      </c>
      <c r="F250" s="1" t="s">
        <v>10</v>
      </c>
      <c r="G250" s="10">
        <v>20</v>
      </c>
    </row>
    <row r="251" spans="1:7" x14ac:dyDescent="0.25">
      <c r="A251" s="1">
        <f t="shared" si="3"/>
        <v>1000249</v>
      </c>
      <c r="B251" s="1">
        <v>250</v>
      </c>
      <c r="C251" s="1">
        <v>2.1847453415349825</v>
      </c>
      <c r="D251" s="1" t="s">
        <v>5</v>
      </c>
      <c r="E251" s="1" t="s">
        <v>7</v>
      </c>
      <c r="F251" s="1" t="s">
        <v>11</v>
      </c>
      <c r="G251" s="10">
        <v>9</v>
      </c>
    </row>
    <row r="252" spans="1:7" x14ac:dyDescent="0.25">
      <c r="A252" s="1">
        <f t="shared" si="3"/>
        <v>1000250</v>
      </c>
      <c r="B252" s="1">
        <v>251</v>
      </c>
      <c r="C252" s="1">
        <v>3.7423886358322696</v>
      </c>
      <c r="D252" s="1" t="s">
        <v>5</v>
      </c>
      <c r="E252" s="1" t="s">
        <v>7</v>
      </c>
      <c r="F252" s="1" t="s">
        <v>4</v>
      </c>
      <c r="G252" s="10">
        <v>14</v>
      </c>
    </row>
    <row r="253" spans="1:7" x14ac:dyDescent="0.25">
      <c r="A253" s="1">
        <f t="shared" si="3"/>
        <v>1000251</v>
      </c>
      <c r="B253" s="1">
        <v>252</v>
      </c>
      <c r="C253" s="1">
        <v>3.6987953235819981</v>
      </c>
      <c r="D253" s="1" t="s">
        <v>5</v>
      </c>
      <c r="E253" s="1" t="s">
        <v>7</v>
      </c>
      <c r="F253" s="1" t="s">
        <v>4</v>
      </c>
      <c r="G253" s="10">
        <v>5</v>
      </c>
    </row>
    <row r="254" spans="1:7" x14ac:dyDescent="0.25">
      <c r="A254" s="1">
        <f t="shared" si="3"/>
        <v>1000252</v>
      </c>
      <c r="B254" s="1">
        <v>253</v>
      </c>
      <c r="C254" s="1">
        <v>4.9408931445573785</v>
      </c>
      <c r="D254" s="1" t="s">
        <v>5</v>
      </c>
      <c r="E254" s="1" t="s">
        <v>7</v>
      </c>
      <c r="F254" s="1" t="s">
        <v>4</v>
      </c>
      <c r="G254" s="10">
        <v>2</v>
      </c>
    </row>
    <row r="255" spans="1:7" x14ac:dyDescent="0.25">
      <c r="A255" s="1">
        <f t="shared" si="3"/>
        <v>1000253</v>
      </c>
      <c r="B255" s="1">
        <v>254</v>
      </c>
      <c r="C255" s="1">
        <v>4.5769450286122906</v>
      </c>
      <c r="D255" s="1" t="s">
        <v>5</v>
      </c>
      <c r="E255" s="1" t="s">
        <v>7</v>
      </c>
      <c r="F255" s="1" t="s">
        <v>4</v>
      </c>
      <c r="G255" s="10">
        <v>2</v>
      </c>
    </row>
    <row r="256" spans="1:7" x14ac:dyDescent="0.25">
      <c r="A256" s="1">
        <f t="shared" si="3"/>
        <v>1000254</v>
      </c>
      <c r="B256" s="1">
        <v>255</v>
      </c>
      <c r="C256" s="1">
        <v>3.4900418644095241</v>
      </c>
      <c r="D256" s="1" t="s">
        <v>5</v>
      </c>
      <c r="E256" s="1" t="s">
        <v>7</v>
      </c>
      <c r="F256" s="1" t="s">
        <v>4</v>
      </c>
      <c r="G256" s="10">
        <v>3</v>
      </c>
    </row>
    <row r="257" spans="1:7" x14ac:dyDescent="0.25">
      <c r="A257" s="1">
        <f t="shared" si="3"/>
        <v>1000255</v>
      </c>
      <c r="B257" s="1">
        <v>256</v>
      </c>
      <c r="C257" s="1">
        <v>5.78794973964966</v>
      </c>
      <c r="D257" s="1" t="s">
        <v>4</v>
      </c>
      <c r="E257" s="1" t="s">
        <v>7</v>
      </c>
      <c r="F257" s="1" t="s">
        <v>4</v>
      </c>
      <c r="G257" s="10">
        <v>2</v>
      </c>
    </row>
    <row r="258" spans="1:7" x14ac:dyDescent="0.25">
      <c r="A258" s="1">
        <f t="shared" si="3"/>
        <v>1000256</v>
      </c>
      <c r="B258" s="1">
        <v>257</v>
      </c>
      <c r="C258" s="1">
        <v>3.8490460789348919</v>
      </c>
      <c r="D258" s="1" t="s">
        <v>5</v>
      </c>
      <c r="E258" s="1" t="s">
        <v>7</v>
      </c>
      <c r="F258" s="1" t="s">
        <v>4</v>
      </c>
      <c r="G258" s="10">
        <v>17</v>
      </c>
    </row>
    <row r="259" spans="1:7" x14ac:dyDescent="0.25">
      <c r="A259" s="1">
        <f t="shared" si="3"/>
        <v>1000257</v>
      </c>
      <c r="B259" s="1">
        <v>258</v>
      </c>
      <c r="C259" s="1">
        <v>7.2020010478677801</v>
      </c>
      <c r="D259" s="1" t="s">
        <v>6</v>
      </c>
      <c r="E259" s="1" t="s">
        <v>8</v>
      </c>
      <c r="F259" s="1" t="s">
        <v>4</v>
      </c>
      <c r="G259" s="10">
        <v>14</v>
      </c>
    </row>
    <row r="260" spans="1:7" x14ac:dyDescent="0.25">
      <c r="A260" s="1">
        <f t="shared" ref="A260:A323" si="4">A259+1</f>
        <v>1000258</v>
      </c>
      <c r="B260" s="1">
        <v>259</v>
      </c>
      <c r="C260" s="1">
        <v>4.5234802154762646</v>
      </c>
      <c r="D260" s="1" t="s">
        <v>4</v>
      </c>
      <c r="E260" s="1" t="s">
        <v>8</v>
      </c>
      <c r="F260" s="1" t="s">
        <v>4</v>
      </c>
      <c r="G260" s="10">
        <v>1</v>
      </c>
    </row>
    <row r="261" spans="1:7" x14ac:dyDescent="0.25">
      <c r="A261" s="1">
        <f t="shared" si="4"/>
        <v>1000259</v>
      </c>
      <c r="B261" s="1">
        <v>260</v>
      </c>
      <c r="C261" s="1">
        <v>7.1987390356325598</v>
      </c>
      <c r="D261" s="1" t="s">
        <v>6</v>
      </c>
      <c r="E261" s="1" t="s">
        <v>7</v>
      </c>
      <c r="F261" s="1" t="s">
        <v>5</v>
      </c>
      <c r="G261" s="10">
        <v>8</v>
      </c>
    </row>
    <row r="262" spans="1:7" x14ac:dyDescent="0.25">
      <c r="A262" s="1">
        <f t="shared" si="4"/>
        <v>1000260</v>
      </c>
      <c r="B262" s="1">
        <v>261</v>
      </c>
      <c r="C262" s="1">
        <v>6.0555487226128566</v>
      </c>
      <c r="D262" s="1" t="s">
        <v>4</v>
      </c>
      <c r="E262" s="1" t="s">
        <v>8</v>
      </c>
      <c r="F262" s="1" t="s">
        <v>5</v>
      </c>
      <c r="G262" s="10">
        <v>17</v>
      </c>
    </row>
    <row r="263" spans="1:7" x14ac:dyDescent="0.25">
      <c r="A263" s="1">
        <f t="shared" si="4"/>
        <v>1000261</v>
      </c>
      <c r="B263" s="1">
        <v>262</v>
      </c>
      <c r="C263" s="1">
        <v>3.9395250510203357</v>
      </c>
      <c r="D263" s="1" t="s">
        <v>5</v>
      </c>
      <c r="E263" s="1" t="s">
        <v>8</v>
      </c>
      <c r="F263" s="1" t="s">
        <v>5</v>
      </c>
      <c r="G263" s="10">
        <v>1</v>
      </c>
    </row>
    <row r="264" spans="1:7" x14ac:dyDescent="0.25">
      <c r="A264" s="1">
        <f t="shared" si="4"/>
        <v>1000262</v>
      </c>
      <c r="B264" s="1">
        <v>263</v>
      </c>
      <c r="C264" s="1">
        <v>4.6725550268406764</v>
      </c>
      <c r="D264" s="1" t="s">
        <v>6</v>
      </c>
      <c r="E264" s="1" t="s">
        <v>8</v>
      </c>
      <c r="F264" s="1" t="s">
        <v>5</v>
      </c>
      <c r="G264" s="10">
        <v>5</v>
      </c>
    </row>
    <row r="265" spans="1:7" x14ac:dyDescent="0.25">
      <c r="A265" s="1">
        <f t="shared" si="4"/>
        <v>1000263</v>
      </c>
      <c r="B265" s="1">
        <v>264</v>
      </c>
      <c r="C265" s="1">
        <v>7.9325150422296238</v>
      </c>
      <c r="D265" s="1" t="s">
        <v>6</v>
      </c>
      <c r="E265" s="1" t="s">
        <v>8</v>
      </c>
      <c r="F265" s="1" t="s">
        <v>5</v>
      </c>
      <c r="G265" s="10">
        <v>14</v>
      </c>
    </row>
    <row r="266" spans="1:7" x14ac:dyDescent="0.25">
      <c r="A266" s="1">
        <f t="shared" si="4"/>
        <v>1000264</v>
      </c>
      <c r="B266" s="1">
        <v>265</v>
      </c>
      <c r="C266" s="1">
        <v>6.8705702828630733</v>
      </c>
      <c r="D266" s="1" t="s">
        <v>6</v>
      </c>
      <c r="E266" s="1" t="s">
        <v>8</v>
      </c>
      <c r="F266" s="1" t="s">
        <v>6</v>
      </c>
      <c r="G266" s="10">
        <v>14</v>
      </c>
    </row>
    <row r="267" spans="1:7" x14ac:dyDescent="0.25">
      <c r="A267" s="1">
        <f t="shared" si="4"/>
        <v>1000265</v>
      </c>
      <c r="B267" s="1">
        <v>266</v>
      </c>
      <c r="C267" s="1">
        <v>4.9886445792165075</v>
      </c>
      <c r="D267" s="1" t="s">
        <v>6</v>
      </c>
      <c r="E267" s="1" t="s">
        <v>8</v>
      </c>
      <c r="F267" s="1" t="s">
        <v>6</v>
      </c>
      <c r="G267" s="10">
        <v>16</v>
      </c>
    </row>
    <row r="268" spans="1:7" x14ac:dyDescent="0.25">
      <c r="A268" s="1">
        <f t="shared" si="4"/>
        <v>1000266</v>
      </c>
      <c r="B268" s="1">
        <v>267</v>
      </c>
      <c r="C268" s="1">
        <v>6.2975698845374284</v>
      </c>
      <c r="D268" s="1" t="s">
        <v>6</v>
      </c>
      <c r="E268" s="1" t="s">
        <v>8</v>
      </c>
      <c r="F268" s="1" t="s">
        <v>6</v>
      </c>
      <c r="G268" s="10">
        <v>7</v>
      </c>
    </row>
    <row r="269" spans="1:7" x14ac:dyDescent="0.25">
      <c r="A269" s="1">
        <f t="shared" si="4"/>
        <v>1000267</v>
      </c>
      <c r="B269" s="1">
        <v>268</v>
      </c>
      <c r="C269" s="1">
        <v>4.9374545339634706</v>
      </c>
      <c r="D269" s="1" t="s">
        <v>6</v>
      </c>
      <c r="E269" s="1" t="s">
        <v>7</v>
      </c>
      <c r="F269" s="1" t="s">
        <v>6</v>
      </c>
      <c r="G269" s="10">
        <v>17</v>
      </c>
    </row>
    <row r="270" spans="1:7" x14ac:dyDescent="0.25">
      <c r="A270" s="1">
        <f t="shared" si="4"/>
        <v>1000268</v>
      </c>
      <c r="B270" s="1">
        <v>269</v>
      </c>
      <c r="C270" s="1">
        <v>5.5929468302194572</v>
      </c>
      <c r="D270" s="1" t="s">
        <v>5</v>
      </c>
      <c r="E270" s="1" t="s">
        <v>7</v>
      </c>
      <c r="F270" s="1" t="s">
        <v>10</v>
      </c>
      <c r="G270" s="10">
        <v>18</v>
      </c>
    </row>
    <row r="271" spans="1:7" x14ac:dyDescent="0.25">
      <c r="A271" s="1">
        <f t="shared" si="4"/>
        <v>1000269</v>
      </c>
      <c r="B271" s="1">
        <v>270</v>
      </c>
      <c r="C271" s="1">
        <v>7.3818956827797138</v>
      </c>
      <c r="D271" s="1" t="s">
        <v>5</v>
      </c>
      <c r="E271" s="1" t="s">
        <v>7</v>
      </c>
      <c r="F271" s="1" t="s">
        <v>10</v>
      </c>
      <c r="G271" s="10">
        <v>18</v>
      </c>
    </row>
    <row r="272" spans="1:7" x14ac:dyDescent="0.25">
      <c r="A272" s="1">
        <f t="shared" si="4"/>
        <v>1000270</v>
      </c>
      <c r="B272" s="1">
        <v>271</v>
      </c>
      <c r="C272" s="1">
        <v>5.9238805642206316</v>
      </c>
      <c r="D272" s="1" t="s">
        <v>5</v>
      </c>
      <c r="E272" s="1" t="s">
        <v>7</v>
      </c>
      <c r="F272" s="1" t="s">
        <v>11</v>
      </c>
      <c r="G272" s="10">
        <v>5</v>
      </c>
    </row>
    <row r="273" spans="1:7" x14ac:dyDescent="0.25">
      <c r="A273" s="1">
        <f t="shared" si="4"/>
        <v>1000271</v>
      </c>
      <c r="B273" s="1">
        <v>272</v>
      </c>
      <c r="C273" s="1">
        <v>4.8497156479734835</v>
      </c>
      <c r="D273" s="1" t="s">
        <v>5</v>
      </c>
      <c r="E273" s="1" t="s">
        <v>7</v>
      </c>
      <c r="F273" s="1" t="s">
        <v>4</v>
      </c>
      <c r="G273" s="10">
        <v>1</v>
      </c>
    </row>
    <row r="274" spans="1:7" x14ac:dyDescent="0.25">
      <c r="A274" s="1">
        <f t="shared" si="4"/>
        <v>1000272</v>
      </c>
      <c r="B274" s="1">
        <v>273</v>
      </c>
      <c r="C274" s="1">
        <v>4.7749194196011029</v>
      </c>
      <c r="D274" s="1" t="s">
        <v>4</v>
      </c>
      <c r="E274" s="1" t="s">
        <v>7</v>
      </c>
      <c r="F274" s="1" t="s">
        <v>4</v>
      </c>
      <c r="G274" s="10">
        <v>17</v>
      </c>
    </row>
    <row r="275" spans="1:7" x14ac:dyDescent="0.25">
      <c r="A275" s="1">
        <f t="shared" si="4"/>
        <v>1000273</v>
      </c>
      <c r="B275" s="1">
        <v>274</v>
      </c>
      <c r="C275" s="1">
        <v>6.9788349108474872</v>
      </c>
      <c r="D275" s="1" t="s">
        <v>4</v>
      </c>
      <c r="E275" s="1" t="s">
        <v>7</v>
      </c>
      <c r="F275" s="1" t="s">
        <v>4</v>
      </c>
      <c r="G275" s="10">
        <v>8</v>
      </c>
    </row>
    <row r="276" spans="1:7" x14ac:dyDescent="0.25">
      <c r="A276" s="1">
        <f t="shared" si="4"/>
        <v>1000274</v>
      </c>
      <c r="B276" s="1">
        <v>275</v>
      </c>
      <c r="C276" s="1">
        <v>7.3517196733712176</v>
      </c>
      <c r="D276" s="1" t="s">
        <v>4</v>
      </c>
      <c r="E276" s="1" t="s">
        <v>7</v>
      </c>
      <c r="F276" s="1" t="s">
        <v>4</v>
      </c>
      <c r="G276" s="10">
        <v>12</v>
      </c>
    </row>
    <row r="277" spans="1:7" x14ac:dyDescent="0.25">
      <c r="A277" s="1">
        <f t="shared" si="4"/>
        <v>1000275</v>
      </c>
      <c r="B277" s="1">
        <v>276</v>
      </c>
      <c r="C277" s="1">
        <v>4.7434851613524192</v>
      </c>
      <c r="D277" s="1" t="s">
        <v>4</v>
      </c>
      <c r="E277" s="1" t="s">
        <v>7</v>
      </c>
      <c r="F277" s="1" t="s">
        <v>4</v>
      </c>
      <c r="G277" s="10">
        <v>13</v>
      </c>
    </row>
    <row r="278" spans="1:7" x14ac:dyDescent="0.25">
      <c r="A278" s="1">
        <f t="shared" si="4"/>
        <v>1000276</v>
      </c>
      <c r="B278" s="1">
        <v>277</v>
      </c>
      <c r="C278" s="1">
        <v>6.8262232694234548</v>
      </c>
      <c r="D278" s="1" t="s">
        <v>5</v>
      </c>
      <c r="E278" s="1" t="s">
        <v>7</v>
      </c>
      <c r="F278" s="1" t="s">
        <v>4</v>
      </c>
      <c r="G278" s="10">
        <v>10</v>
      </c>
    </row>
    <row r="279" spans="1:7" x14ac:dyDescent="0.25">
      <c r="A279" s="1">
        <f t="shared" si="4"/>
        <v>1000277</v>
      </c>
      <c r="B279" s="1">
        <v>278</v>
      </c>
      <c r="C279" s="1">
        <v>5.4270278462753234</v>
      </c>
      <c r="D279" s="1" t="s">
        <v>5</v>
      </c>
      <c r="E279" s="1" t="s">
        <v>7</v>
      </c>
      <c r="F279" s="1" t="s">
        <v>4</v>
      </c>
      <c r="G279" s="10">
        <v>6</v>
      </c>
    </row>
    <row r="280" spans="1:7" x14ac:dyDescent="0.25">
      <c r="A280" s="1">
        <f t="shared" si="4"/>
        <v>1000278</v>
      </c>
      <c r="B280" s="1">
        <v>279</v>
      </c>
      <c r="C280" s="1">
        <v>3.6069649147035827</v>
      </c>
      <c r="D280" s="1" t="s">
        <v>5</v>
      </c>
      <c r="E280" s="1" t="s">
        <v>7</v>
      </c>
      <c r="F280" s="1" t="s">
        <v>4</v>
      </c>
      <c r="G280" s="10">
        <v>16</v>
      </c>
    </row>
    <row r="281" spans="1:7" x14ac:dyDescent="0.25">
      <c r="A281" s="1">
        <f t="shared" si="4"/>
        <v>1000279</v>
      </c>
      <c r="B281" s="1">
        <v>280</v>
      </c>
      <c r="C281" s="1">
        <v>8.2147703743314935</v>
      </c>
      <c r="D281" s="1" t="s">
        <v>5</v>
      </c>
      <c r="E281" s="1" t="s">
        <v>7</v>
      </c>
      <c r="F281" s="1" t="s">
        <v>4</v>
      </c>
      <c r="G281" s="10">
        <v>18</v>
      </c>
    </row>
    <row r="282" spans="1:7" x14ac:dyDescent="0.25">
      <c r="A282" s="1">
        <f t="shared" si="4"/>
        <v>1000280</v>
      </c>
      <c r="B282" s="1">
        <v>281</v>
      </c>
      <c r="C282" s="1">
        <v>2.2258351663240994</v>
      </c>
      <c r="D282" s="1" t="s">
        <v>5</v>
      </c>
      <c r="E282" s="1" t="s">
        <v>7</v>
      </c>
      <c r="F282" s="1" t="s">
        <v>5</v>
      </c>
      <c r="G282" s="10">
        <v>13</v>
      </c>
    </row>
    <row r="283" spans="1:7" x14ac:dyDescent="0.25">
      <c r="A283" s="1">
        <f t="shared" si="4"/>
        <v>1000281</v>
      </c>
      <c r="B283" s="1">
        <v>282</v>
      </c>
      <c r="C283" s="1">
        <v>1.2891037438063981</v>
      </c>
      <c r="D283" s="1" t="s">
        <v>5</v>
      </c>
      <c r="E283" s="1" t="s">
        <v>7</v>
      </c>
      <c r="F283" s="1" t="s">
        <v>5</v>
      </c>
      <c r="G283" s="10">
        <v>13</v>
      </c>
    </row>
    <row r="284" spans="1:7" x14ac:dyDescent="0.25">
      <c r="A284" s="1">
        <f t="shared" si="4"/>
        <v>1000282</v>
      </c>
      <c r="B284" s="1">
        <v>283</v>
      </c>
      <c r="C284" s="1">
        <v>1.444616362789541</v>
      </c>
      <c r="D284" s="1" t="s">
        <v>4</v>
      </c>
      <c r="E284" s="1" t="s">
        <v>7</v>
      </c>
      <c r="F284" s="1" t="s">
        <v>5</v>
      </c>
      <c r="G284" s="10">
        <v>15</v>
      </c>
    </row>
    <row r="285" spans="1:7" x14ac:dyDescent="0.25">
      <c r="A285" s="1">
        <f t="shared" si="4"/>
        <v>1000283</v>
      </c>
      <c r="B285" s="1">
        <v>284</v>
      </c>
      <c r="C285" s="1">
        <v>2.4838753876907438</v>
      </c>
      <c r="D285" s="1" t="s">
        <v>5</v>
      </c>
      <c r="E285" s="1" t="s">
        <v>7</v>
      </c>
      <c r="F285" s="1" t="s">
        <v>5</v>
      </c>
      <c r="G285" s="10">
        <v>9</v>
      </c>
    </row>
    <row r="286" spans="1:7" x14ac:dyDescent="0.25">
      <c r="A286" s="1">
        <f t="shared" si="4"/>
        <v>1000284</v>
      </c>
      <c r="B286" s="1">
        <v>285</v>
      </c>
      <c r="C286" s="1">
        <v>3.0129143129961911</v>
      </c>
      <c r="D286" s="1" t="s">
        <v>6</v>
      </c>
      <c r="E286" s="1" t="s">
        <v>8</v>
      </c>
      <c r="F286" s="1" t="s">
        <v>5</v>
      </c>
      <c r="G286" s="10">
        <v>6</v>
      </c>
    </row>
    <row r="287" spans="1:7" x14ac:dyDescent="0.25">
      <c r="A287" s="1">
        <f t="shared" si="4"/>
        <v>1000285</v>
      </c>
      <c r="B287" s="1">
        <v>286</v>
      </c>
      <c r="C287" s="1">
        <v>2.8772910393880755</v>
      </c>
      <c r="D287" s="1" t="s">
        <v>4</v>
      </c>
      <c r="E287" s="1" t="s">
        <v>8</v>
      </c>
      <c r="F287" s="1" t="s">
        <v>6</v>
      </c>
      <c r="G287" s="10">
        <v>11</v>
      </c>
    </row>
    <row r="288" spans="1:7" x14ac:dyDescent="0.25">
      <c r="A288" s="1">
        <f t="shared" si="4"/>
        <v>1000286</v>
      </c>
      <c r="B288" s="1">
        <v>287</v>
      </c>
      <c r="C288" s="1">
        <v>5.0240130379000583</v>
      </c>
      <c r="D288" s="1" t="s">
        <v>6</v>
      </c>
      <c r="E288" s="1" t="s">
        <v>7</v>
      </c>
      <c r="F288" s="1" t="s">
        <v>6</v>
      </c>
      <c r="G288" s="10">
        <v>5</v>
      </c>
    </row>
    <row r="289" spans="1:7" x14ac:dyDescent="0.25">
      <c r="A289" s="1">
        <f t="shared" si="4"/>
        <v>1000287</v>
      </c>
      <c r="B289" s="1">
        <v>288</v>
      </c>
      <c r="C289" s="1">
        <v>5.5569889659336509</v>
      </c>
      <c r="D289" s="1" t="s">
        <v>4</v>
      </c>
      <c r="E289" s="1" t="s">
        <v>8</v>
      </c>
      <c r="F289" s="1" t="s">
        <v>6</v>
      </c>
      <c r="G289" s="10">
        <v>3</v>
      </c>
    </row>
    <row r="290" spans="1:7" x14ac:dyDescent="0.25">
      <c r="A290" s="1">
        <f t="shared" si="4"/>
        <v>1000288</v>
      </c>
      <c r="B290" s="1">
        <v>289</v>
      </c>
      <c r="C290" s="1">
        <v>2.0064322705465316</v>
      </c>
      <c r="D290" s="1" t="s">
        <v>5</v>
      </c>
      <c r="E290" s="1" t="s">
        <v>8</v>
      </c>
      <c r="F290" s="1" t="s">
        <v>6</v>
      </c>
      <c r="G290" s="10">
        <v>17</v>
      </c>
    </row>
    <row r="291" spans="1:7" x14ac:dyDescent="0.25">
      <c r="A291" s="1">
        <f t="shared" si="4"/>
        <v>1000289</v>
      </c>
      <c r="B291" s="1">
        <v>290</v>
      </c>
      <c r="C291" s="1">
        <v>2.5632412402723221</v>
      </c>
      <c r="D291" s="1" t="s">
        <v>6</v>
      </c>
      <c r="E291" s="1" t="s">
        <v>8</v>
      </c>
      <c r="F291" s="1" t="s">
        <v>10</v>
      </c>
      <c r="G291" s="10">
        <v>13</v>
      </c>
    </row>
    <row r="292" spans="1:7" x14ac:dyDescent="0.25">
      <c r="A292" s="1">
        <f t="shared" si="4"/>
        <v>1000290</v>
      </c>
      <c r="B292" s="1">
        <v>291</v>
      </c>
      <c r="C292" s="1">
        <v>3.7238093990456882</v>
      </c>
      <c r="D292" s="1" t="s">
        <v>6</v>
      </c>
      <c r="E292" s="1" t="s">
        <v>8</v>
      </c>
      <c r="F292" s="1" t="s">
        <v>10</v>
      </c>
      <c r="G292" s="10">
        <v>15</v>
      </c>
    </row>
    <row r="293" spans="1:7" x14ac:dyDescent="0.25">
      <c r="A293" s="1">
        <f t="shared" si="4"/>
        <v>1000291</v>
      </c>
      <c r="B293" s="1">
        <v>292</v>
      </c>
      <c r="C293" s="1">
        <v>5.9056344912233509</v>
      </c>
      <c r="D293" s="1" t="s">
        <v>6</v>
      </c>
      <c r="E293" s="1" t="s">
        <v>8</v>
      </c>
      <c r="F293" s="1" t="s">
        <v>4</v>
      </c>
      <c r="G293" s="10">
        <v>14</v>
      </c>
    </row>
    <row r="294" spans="1:7" x14ac:dyDescent="0.25">
      <c r="A294" s="1">
        <f t="shared" si="4"/>
        <v>1000292</v>
      </c>
      <c r="B294" s="1">
        <v>293</v>
      </c>
      <c r="C294" s="1">
        <v>8.5196855120857791</v>
      </c>
      <c r="D294" s="1" t="s">
        <v>6</v>
      </c>
      <c r="E294" s="1" t="s">
        <v>8</v>
      </c>
      <c r="F294" s="1" t="s">
        <v>4</v>
      </c>
      <c r="G294" s="10">
        <v>5</v>
      </c>
    </row>
    <row r="295" spans="1:7" x14ac:dyDescent="0.25">
      <c r="A295" s="1">
        <f t="shared" si="4"/>
        <v>1000293</v>
      </c>
      <c r="B295" s="1">
        <v>294</v>
      </c>
      <c r="C295" s="1">
        <v>4.4701361086386777</v>
      </c>
      <c r="D295" s="1" t="s">
        <v>6</v>
      </c>
      <c r="E295" s="1" t="s">
        <v>8</v>
      </c>
      <c r="F295" s="1" t="s">
        <v>4</v>
      </c>
      <c r="G295" s="10">
        <v>10</v>
      </c>
    </row>
    <row r="296" spans="1:7" x14ac:dyDescent="0.25">
      <c r="A296" s="1">
        <f t="shared" si="4"/>
        <v>1000294</v>
      </c>
      <c r="B296" s="1">
        <v>295</v>
      </c>
      <c r="C296" s="1">
        <v>7.2097077641085718</v>
      </c>
      <c r="D296" s="1" t="s">
        <v>6</v>
      </c>
      <c r="E296" s="1" t="s">
        <v>7</v>
      </c>
      <c r="F296" s="1" t="s">
        <v>4</v>
      </c>
      <c r="G296" s="10">
        <v>8</v>
      </c>
    </row>
    <row r="297" spans="1:7" x14ac:dyDescent="0.25">
      <c r="A297" s="1">
        <f t="shared" si="4"/>
        <v>1000295</v>
      </c>
      <c r="B297" s="1">
        <v>296</v>
      </c>
      <c r="C297" s="1">
        <v>8.7573526422283141</v>
      </c>
      <c r="D297" s="1" t="s">
        <v>5</v>
      </c>
      <c r="E297" s="1" t="s">
        <v>7</v>
      </c>
      <c r="F297" s="1" t="s">
        <v>4</v>
      </c>
      <c r="G297" s="10">
        <v>13</v>
      </c>
    </row>
    <row r="298" spans="1:7" x14ac:dyDescent="0.25">
      <c r="A298" s="1">
        <f t="shared" si="4"/>
        <v>1000296</v>
      </c>
      <c r="B298" s="1">
        <v>297</v>
      </c>
      <c r="C298" s="1">
        <v>2.6088091095170802</v>
      </c>
      <c r="D298" s="1" t="s">
        <v>5</v>
      </c>
      <c r="E298" s="1" t="s">
        <v>7</v>
      </c>
      <c r="F298" s="1" t="s">
        <v>4</v>
      </c>
      <c r="G298" s="10">
        <v>18</v>
      </c>
    </row>
    <row r="299" spans="1:7" x14ac:dyDescent="0.25">
      <c r="A299" s="1">
        <f t="shared" si="4"/>
        <v>1000297</v>
      </c>
      <c r="B299" s="1">
        <v>298</v>
      </c>
      <c r="C299" s="1">
        <v>1.481808376921685</v>
      </c>
      <c r="D299" s="1" t="s">
        <v>5</v>
      </c>
      <c r="E299" s="1" t="s">
        <v>7</v>
      </c>
      <c r="F299" s="1" t="s">
        <v>4</v>
      </c>
      <c r="G299" s="10">
        <v>3</v>
      </c>
    </row>
    <row r="300" spans="1:7" x14ac:dyDescent="0.25">
      <c r="A300" s="1">
        <f t="shared" si="4"/>
        <v>1000298</v>
      </c>
      <c r="B300" s="1">
        <v>299</v>
      </c>
      <c r="C300" s="1">
        <v>5.0019917103543587</v>
      </c>
      <c r="D300" s="1" t="s">
        <v>5</v>
      </c>
      <c r="E300" s="1" t="s">
        <v>7</v>
      </c>
      <c r="F300" s="1" t="s">
        <v>4</v>
      </c>
      <c r="G300" s="10">
        <v>5</v>
      </c>
    </row>
    <row r="301" spans="1:7" x14ac:dyDescent="0.25">
      <c r="A301" s="1">
        <f t="shared" si="4"/>
        <v>1000299</v>
      </c>
      <c r="B301" s="1">
        <v>300</v>
      </c>
      <c r="C301" s="1">
        <v>2.2613938600618528</v>
      </c>
      <c r="D301" s="1" t="s">
        <v>4</v>
      </c>
      <c r="E301" s="1" t="s">
        <v>7</v>
      </c>
      <c r="F301" s="1" t="s">
        <v>4</v>
      </c>
      <c r="G301" s="10">
        <v>15</v>
      </c>
    </row>
    <row r="302" spans="1:7" x14ac:dyDescent="0.25">
      <c r="A302" s="1">
        <f t="shared" si="4"/>
        <v>1000300</v>
      </c>
      <c r="B302" s="1">
        <v>301</v>
      </c>
      <c r="C302" s="1">
        <v>4.406113577575808</v>
      </c>
      <c r="D302" s="1" t="s">
        <v>4</v>
      </c>
      <c r="E302" s="1" t="s">
        <v>7</v>
      </c>
      <c r="F302" s="1" t="s">
        <v>5</v>
      </c>
      <c r="G302" s="10">
        <v>10</v>
      </c>
    </row>
    <row r="303" spans="1:7" x14ac:dyDescent="0.25">
      <c r="A303" s="1">
        <f t="shared" si="4"/>
        <v>1000301</v>
      </c>
      <c r="B303" s="1">
        <v>302</v>
      </c>
      <c r="C303" s="1">
        <v>5.0011522024088313</v>
      </c>
      <c r="D303" s="1" t="s">
        <v>4</v>
      </c>
      <c r="E303" s="1" t="s">
        <v>7</v>
      </c>
      <c r="F303" s="1" t="s">
        <v>5</v>
      </c>
      <c r="G303" s="10">
        <v>18</v>
      </c>
    </row>
    <row r="304" spans="1:7" x14ac:dyDescent="0.25">
      <c r="A304" s="1">
        <f t="shared" si="4"/>
        <v>1000302</v>
      </c>
      <c r="B304" s="1">
        <v>303</v>
      </c>
      <c r="C304" s="1">
        <v>4.6073965517986419</v>
      </c>
      <c r="D304" s="1" t="s">
        <v>4</v>
      </c>
      <c r="E304" s="1" t="s">
        <v>7</v>
      </c>
      <c r="F304" s="1" t="s">
        <v>5</v>
      </c>
      <c r="G304" s="10">
        <v>15</v>
      </c>
    </row>
    <row r="305" spans="1:7" x14ac:dyDescent="0.25">
      <c r="A305" s="1">
        <f t="shared" si="4"/>
        <v>1000303</v>
      </c>
      <c r="B305" s="1">
        <v>304</v>
      </c>
      <c r="C305" s="1">
        <v>2.9604172124209183</v>
      </c>
      <c r="D305" s="1" t="s">
        <v>5</v>
      </c>
      <c r="E305" s="1" t="s">
        <v>7</v>
      </c>
      <c r="F305" s="1" t="s">
        <v>5</v>
      </c>
      <c r="G305" s="10">
        <v>14</v>
      </c>
    </row>
    <row r="306" spans="1:7" x14ac:dyDescent="0.25">
      <c r="A306" s="1">
        <f t="shared" si="4"/>
        <v>1000304</v>
      </c>
      <c r="B306" s="1">
        <v>305</v>
      </c>
      <c r="C306" s="1">
        <v>7.219191392683447</v>
      </c>
      <c r="D306" s="1" t="s">
        <v>5</v>
      </c>
      <c r="E306" s="1" t="s">
        <v>7</v>
      </c>
      <c r="F306" s="1" t="s">
        <v>5</v>
      </c>
      <c r="G306" s="10">
        <v>10</v>
      </c>
    </row>
    <row r="307" spans="1:7" x14ac:dyDescent="0.25">
      <c r="A307" s="1">
        <f t="shared" si="4"/>
        <v>1000305</v>
      </c>
      <c r="B307" s="1">
        <v>306</v>
      </c>
      <c r="C307" s="1">
        <v>5.5182963793934823</v>
      </c>
      <c r="D307" s="1" t="s">
        <v>5</v>
      </c>
      <c r="E307" s="1" t="s">
        <v>7</v>
      </c>
      <c r="F307" s="1" t="s">
        <v>6</v>
      </c>
      <c r="G307" s="10">
        <v>17</v>
      </c>
    </row>
    <row r="308" spans="1:7" x14ac:dyDescent="0.25">
      <c r="A308" s="1">
        <f t="shared" si="4"/>
        <v>1000306</v>
      </c>
      <c r="B308" s="1">
        <v>307</v>
      </c>
      <c r="C308" s="1">
        <v>4.3848804280840339</v>
      </c>
      <c r="D308" s="1" t="s">
        <v>5</v>
      </c>
      <c r="E308" s="1" t="s">
        <v>7</v>
      </c>
      <c r="F308" s="1" t="s">
        <v>6</v>
      </c>
      <c r="G308" s="10">
        <v>4</v>
      </c>
    </row>
    <row r="309" spans="1:7" x14ac:dyDescent="0.25">
      <c r="A309" s="1">
        <f t="shared" si="4"/>
        <v>1000307</v>
      </c>
      <c r="B309" s="1">
        <v>308</v>
      </c>
      <c r="C309" s="1">
        <v>5.5864826279752391</v>
      </c>
      <c r="D309" s="1" t="s">
        <v>5</v>
      </c>
      <c r="E309" s="1" t="s">
        <v>7</v>
      </c>
      <c r="F309" s="1" t="s">
        <v>6</v>
      </c>
      <c r="G309" s="10">
        <v>4</v>
      </c>
    </row>
    <row r="310" spans="1:7" x14ac:dyDescent="0.25">
      <c r="A310" s="1">
        <f t="shared" si="4"/>
        <v>1000308</v>
      </c>
      <c r="B310" s="1">
        <v>309</v>
      </c>
      <c r="C310" s="1">
        <v>8.3412454757414434</v>
      </c>
      <c r="D310" s="1" t="s">
        <v>5</v>
      </c>
      <c r="E310" s="1" t="s">
        <v>7</v>
      </c>
      <c r="F310" s="1" t="s">
        <v>6</v>
      </c>
      <c r="G310" s="10">
        <v>20</v>
      </c>
    </row>
    <row r="311" spans="1:7" x14ac:dyDescent="0.25">
      <c r="A311" s="1">
        <f t="shared" si="4"/>
        <v>1000309</v>
      </c>
      <c r="B311" s="1">
        <v>310</v>
      </c>
      <c r="C311" s="1">
        <v>6.490950398903677</v>
      </c>
      <c r="D311" s="1" t="s">
        <v>5</v>
      </c>
      <c r="E311" s="1" t="s">
        <v>7</v>
      </c>
      <c r="F311" s="1" t="s">
        <v>10</v>
      </c>
      <c r="G311" s="10">
        <v>4</v>
      </c>
    </row>
    <row r="312" spans="1:7" x14ac:dyDescent="0.25">
      <c r="A312" s="1">
        <f t="shared" si="4"/>
        <v>1000310</v>
      </c>
      <c r="B312" s="1">
        <v>311</v>
      </c>
      <c r="C312" s="1">
        <v>1.5742991476820691</v>
      </c>
      <c r="D312" s="1" t="s">
        <v>5</v>
      </c>
      <c r="E312" s="1" t="s">
        <v>7</v>
      </c>
      <c r="F312" s="1" t="s">
        <v>10</v>
      </c>
      <c r="G312" s="10">
        <v>2</v>
      </c>
    </row>
    <row r="313" spans="1:7" x14ac:dyDescent="0.25">
      <c r="A313" s="1">
        <f t="shared" si="4"/>
        <v>1000311</v>
      </c>
      <c r="B313" s="1">
        <v>312</v>
      </c>
      <c r="C313" s="1">
        <v>3.1392024654879807</v>
      </c>
      <c r="D313" s="1" t="s">
        <v>5</v>
      </c>
      <c r="E313" s="1" t="s">
        <v>7</v>
      </c>
      <c r="F313" s="1" t="s">
        <v>11</v>
      </c>
      <c r="G313" s="10">
        <v>4</v>
      </c>
    </row>
    <row r="314" spans="1:7" x14ac:dyDescent="0.25">
      <c r="A314" s="1">
        <f t="shared" si="4"/>
        <v>1000312</v>
      </c>
      <c r="B314" s="1">
        <v>313</v>
      </c>
      <c r="C314" s="1">
        <v>5.2992889016144318</v>
      </c>
      <c r="D314" s="1" t="s">
        <v>4</v>
      </c>
      <c r="E314" s="1" t="s">
        <v>7</v>
      </c>
      <c r="F314" s="1" t="s">
        <v>4</v>
      </c>
      <c r="G314" s="10">
        <v>5</v>
      </c>
    </row>
    <row r="315" spans="1:7" x14ac:dyDescent="0.25">
      <c r="A315" s="1">
        <f t="shared" si="4"/>
        <v>1000313</v>
      </c>
      <c r="B315" s="1">
        <v>314</v>
      </c>
      <c r="C315" s="1">
        <v>0.51292642699514168</v>
      </c>
      <c r="D315" s="1" t="s">
        <v>5</v>
      </c>
      <c r="E315" s="1" t="s">
        <v>7</v>
      </c>
      <c r="F315" s="1" t="s">
        <v>4</v>
      </c>
      <c r="G315" s="10">
        <v>7</v>
      </c>
    </row>
    <row r="316" spans="1:7" x14ac:dyDescent="0.25">
      <c r="A316" s="1">
        <f t="shared" si="4"/>
        <v>1000314</v>
      </c>
      <c r="B316" s="1">
        <v>315</v>
      </c>
      <c r="C316" s="1">
        <v>5.4443739125231412</v>
      </c>
      <c r="D316" s="1" t="s">
        <v>6</v>
      </c>
      <c r="E316" s="1" t="s">
        <v>8</v>
      </c>
      <c r="F316" s="1" t="s">
        <v>4</v>
      </c>
      <c r="G316" s="10">
        <v>20</v>
      </c>
    </row>
    <row r="317" spans="1:7" x14ac:dyDescent="0.25">
      <c r="A317" s="1">
        <f t="shared" si="4"/>
        <v>1000315</v>
      </c>
      <c r="B317" s="1">
        <v>316</v>
      </c>
      <c r="C317" s="1">
        <v>5.5902899706567997</v>
      </c>
      <c r="D317" s="1" t="s">
        <v>4</v>
      </c>
      <c r="E317" s="1" t="s">
        <v>8</v>
      </c>
      <c r="F317" s="1" t="s">
        <v>4</v>
      </c>
      <c r="G317" s="10">
        <v>2</v>
      </c>
    </row>
    <row r="318" spans="1:7" x14ac:dyDescent="0.25">
      <c r="A318" s="1">
        <f t="shared" si="4"/>
        <v>1000316</v>
      </c>
      <c r="B318" s="1">
        <v>317</v>
      </c>
      <c r="C318" s="1">
        <v>3.9452525091116382</v>
      </c>
      <c r="D318" s="1" t="s">
        <v>6</v>
      </c>
      <c r="E318" s="1" t="s">
        <v>7</v>
      </c>
      <c r="F318" s="1" t="s">
        <v>4</v>
      </c>
      <c r="G318" s="10">
        <v>18</v>
      </c>
    </row>
    <row r="319" spans="1:7" x14ac:dyDescent="0.25">
      <c r="A319" s="1">
        <f t="shared" si="4"/>
        <v>1000317</v>
      </c>
      <c r="B319" s="1">
        <v>318</v>
      </c>
      <c r="C319" s="1">
        <v>2.4721100428319538</v>
      </c>
      <c r="D319" s="1" t="s">
        <v>4</v>
      </c>
      <c r="E319" s="1" t="s">
        <v>8</v>
      </c>
      <c r="F319" s="1" t="s">
        <v>4</v>
      </c>
      <c r="G319" s="10">
        <v>18</v>
      </c>
    </row>
    <row r="320" spans="1:7" x14ac:dyDescent="0.25">
      <c r="A320" s="1">
        <f t="shared" si="4"/>
        <v>1000318</v>
      </c>
      <c r="B320" s="1">
        <v>319</v>
      </c>
      <c r="C320" s="1">
        <v>5.2366381047837915</v>
      </c>
      <c r="D320" s="1" t="s">
        <v>5</v>
      </c>
      <c r="E320" s="1" t="s">
        <v>8</v>
      </c>
      <c r="F320" s="1" t="s">
        <v>4</v>
      </c>
      <c r="G320" s="10">
        <v>15</v>
      </c>
    </row>
    <row r="321" spans="1:7" x14ac:dyDescent="0.25">
      <c r="A321" s="1">
        <f t="shared" si="4"/>
        <v>1000319</v>
      </c>
      <c r="B321" s="1">
        <v>320</v>
      </c>
      <c r="C321" s="1">
        <v>7.3591976353598261</v>
      </c>
      <c r="D321" s="1" t="s">
        <v>6</v>
      </c>
      <c r="E321" s="1" t="s">
        <v>8</v>
      </c>
      <c r="F321" s="1" t="s">
        <v>4</v>
      </c>
      <c r="G321" s="10">
        <v>11</v>
      </c>
    </row>
    <row r="322" spans="1:7" x14ac:dyDescent="0.25">
      <c r="A322" s="1">
        <f t="shared" si="4"/>
        <v>1000320</v>
      </c>
      <c r="B322" s="1">
        <v>321</v>
      </c>
      <c r="C322" s="1">
        <v>7.8027258946993685</v>
      </c>
      <c r="D322" s="1" t="s">
        <v>6</v>
      </c>
      <c r="E322" s="1" t="s">
        <v>8</v>
      </c>
      <c r="F322" s="1" t="s">
        <v>4</v>
      </c>
      <c r="G322" s="10">
        <v>6</v>
      </c>
    </row>
    <row r="323" spans="1:7" x14ac:dyDescent="0.25">
      <c r="A323" s="1">
        <f t="shared" si="4"/>
        <v>1000321</v>
      </c>
      <c r="B323" s="1">
        <v>322</v>
      </c>
      <c r="C323" s="1">
        <v>6.984143347662342</v>
      </c>
      <c r="D323" s="1" t="s">
        <v>6</v>
      </c>
      <c r="E323" s="1" t="s">
        <v>8</v>
      </c>
      <c r="F323" s="1" t="s">
        <v>5</v>
      </c>
      <c r="G323" s="10">
        <v>2</v>
      </c>
    </row>
    <row r="324" spans="1:7" x14ac:dyDescent="0.25">
      <c r="A324" s="1">
        <f t="shared" ref="A324:A387" si="5">A323+1</f>
        <v>1000322</v>
      </c>
      <c r="B324" s="1">
        <v>323</v>
      </c>
      <c r="C324" s="1">
        <v>7.0876592490700041</v>
      </c>
      <c r="D324" s="1" t="s">
        <v>6</v>
      </c>
      <c r="E324" s="1" t="s">
        <v>8</v>
      </c>
      <c r="F324" s="1" t="s">
        <v>5</v>
      </c>
      <c r="G324" s="10">
        <v>19</v>
      </c>
    </row>
    <row r="325" spans="1:7" x14ac:dyDescent="0.25">
      <c r="A325" s="1">
        <f t="shared" si="5"/>
        <v>1000323</v>
      </c>
      <c r="B325" s="1">
        <v>324</v>
      </c>
      <c r="C325" s="1">
        <v>7.8993671379829049</v>
      </c>
      <c r="D325" s="1" t="s">
        <v>6</v>
      </c>
      <c r="E325" s="1" t="s">
        <v>8</v>
      </c>
      <c r="F325" s="1" t="s">
        <v>5</v>
      </c>
      <c r="G325" s="10">
        <v>4</v>
      </c>
    </row>
    <row r="326" spans="1:7" x14ac:dyDescent="0.25">
      <c r="A326" s="1">
        <f t="shared" si="5"/>
        <v>1000324</v>
      </c>
      <c r="B326" s="1">
        <v>325</v>
      </c>
      <c r="C326" s="1">
        <v>5.0163279380964445</v>
      </c>
      <c r="D326" s="1" t="s">
        <v>6</v>
      </c>
      <c r="E326" s="1" t="s">
        <v>7</v>
      </c>
      <c r="F326" s="1" t="s">
        <v>5</v>
      </c>
      <c r="G326" s="10">
        <v>6</v>
      </c>
    </row>
    <row r="327" spans="1:7" x14ac:dyDescent="0.25">
      <c r="A327" s="1">
        <f t="shared" si="5"/>
        <v>1000325</v>
      </c>
      <c r="B327" s="1">
        <v>326</v>
      </c>
      <c r="C327" s="1">
        <v>2.4534521876757593</v>
      </c>
      <c r="D327" s="1" t="s">
        <v>5</v>
      </c>
      <c r="E327" s="1" t="s">
        <v>7</v>
      </c>
      <c r="F327" s="1" t="s">
        <v>5</v>
      </c>
      <c r="G327" s="10">
        <v>3</v>
      </c>
    </row>
    <row r="328" spans="1:7" x14ac:dyDescent="0.25">
      <c r="A328" s="1">
        <f t="shared" si="5"/>
        <v>1000326</v>
      </c>
      <c r="B328" s="1">
        <v>327</v>
      </c>
      <c r="C328" s="1">
        <v>7.4400533372639686</v>
      </c>
      <c r="D328" s="1" t="s">
        <v>5</v>
      </c>
      <c r="E328" s="1" t="s">
        <v>7</v>
      </c>
      <c r="F328" s="1" t="s">
        <v>6</v>
      </c>
      <c r="G328" s="10">
        <v>19</v>
      </c>
    </row>
    <row r="329" spans="1:7" x14ac:dyDescent="0.25">
      <c r="A329" s="1">
        <f t="shared" si="5"/>
        <v>1000327</v>
      </c>
      <c r="B329" s="1">
        <v>328</v>
      </c>
      <c r="C329" s="1">
        <v>5.3695612676696083</v>
      </c>
      <c r="D329" s="1" t="s">
        <v>5</v>
      </c>
      <c r="E329" s="1" t="s">
        <v>7</v>
      </c>
      <c r="F329" s="1" t="s">
        <v>6</v>
      </c>
      <c r="G329" s="10">
        <v>1</v>
      </c>
    </row>
    <row r="330" spans="1:7" x14ac:dyDescent="0.25">
      <c r="A330" s="1">
        <f t="shared" si="5"/>
        <v>1000328</v>
      </c>
      <c r="B330" s="1">
        <v>329</v>
      </c>
      <c r="C330" s="1">
        <v>11.096517374672818</v>
      </c>
      <c r="D330" s="1" t="s">
        <v>5</v>
      </c>
      <c r="E330" s="1" t="s">
        <v>7</v>
      </c>
      <c r="F330" s="1" t="s">
        <v>6</v>
      </c>
      <c r="G330" s="10">
        <v>5</v>
      </c>
    </row>
    <row r="331" spans="1:7" x14ac:dyDescent="0.25">
      <c r="A331" s="1">
        <f t="shared" si="5"/>
        <v>1000329</v>
      </c>
      <c r="B331" s="1">
        <v>330</v>
      </c>
      <c r="C331" s="1">
        <v>6.8390843294128114</v>
      </c>
      <c r="D331" s="1" t="s">
        <v>4</v>
      </c>
      <c r="E331" s="1" t="s">
        <v>7</v>
      </c>
      <c r="F331" s="1" t="s">
        <v>6</v>
      </c>
      <c r="G331" s="10">
        <v>16</v>
      </c>
    </row>
    <row r="332" spans="1:7" x14ac:dyDescent="0.25">
      <c r="A332" s="1">
        <f t="shared" si="5"/>
        <v>1000330</v>
      </c>
      <c r="B332" s="1">
        <v>331</v>
      </c>
      <c r="C332" s="1">
        <v>5.7294155277739094</v>
      </c>
      <c r="D332" s="1" t="s">
        <v>4</v>
      </c>
      <c r="E332" s="1" t="s">
        <v>7</v>
      </c>
      <c r="F332" s="1" t="s">
        <v>10</v>
      </c>
      <c r="G332" s="10">
        <v>6</v>
      </c>
    </row>
    <row r="333" spans="1:7" x14ac:dyDescent="0.25">
      <c r="A333" s="1">
        <f t="shared" si="5"/>
        <v>1000331</v>
      </c>
      <c r="B333" s="1">
        <v>332</v>
      </c>
      <c r="C333" s="1">
        <v>6.8733384250646745</v>
      </c>
      <c r="D333" s="1" t="s">
        <v>4</v>
      </c>
      <c r="E333" s="1" t="s">
        <v>7</v>
      </c>
      <c r="F333" s="1" t="s">
        <v>10</v>
      </c>
      <c r="G333" s="10">
        <v>16</v>
      </c>
    </row>
    <row r="334" spans="1:7" x14ac:dyDescent="0.25">
      <c r="A334" s="1">
        <f t="shared" si="5"/>
        <v>1000332</v>
      </c>
      <c r="B334" s="1">
        <v>333</v>
      </c>
      <c r="C334" s="1">
        <v>7.2209928605806013</v>
      </c>
      <c r="D334" s="1" t="s">
        <v>4</v>
      </c>
      <c r="E334" s="1" t="s">
        <v>7</v>
      </c>
      <c r="F334" s="1" t="s">
        <v>11</v>
      </c>
      <c r="G334" s="10">
        <v>2</v>
      </c>
    </row>
    <row r="335" spans="1:7" x14ac:dyDescent="0.25">
      <c r="A335" s="1">
        <f t="shared" si="5"/>
        <v>1000333</v>
      </c>
      <c r="B335" s="1">
        <v>334</v>
      </c>
      <c r="C335" s="1">
        <v>6.7702799808610106</v>
      </c>
      <c r="D335" s="1" t="s">
        <v>5</v>
      </c>
      <c r="E335" s="1" t="s">
        <v>7</v>
      </c>
      <c r="F335" s="1" t="s">
        <v>4</v>
      </c>
      <c r="G335" s="10">
        <v>13</v>
      </c>
    </row>
    <row r="336" spans="1:7" x14ac:dyDescent="0.25">
      <c r="A336" s="1">
        <f t="shared" si="5"/>
        <v>1000334</v>
      </c>
      <c r="B336" s="1">
        <v>335</v>
      </c>
      <c r="C336" s="1">
        <v>5.8680701490165026</v>
      </c>
      <c r="D336" s="1" t="s">
        <v>5</v>
      </c>
      <c r="E336" s="1" t="s">
        <v>7</v>
      </c>
      <c r="F336" s="1" t="s">
        <v>4</v>
      </c>
      <c r="G336" s="10">
        <v>15</v>
      </c>
    </row>
    <row r="337" spans="1:7" x14ac:dyDescent="0.25">
      <c r="A337" s="1">
        <f t="shared" si="5"/>
        <v>1000335</v>
      </c>
      <c r="B337" s="1">
        <v>336</v>
      </c>
      <c r="C337" s="1">
        <v>5.338683288008335</v>
      </c>
      <c r="D337" s="1" t="s">
        <v>5</v>
      </c>
      <c r="E337" s="1" t="s">
        <v>7</v>
      </c>
      <c r="F337" s="1" t="s">
        <v>4</v>
      </c>
      <c r="G337" s="10">
        <v>18</v>
      </c>
    </row>
    <row r="338" spans="1:7" x14ac:dyDescent="0.25">
      <c r="A338" s="1">
        <f t="shared" si="5"/>
        <v>1000336</v>
      </c>
      <c r="B338" s="1">
        <v>337</v>
      </c>
      <c r="C338" s="1">
        <v>6.5908922937848207</v>
      </c>
      <c r="D338" s="1" t="s">
        <v>5</v>
      </c>
      <c r="E338" s="1" t="s">
        <v>7</v>
      </c>
      <c r="F338" s="1" t="s">
        <v>4</v>
      </c>
      <c r="G338" s="10">
        <v>11</v>
      </c>
    </row>
    <row r="339" spans="1:7" x14ac:dyDescent="0.25">
      <c r="A339" s="1">
        <f t="shared" si="5"/>
        <v>1000337</v>
      </c>
      <c r="B339" s="1">
        <v>338</v>
      </c>
      <c r="C339" s="1">
        <v>1.341714718550918</v>
      </c>
      <c r="D339" s="1" t="s">
        <v>5</v>
      </c>
      <c r="E339" s="1" t="s">
        <v>7</v>
      </c>
      <c r="F339" s="1" t="s">
        <v>4</v>
      </c>
      <c r="G339" s="10">
        <v>1</v>
      </c>
    </row>
    <row r="340" spans="1:7" x14ac:dyDescent="0.25">
      <c r="A340" s="1">
        <f t="shared" si="5"/>
        <v>1000338</v>
      </c>
      <c r="B340" s="1">
        <v>339</v>
      </c>
      <c r="C340" s="1">
        <v>3.7401787551997905</v>
      </c>
      <c r="D340" s="1" t="s">
        <v>5</v>
      </c>
      <c r="E340" s="1" t="s">
        <v>7</v>
      </c>
      <c r="F340" s="1" t="s">
        <v>4</v>
      </c>
      <c r="G340" s="10">
        <v>4</v>
      </c>
    </row>
    <row r="341" spans="1:7" x14ac:dyDescent="0.25">
      <c r="A341" s="1">
        <f t="shared" si="5"/>
        <v>1000339</v>
      </c>
      <c r="B341" s="1">
        <v>340</v>
      </c>
      <c r="C341" s="1">
        <v>2.9300174865879502</v>
      </c>
      <c r="D341" s="1" t="s">
        <v>4</v>
      </c>
      <c r="E341" s="1" t="s">
        <v>7</v>
      </c>
      <c r="F341" s="1" t="s">
        <v>4</v>
      </c>
      <c r="G341" s="10">
        <v>1</v>
      </c>
    </row>
    <row r="342" spans="1:7" x14ac:dyDescent="0.25">
      <c r="A342" s="1">
        <f t="shared" si="5"/>
        <v>1000340</v>
      </c>
      <c r="B342" s="1">
        <v>341</v>
      </c>
      <c r="C342" s="1">
        <v>2.6869642053589846</v>
      </c>
      <c r="D342" s="1" t="s">
        <v>5</v>
      </c>
      <c r="E342" s="1" t="s">
        <v>7</v>
      </c>
      <c r="F342" s="1" t="s">
        <v>4</v>
      </c>
      <c r="G342" s="10">
        <v>3</v>
      </c>
    </row>
    <row r="343" spans="1:7" x14ac:dyDescent="0.25">
      <c r="A343" s="1">
        <f t="shared" si="5"/>
        <v>1000341</v>
      </c>
      <c r="B343" s="1">
        <v>342</v>
      </c>
      <c r="C343" s="1">
        <v>6.299098912889213</v>
      </c>
      <c r="D343" s="1" t="s">
        <v>6</v>
      </c>
      <c r="E343" s="1" t="s">
        <v>8</v>
      </c>
      <c r="F343" s="1" t="s">
        <v>4</v>
      </c>
      <c r="G343" s="10">
        <v>20</v>
      </c>
    </row>
    <row r="344" spans="1:7" x14ac:dyDescent="0.25">
      <c r="A344" s="1">
        <f t="shared" si="5"/>
        <v>1000342</v>
      </c>
      <c r="B344" s="1">
        <v>343</v>
      </c>
      <c r="C344" s="1">
        <v>3.914006583363844</v>
      </c>
      <c r="D344" s="1" t="s">
        <v>4</v>
      </c>
      <c r="E344" s="1" t="s">
        <v>8</v>
      </c>
      <c r="F344" s="1" t="s">
        <v>5</v>
      </c>
      <c r="G344" s="10">
        <v>2</v>
      </c>
    </row>
    <row r="345" spans="1:7" x14ac:dyDescent="0.25">
      <c r="A345" s="1">
        <f t="shared" si="5"/>
        <v>1000343</v>
      </c>
      <c r="B345" s="1">
        <v>344</v>
      </c>
      <c r="C345" s="1">
        <v>3.9356474566515462</v>
      </c>
      <c r="D345" s="1" t="s">
        <v>6</v>
      </c>
      <c r="E345" s="1" t="s">
        <v>7</v>
      </c>
      <c r="F345" s="1" t="s">
        <v>5</v>
      </c>
      <c r="G345" s="10">
        <v>11</v>
      </c>
    </row>
    <row r="346" spans="1:7" x14ac:dyDescent="0.25">
      <c r="A346" s="1">
        <f t="shared" si="5"/>
        <v>1000344</v>
      </c>
      <c r="B346" s="1">
        <v>345</v>
      </c>
      <c r="C346" s="1">
        <v>4.2557174344141444</v>
      </c>
      <c r="D346" s="1" t="s">
        <v>4</v>
      </c>
      <c r="E346" s="1" t="s">
        <v>8</v>
      </c>
      <c r="F346" s="1" t="s">
        <v>5</v>
      </c>
      <c r="G346" s="10">
        <v>20</v>
      </c>
    </row>
    <row r="347" spans="1:7" x14ac:dyDescent="0.25">
      <c r="A347" s="1">
        <f t="shared" si="5"/>
        <v>1000345</v>
      </c>
      <c r="B347" s="1">
        <v>346</v>
      </c>
      <c r="C347" s="1">
        <v>7.4980181517955096</v>
      </c>
      <c r="D347" s="1" t="s">
        <v>5</v>
      </c>
      <c r="E347" s="1" t="s">
        <v>8</v>
      </c>
      <c r="F347" s="1" t="s">
        <v>5</v>
      </c>
      <c r="G347" s="10">
        <v>3</v>
      </c>
    </row>
    <row r="348" spans="1:7" x14ac:dyDescent="0.25">
      <c r="A348" s="1">
        <f t="shared" si="5"/>
        <v>1000346</v>
      </c>
      <c r="B348" s="1">
        <v>347</v>
      </c>
      <c r="C348" s="1">
        <v>6.1585998120578065</v>
      </c>
      <c r="D348" s="1" t="s">
        <v>6</v>
      </c>
      <c r="E348" s="1" t="s">
        <v>8</v>
      </c>
      <c r="F348" s="1" t="s">
        <v>5</v>
      </c>
      <c r="G348" s="10">
        <v>20</v>
      </c>
    </row>
    <row r="349" spans="1:7" x14ac:dyDescent="0.25">
      <c r="A349" s="1">
        <f t="shared" si="5"/>
        <v>1000347</v>
      </c>
      <c r="B349" s="1">
        <v>348</v>
      </c>
      <c r="C349" s="1">
        <v>5.1685290101391326</v>
      </c>
      <c r="D349" s="1" t="s">
        <v>6</v>
      </c>
      <c r="E349" s="1" t="s">
        <v>8</v>
      </c>
      <c r="F349" s="1" t="s">
        <v>6</v>
      </c>
      <c r="G349" s="10">
        <v>18</v>
      </c>
    </row>
    <row r="350" spans="1:7" x14ac:dyDescent="0.25">
      <c r="A350" s="1">
        <f t="shared" si="5"/>
        <v>1000348</v>
      </c>
      <c r="B350" s="1">
        <v>349</v>
      </c>
      <c r="C350" s="1">
        <v>4.1857182806832656</v>
      </c>
      <c r="D350" s="1" t="s">
        <v>6</v>
      </c>
      <c r="E350" s="1" t="s">
        <v>8</v>
      </c>
      <c r="F350" s="1" t="s">
        <v>6</v>
      </c>
      <c r="G350" s="10">
        <v>9</v>
      </c>
    </row>
    <row r="351" spans="1:7" x14ac:dyDescent="0.25">
      <c r="A351" s="1">
        <f t="shared" si="5"/>
        <v>1000349</v>
      </c>
      <c r="B351" s="1">
        <v>350</v>
      </c>
      <c r="C351" s="1">
        <v>5.4089224746557116</v>
      </c>
      <c r="D351" s="1" t="s">
        <v>6</v>
      </c>
      <c r="E351" s="1" t="s">
        <v>8</v>
      </c>
      <c r="F351" s="1" t="s">
        <v>6</v>
      </c>
      <c r="G351" s="10">
        <v>17</v>
      </c>
    </row>
    <row r="352" spans="1:7" x14ac:dyDescent="0.25">
      <c r="A352" s="1">
        <f t="shared" si="5"/>
        <v>1000350</v>
      </c>
      <c r="B352" s="1">
        <v>351</v>
      </c>
      <c r="C352" s="1">
        <v>5.5868420658535367</v>
      </c>
      <c r="D352" s="1" t="s">
        <v>6</v>
      </c>
      <c r="E352" s="1" t="s">
        <v>8</v>
      </c>
      <c r="F352" s="1" t="s">
        <v>6</v>
      </c>
      <c r="G352" s="10">
        <v>6</v>
      </c>
    </row>
    <row r="353" spans="1:7" x14ac:dyDescent="0.25">
      <c r="A353" s="1">
        <f t="shared" si="5"/>
        <v>1000351</v>
      </c>
      <c r="B353" s="1">
        <v>352</v>
      </c>
      <c r="C353" s="1">
        <v>7.2924533947057668</v>
      </c>
      <c r="D353" s="1" t="s">
        <v>6</v>
      </c>
      <c r="E353" s="1" t="s">
        <v>7</v>
      </c>
      <c r="F353" s="1" t="s">
        <v>10</v>
      </c>
      <c r="G353" s="10">
        <v>3</v>
      </c>
    </row>
    <row r="354" spans="1:7" x14ac:dyDescent="0.25">
      <c r="A354" s="1">
        <f t="shared" si="5"/>
        <v>1000352</v>
      </c>
      <c r="B354" s="1">
        <v>353</v>
      </c>
      <c r="C354" s="1">
        <v>5.7477218792733735</v>
      </c>
      <c r="D354" s="1" t="s">
        <v>5</v>
      </c>
      <c r="E354" s="1" t="s">
        <v>7</v>
      </c>
      <c r="F354" s="1" t="s">
        <v>10</v>
      </c>
      <c r="G354" s="10">
        <v>11</v>
      </c>
    </row>
    <row r="355" spans="1:7" x14ac:dyDescent="0.25">
      <c r="A355" s="1">
        <f t="shared" si="5"/>
        <v>1000353</v>
      </c>
      <c r="B355" s="1">
        <v>354</v>
      </c>
      <c r="C355" s="1">
        <v>4.6249634150455217</v>
      </c>
      <c r="D355" s="1" t="s">
        <v>5</v>
      </c>
      <c r="E355" s="1" t="s">
        <v>7</v>
      </c>
      <c r="F355" s="1" t="s">
        <v>11</v>
      </c>
      <c r="G355" s="10">
        <v>6</v>
      </c>
    </row>
    <row r="356" spans="1:7" x14ac:dyDescent="0.25">
      <c r="A356" s="1">
        <f t="shared" si="5"/>
        <v>1000354</v>
      </c>
      <c r="B356" s="1">
        <v>355</v>
      </c>
      <c r="C356" s="1">
        <v>3.8410472358827472</v>
      </c>
      <c r="D356" s="1" t="s">
        <v>5</v>
      </c>
      <c r="E356" s="1" t="s">
        <v>7</v>
      </c>
      <c r="F356" s="1" t="s">
        <v>4</v>
      </c>
      <c r="G356" s="10">
        <v>4</v>
      </c>
    </row>
    <row r="357" spans="1:7" x14ac:dyDescent="0.25">
      <c r="A357" s="1">
        <f t="shared" si="5"/>
        <v>1000355</v>
      </c>
      <c r="B357" s="1">
        <v>356</v>
      </c>
      <c r="C357" s="1">
        <v>6.0719054351626367</v>
      </c>
      <c r="D357" s="1" t="s">
        <v>5</v>
      </c>
      <c r="E357" s="1" t="s">
        <v>7</v>
      </c>
      <c r="F357" s="1" t="s">
        <v>4</v>
      </c>
      <c r="G357" s="10">
        <v>19</v>
      </c>
    </row>
    <row r="358" spans="1:7" x14ac:dyDescent="0.25">
      <c r="A358" s="1">
        <f t="shared" si="5"/>
        <v>1000356</v>
      </c>
      <c r="B358" s="1">
        <v>357</v>
      </c>
      <c r="C358" s="1">
        <v>2.1740950037643243</v>
      </c>
      <c r="D358" s="1" t="s">
        <v>4</v>
      </c>
      <c r="E358" s="1" t="s">
        <v>7</v>
      </c>
      <c r="F358" s="1" t="s">
        <v>4</v>
      </c>
      <c r="G358" s="10">
        <v>6</v>
      </c>
    </row>
    <row r="359" spans="1:7" x14ac:dyDescent="0.25">
      <c r="A359" s="1">
        <f t="shared" si="5"/>
        <v>1000357</v>
      </c>
      <c r="B359" s="1">
        <v>358</v>
      </c>
      <c r="C359" s="1">
        <v>4.7805339280773289</v>
      </c>
      <c r="D359" s="1" t="s">
        <v>4</v>
      </c>
      <c r="E359" s="1" t="s">
        <v>7</v>
      </c>
      <c r="F359" s="1" t="s">
        <v>4</v>
      </c>
      <c r="G359" s="10">
        <v>17</v>
      </c>
    </row>
    <row r="360" spans="1:7" x14ac:dyDescent="0.25">
      <c r="A360" s="1">
        <f t="shared" si="5"/>
        <v>1000358</v>
      </c>
      <c r="B360" s="1">
        <v>359</v>
      </c>
      <c r="C360" s="1">
        <v>2.8807326474759969</v>
      </c>
      <c r="D360" s="1" t="s">
        <v>4</v>
      </c>
      <c r="E360" s="1" t="s">
        <v>7</v>
      </c>
      <c r="F360" s="1" t="s">
        <v>4</v>
      </c>
      <c r="G360" s="10">
        <v>5</v>
      </c>
    </row>
    <row r="361" spans="1:7" x14ac:dyDescent="0.25">
      <c r="A361" s="1">
        <f t="shared" si="5"/>
        <v>1000359</v>
      </c>
      <c r="B361" s="1">
        <v>360</v>
      </c>
      <c r="C361" s="1">
        <v>5.8900361577208917</v>
      </c>
      <c r="D361" s="1" t="s">
        <v>4</v>
      </c>
      <c r="E361" s="1" t="s">
        <v>7</v>
      </c>
      <c r="F361" s="1" t="s">
        <v>4</v>
      </c>
      <c r="G361" s="10">
        <v>10</v>
      </c>
    </row>
    <row r="362" spans="1:7" x14ac:dyDescent="0.25">
      <c r="A362" s="1">
        <f t="shared" si="5"/>
        <v>1000360</v>
      </c>
      <c r="B362" s="1">
        <v>361</v>
      </c>
      <c r="C362" s="1">
        <v>3.8330613114501668</v>
      </c>
      <c r="D362" s="1" t="s">
        <v>5</v>
      </c>
      <c r="E362" s="1" t="s">
        <v>7</v>
      </c>
      <c r="F362" s="1" t="s">
        <v>4</v>
      </c>
      <c r="G362" s="10">
        <v>2</v>
      </c>
    </row>
    <row r="363" spans="1:7" x14ac:dyDescent="0.25">
      <c r="A363" s="1">
        <f t="shared" si="5"/>
        <v>1000361</v>
      </c>
      <c r="B363" s="1">
        <v>362</v>
      </c>
      <c r="C363" s="1">
        <v>3.4799545742516513</v>
      </c>
      <c r="D363" s="1" t="s">
        <v>5</v>
      </c>
      <c r="E363" s="1" t="s">
        <v>7</v>
      </c>
      <c r="F363" s="1" t="s">
        <v>4</v>
      </c>
      <c r="G363" s="10">
        <v>9</v>
      </c>
    </row>
    <row r="364" spans="1:7" x14ac:dyDescent="0.25">
      <c r="A364" s="1">
        <f t="shared" si="5"/>
        <v>1000362</v>
      </c>
      <c r="B364" s="1">
        <v>363</v>
      </c>
      <c r="C364" s="1">
        <v>3.2165017047376891</v>
      </c>
      <c r="D364" s="1" t="s">
        <v>5</v>
      </c>
      <c r="E364" s="1" t="s">
        <v>7</v>
      </c>
      <c r="F364" s="1" t="s">
        <v>4</v>
      </c>
      <c r="G364" s="10">
        <v>16</v>
      </c>
    </row>
    <row r="365" spans="1:7" x14ac:dyDescent="0.25">
      <c r="A365" s="1">
        <f t="shared" si="5"/>
        <v>1000363</v>
      </c>
      <c r="B365" s="1">
        <v>364</v>
      </c>
      <c r="C365" s="1">
        <v>3.1663554404698759</v>
      </c>
      <c r="D365" s="1" t="s">
        <v>5</v>
      </c>
      <c r="E365" s="1" t="s">
        <v>7</v>
      </c>
      <c r="F365" s="1" t="s">
        <v>5</v>
      </c>
      <c r="G365" s="10">
        <v>18</v>
      </c>
    </row>
    <row r="366" spans="1:7" x14ac:dyDescent="0.25">
      <c r="A366" s="1">
        <f t="shared" si="5"/>
        <v>1000364</v>
      </c>
      <c r="B366" s="1">
        <v>365</v>
      </c>
      <c r="C366" s="1">
        <v>3.4459094159599646</v>
      </c>
      <c r="D366" s="1" t="s">
        <v>5</v>
      </c>
      <c r="E366" s="1" t="s">
        <v>7</v>
      </c>
      <c r="F366" s="1" t="s">
        <v>5</v>
      </c>
      <c r="G366" s="10">
        <v>3</v>
      </c>
    </row>
    <row r="367" spans="1:7" x14ac:dyDescent="0.25">
      <c r="A367" s="1">
        <f t="shared" si="5"/>
        <v>1000365</v>
      </c>
      <c r="B367" s="1">
        <v>366</v>
      </c>
      <c r="C367" s="1">
        <v>7.2576377916710779</v>
      </c>
      <c r="D367" s="1" t="s">
        <v>5</v>
      </c>
      <c r="E367" s="1" t="s">
        <v>7</v>
      </c>
      <c r="F367" s="1" t="s">
        <v>5</v>
      </c>
      <c r="G367" s="10">
        <v>2</v>
      </c>
    </row>
    <row r="368" spans="1:7" x14ac:dyDescent="0.25">
      <c r="A368" s="1">
        <f t="shared" si="5"/>
        <v>1000366</v>
      </c>
      <c r="B368" s="1">
        <v>367</v>
      </c>
      <c r="C368" s="1">
        <v>6.1919791962608315</v>
      </c>
      <c r="D368" s="1" t="s">
        <v>5</v>
      </c>
      <c r="E368" s="1" t="s">
        <v>7</v>
      </c>
      <c r="F368" s="1" t="s">
        <v>5</v>
      </c>
      <c r="G368" s="10">
        <v>5</v>
      </c>
    </row>
    <row r="369" spans="1:7" x14ac:dyDescent="0.25">
      <c r="A369" s="1">
        <f t="shared" si="5"/>
        <v>1000367</v>
      </c>
      <c r="B369" s="1">
        <v>368</v>
      </c>
      <c r="C369" s="1">
        <v>6.7757547864198155</v>
      </c>
      <c r="D369" s="1" t="s">
        <v>5</v>
      </c>
      <c r="E369" s="1" t="s">
        <v>7</v>
      </c>
      <c r="F369" s="1" t="s">
        <v>5</v>
      </c>
      <c r="G369" s="10">
        <v>6</v>
      </c>
    </row>
    <row r="370" spans="1:7" x14ac:dyDescent="0.25">
      <c r="A370" s="1">
        <f t="shared" si="5"/>
        <v>1000368</v>
      </c>
      <c r="B370" s="1">
        <v>369</v>
      </c>
      <c r="C370" s="1">
        <v>9.7087768915654458</v>
      </c>
      <c r="D370" s="1" t="s">
        <v>5</v>
      </c>
      <c r="E370" s="1" t="s">
        <v>7</v>
      </c>
      <c r="F370" s="1" t="s">
        <v>6</v>
      </c>
      <c r="G370" s="10">
        <v>12</v>
      </c>
    </row>
    <row r="371" spans="1:7" x14ac:dyDescent="0.25">
      <c r="A371" s="1">
        <f t="shared" si="5"/>
        <v>1000369</v>
      </c>
      <c r="B371" s="1">
        <v>370</v>
      </c>
      <c r="C371" s="1">
        <v>4.336826086364443</v>
      </c>
      <c r="D371" s="1" t="s">
        <v>4</v>
      </c>
      <c r="E371" s="1" t="s">
        <v>7</v>
      </c>
      <c r="F371" s="1" t="s">
        <v>6</v>
      </c>
      <c r="G371" s="10">
        <v>4</v>
      </c>
    </row>
    <row r="372" spans="1:7" x14ac:dyDescent="0.25">
      <c r="A372" s="1">
        <f t="shared" si="5"/>
        <v>1000370</v>
      </c>
      <c r="B372" s="1">
        <v>371</v>
      </c>
      <c r="C372" s="1">
        <v>2.6841414140542934</v>
      </c>
      <c r="D372" s="1" t="s">
        <v>5</v>
      </c>
      <c r="E372" s="1" t="s">
        <v>7</v>
      </c>
      <c r="F372" s="1" t="s">
        <v>6</v>
      </c>
      <c r="G372" s="10">
        <v>20</v>
      </c>
    </row>
    <row r="373" spans="1:7" x14ac:dyDescent="0.25">
      <c r="A373" s="1">
        <f t="shared" si="5"/>
        <v>1000371</v>
      </c>
      <c r="B373" s="1">
        <v>372</v>
      </c>
      <c r="C373" s="1">
        <v>2.6804774089411478</v>
      </c>
      <c r="D373" s="1" t="s">
        <v>6</v>
      </c>
      <c r="E373" s="1" t="s">
        <v>8</v>
      </c>
      <c r="F373" s="1" t="s">
        <v>6</v>
      </c>
      <c r="G373" s="10">
        <v>2</v>
      </c>
    </row>
    <row r="374" spans="1:7" x14ac:dyDescent="0.25">
      <c r="A374" s="1">
        <f t="shared" si="5"/>
        <v>1000372</v>
      </c>
      <c r="B374" s="1">
        <v>373</v>
      </c>
      <c r="C374" s="1">
        <v>4.1361300393471039</v>
      </c>
      <c r="D374" s="1" t="s">
        <v>4</v>
      </c>
      <c r="E374" s="1" t="s">
        <v>8</v>
      </c>
      <c r="F374" s="1" t="s">
        <v>10</v>
      </c>
      <c r="G374" s="10">
        <v>6</v>
      </c>
    </row>
    <row r="375" spans="1:7" x14ac:dyDescent="0.25">
      <c r="A375" s="1">
        <f t="shared" si="5"/>
        <v>1000373</v>
      </c>
      <c r="B375" s="1">
        <v>374</v>
      </c>
      <c r="C375" s="1">
        <v>8.2696495374926471</v>
      </c>
      <c r="D375" s="1" t="s">
        <v>6</v>
      </c>
      <c r="E375" s="1" t="s">
        <v>7</v>
      </c>
      <c r="F375" s="1" t="s">
        <v>10</v>
      </c>
      <c r="G375" s="10">
        <v>2</v>
      </c>
    </row>
    <row r="376" spans="1:7" x14ac:dyDescent="0.25">
      <c r="A376" s="1">
        <f t="shared" si="5"/>
        <v>1000374</v>
      </c>
      <c r="B376" s="1">
        <v>375</v>
      </c>
      <c r="C376" s="1">
        <v>5.4645622575796144</v>
      </c>
      <c r="D376" s="1" t="s">
        <v>4</v>
      </c>
      <c r="E376" s="1" t="s">
        <v>8</v>
      </c>
      <c r="F376" s="1" t="s">
        <v>11</v>
      </c>
      <c r="G376" s="10">
        <v>7</v>
      </c>
    </row>
    <row r="377" spans="1:7" x14ac:dyDescent="0.25">
      <c r="A377" s="1">
        <f t="shared" si="5"/>
        <v>1000375</v>
      </c>
      <c r="B377" s="1">
        <v>376</v>
      </c>
      <c r="C377" s="1">
        <v>2.9440573104707695</v>
      </c>
      <c r="D377" s="1" t="s">
        <v>5</v>
      </c>
      <c r="E377" s="1" t="s">
        <v>8</v>
      </c>
      <c r="F377" s="1" t="s">
        <v>4</v>
      </c>
      <c r="G377" s="10">
        <v>18</v>
      </c>
    </row>
    <row r="378" spans="1:7" x14ac:dyDescent="0.25">
      <c r="A378" s="1">
        <f t="shared" si="5"/>
        <v>1000376</v>
      </c>
      <c r="B378" s="1">
        <v>377</v>
      </c>
      <c r="C378" s="1">
        <v>7.022118132720637</v>
      </c>
      <c r="D378" s="1" t="s">
        <v>6</v>
      </c>
      <c r="E378" s="1" t="s">
        <v>8</v>
      </c>
      <c r="F378" s="1" t="s">
        <v>4</v>
      </c>
      <c r="G378" s="10">
        <v>2</v>
      </c>
    </row>
    <row r="379" spans="1:7" x14ac:dyDescent="0.25">
      <c r="A379" s="1">
        <f t="shared" si="5"/>
        <v>1000377</v>
      </c>
      <c r="B379" s="1">
        <v>378</v>
      </c>
      <c r="C379" s="1">
        <v>5.1248140934655941</v>
      </c>
      <c r="D379" s="1" t="s">
        <v>6</v>
      </c>
      <c r="E379" s="1" t="s">
        <v>8</v>
      </c>
      <c r="F379" s="1" t="s">
        <v>4</v>
      </c>
      <c r="G379" s="10">
        <v>15</v>
      </c>
    </row>
    <row r="380" spans="1:7" x14ac:dyDescent="0.25">
      <c r="A380" s="1">
        <f t="shared" si="5"/>
        <v>1000378</v>
      </c>
      <c r="B380" s="1">
        <v>379</v>
      </c>
      <c r="C380" s="1">
        <v>6.5861799755018682</v>
      </c>
      <c r="D380" s="1" t="s">
        <v>6</v>
      </c>
      <c r="E380" s="1" t="s">
        <v>8</v>
      </c>
      <c r="F380" s="1" t="s">
        <v>4</v>
      </c>
      <c r="G380" s="10">
        <v>14</v>
      </c>
    </row>
    <row r="381" spans="1:7" x14ac:dyDescent="0.25">
      <c r="A381" s="1">
        <f t="shared" si="5"/>
        <v>1000379</v>
      </c>
      <c r="B381" s="1">
        <v>380</v>
      </c>
      <c r="C381" s="1">
        <v>8.4579589870959335</v>
      </c>
      <c r="D381" s="1" t="s">
        <v>6</v>
      </c>
      <c r="E381" s="1" t="s">
        <v>8</v>
      </c>
      <c r="F381" s="1" t="s">
        <v>4</v>
      </c>
      <c r="G381" s="10">
        <v>4</v>
      </c>
    </row>
    <row r="382" spans="1:7" x14ac:dyDescent="0.25">
      <c r="A382" s="1">
        <f t="shared" si="5"/>
        <v>1000380</v>
      </c>
      <c r="B382" s="1">
        <v>381</v>
      </c>
      <c r="C382" s="1">
        <v>5.433045311578609</v>
      </c>
      <c r="D382" s="1" t="s">
        <v>6</v>
      </c>
      <c r="E382" s="1" t="s">
        <v>8</v>
      </c>
      <c r="F382" s="1" t="s">
        <v>4</v>
      </c>
      <c r="G382" s="10">
        <v>4</v>
      </c>
    </row>
    <row r="383" spans="1:7" x14ac:dyDescent="0.25">
      <c r="A383" s="1">
        <f t="shared" si="5"/>
        <v>1000381</v>
      </c>
      <c r="B383" s="1">
        <v>382</v>
      </c>
      <c r="C383" s="1">
        <v>5.1410127558801006</v>
      </c>
      <c r="D383" s="1" t="s">
        <v>6</v>
      </c>
      <c r="E383" s="1" t="s">
        <v>7</v>
      </c>
      <c r="F383" s="1" t="s">
        <v>4</v>
      </c>
      <c r="G383" s="10">
        <v>16</v>
      </c>
    </row>
    <row r="384" spans="1:7" x14ac:dyDescent="0.25">
      <c r="A384" s="1">
        <f t="shared" si="5"/>
        <v>1000382</v>
      </c>
      <c r="B384" s="1">
        <v>383</v>
      </c>
      <c r="C384" s="1">
        <v>3.2088049576380495</v>
      </c>
      <c r="D384" s="1" t="s">
        <v>5</v>
      </c>
      <c r="E384" s="1" t="s">
        <v>7</v>
      </c>
      <c r="F384" s="1" t="s">
        <v>4</v>
      </c>
      <c r="G384" s="10">
        <v>14</v>
      </c>
    </row>
    <row r="385" spans="1:7" x14ac:dyDescent="0.25">
      <c r="A385" s="1">
        <f t="shared" si="5"/>
        <v>1000383</v>
      </c>
      <c r="B385" s="1">
        <v>384</v>
      </c>
      <c r="C385" s="1">
        <v>3.0406018025693204</v>
      </c>
      <c r="D385" s="1" t="s">
        <v>5</v>
      </c>
      <c r="E385" s="1" t="s">
        <v>7</v>
      </c>
      <c r="F385" s="1" t="s">
        <v>4</v>
      </c>
      <c r="G385" s="10">
        <v>19</v>
      </c>
    </row>
    <row r="386" spans="1:7" x14ac:dyDescent="0.25">
      <c r="A386" s="1">
        <f t="shared" si="5"/>
        <v>1000384</v>
      </c>
      <c r="B386" s="1">
        <v>385</v>
      </c>
      <c r="C386" s="1">
        <v>6.1146848729882999</v>
      </c>
      <c r="D386" s="1" t="s">
        <v>5</v>
      </c>
      <c r="E386" s="1" t="s">
        <v>7</v>
      </c>
      <c r="F386" s="1" t="s">
        <v>5</v>
      </c>
      <c r="G386" s="10">
        <v>17</v>
      </c>
    </row>
    <row r="387" spans="1:7" x14ac:dyDescent="0.25">
      <c r="A387" s="1">
        <f t="shared" si="5"/>
        <v>1000385</v>
      </c>
      <c r="B387" s="1">
        <v>386</v>
      </c>
      <c r="C387" s="1">
        <v>3.6388141581597067</v>
      </c>
      <c r="D387" s="1" t="s">
        <v>5</v>
      </c>
      <c r="E387" s="1" t="s">
        <v>7</v>
      </c>
      <c r="F387" s="1" t="s">
        <v>5</v>
      </c>
      <c r="G387" s="10">
        <v>12</v>
      </c>
    </row>
    <row r="388" spans="1:7" x14ac:dyDescent="0.25">
      <c r="A388" s="1">
        <f t="shared" ref="A388:A451" si="6">A387+1</f>
        <v>1000386</v>
      </c>
      <c r="B388" s="1">
        <v>387</v>
      </c>
      <c r="C388" s="1">
        <v>5.1070266147132042</v>
      </c>
      <c r="D388" s="1" t="s">
        <v>4</v>
      </c>
      <c r="E388" s="1" t="s">
        <v>7</v>
      </c>
      <c r="F388" s="1" t="s">
        <v>5</v>
      </c>
      <c r="G388" s="10">
        <v>1</v>
      </c>
    </row>
    <row r="389" spans="1:7" x14ac:dyDescent="0.25">
      <c r="A389" s="1">
        <f t="shared" si="6"/>
        <v>1000387</v>
      </c>
      <c r="B389" s="1">
        <v>388</v>
      </c>
      <c r="C389" s="1">
        <v>5.5640869205083776</v>
      </c>
      <c r="D389" s="1" t="s">
        <v>4</v>
      </c>
      <c r="E389" s="1" t="s">
        <v>7</v>
      </c>
      <c r="F389" s="1" t="s">
        <v>5</v>
      </c>
      <c r="G389" s="10">
        <v>3</v>
      </c>
    </row>
    <row r="390" spans="1:7" x14ac:dyDescent="0.25">
      <c r="A390" s="1">
        <f t="shared" si="6"/>
        <v>1000388</v>
      </c>
      <c r="B390" s="1">
        <v>389</v>
      </c>
      <c r="C390" s="1">
        <v>7.9725008320497874</v>
      </c>
      <c r="D390" s="1" t="s">
        <v>4</v>
      </c>
      <c r="E390" s="1" t="s">
        <v>7</v>
      </c>
      <c r="F390" s="1" t="s">
        <v>5</v>
      </c>
      <c r="G390" s="10">
        <v>6</v>
      </c>
    </row>
    <row r="391" spans="1:7" x14ac:dyDescent="0.25">
      <c r="A391" s="1">
        <f t="shared" si="6"/>
        <v>1000389</v>
      </c>
      <c r="B391" s="1">
        <v>390</v>
      </c>
      <c r="C391" s="1">
        <v>4.769786946764583</v>
      </c>
      <c r="D391" s="1" t="s">
        <v>4</v>
      </c>
      <c r="E391" s="1" t="s">
        <v>7</v>
      </c>
      <c r="F391" s="1" t="s">
        <v>6</v>
      </c>
      <c r="G391" s="10">
        <v>14</v>
      </c>
    </row>
    <row r="392" spans="1:7" x14ac:dyDescent="0.25">
      <c r="A392" s="1">
        <f t="shared" si="6"/>
        <v>1000390</v>
      </c>
      <c r="B392" s="1">
        <v>391</v>
      </c>
      <c r="C392" s="1">
        <v>5.1837059410749511</v>
      </c>
      <c r="D392" s="1" t="s">
        <v>5</v>
      </c>
      <c r="E392" s="1" t="s">
        <v>7</v>
      </c>
      <c r="F392" s="1" t="s">
        <v>6</v>
      </c>
      <c r="G392" s="10">
        <v>10</v>
      </c>
    </row>
    <row r="393" spans="1:7" x14ac:dyDescent="0.25">
      <c r="A393" s="1">
        <f t="shared" si="6"/>
        <v>1000391</v>
      </c>
      <c r="B393" s="1">
        <v>392</v>
      </c>
      <c r="C393" s="1">
        <v>1.4513803367774103</v>
      </c>
      <c r="D393" s="1" t="s">
        <v>5</v>
      </c>
      <c r="E393" s="1" t="s">
        <v>7</v>
      </c>
      <c r="F393" s="1" t="s">
        <v>6</v>
      </c>
      <c r="G393" s="10">
        <v>18</v>
      </c>
    </row>
    <row r="394" spans="1:7" x14ac:dyDescent="0.25">
      <c r="A394" s="1">
        <f t="shared" si="6"/>
        <v>1000392</v>
      </c>
      <c r="B394" s="1">
        <v>393</v>
      </c>
      <c r="C394" s="1">
        <v>8.0333764791138051</v>
      </c>
      <c r="D394" s="1" t="s">
        <v>5</v>
      </c>
      <c r="E394" s="1" t="s">
        <v>7</v>
      </c>
      <c r="F394" s="1" t="s">
        <v>6</v>
      </c>
      <c r="G394" s="10">
        <v>8</v>
      </c>
    </row>
    <row r="395" spans="1:7" x14ac:dyDescent="0.25">
      <c r="A395" s="1">
        <f t="shared" si="6"/>
        <v>1000393</v>
      </c>
      <c r="B395" s="1">
        <v>394</v>
      </c>
      <c r="C395" s="1">
        <v>6.2815138461735325</v>
      </c>
      <c r="D395" s="1" t="s">
        <v>5</v>
      </c>
      <c r="E395" s="1" t="s">
        <v>7</v>
      </c>
      <c r="F395" s="1" t="s">
        <v>10</v>
      </c>
      <c r="G395" s="10">
        <v>9</v>
      </c>
    </row>
    <row r="396" spans="1:7" x14ac:dyDescent="0.25">
      <c r="A396" s="1">
        <f t="shared" si="6"/>
        <v>1000394</v>
      </c>
      <c r="B396" s="1">
        <v>395</v>
      </c>
      <c r="C396" s="1">
        <v>2.5188339038448779</v>
      </c>
      <c r="D396" s="1" t="s">
        <v>5</v>
      </c>
      <c r="E396" s="1" t="s">
        <v>7</v>
      </c>
      <c r="F396" s="1" t="s">
        <v>10</v>
      </c>
      <c r="G396" s="10">
        <v>17</v>
      </c>
    </row>
    <row r="397" spans="1:7" x14ac:dyDescent="0.25">
      <c r="A397" s="1">
        <f t="shared" si="6"/>
        <v>1000395</v>
      </c>
      <c r="B397" s="1">
        <v>396</v>
      </c>
      <c r="C397" s="1">
        <v>5.2223008784210183</v>
      </c>
      <c r="D397" s="1" t="s">
        <v>5</v>
      </c>
      <c r="E397" s="1" t="s">
        <v>7</v>
      </c>
      <c r="F397" s="1" t="s">
        <v>11</v>
      </c>
      <c r="G397" s="10">
        <v>16</v>
      </c>
    </row>
    <row r="398" spans="1:7" x14ac:dyDescent="0.25">
      <c r="A398" s="1">
        <f t="shared" si="6"/>
        <v>1000396</v>
      </c>
      <c r="B398" s="1">
        <v>397</v>
      </c>
      <c r="C398" s="1">
        <v>-3.0027219106427694E-2</v>
      </c>
      <c r="D398" s="1" t="s">
        <v>4</v>
      </c>
      <c r="E398" s="1" t="s">
        <v>7</v>
      </c>
      <c r="F398" s="1" t="s">
        <v>4</v>
      </c>
      <c r="G398" s="10">
        <v>20</v>
      </c>
    </row>
    <row r="399" spans="1:7" x14ac:dyDescent="0.25">
      <c r="A399" s="1">
        <f t="shared" si="6"/>
        <v>1000397</v>
      </c>
      <c r="B399" s="1">
        <v>398</v>
      </c>
      <c r="C399" s="1">
        <v>6.3844123074349834</v>
      </c>
      <c r="D399" s="1" t="s">
        <v>5</v>
      </c>
      <c r="E399" s="1" t="s">
        <v>7</v>
      </c>
      <c r="F399" s="1" t="s">
        <v>4</v>
      </c>
      <c r="G399" s="10">
        <v>20</v>
      </c>
    </row>
    <row r="400" spans="1:7" x14ac:dyDescent="0.25">
      <c r="A400" s="1">
        <f t="shared" si="6"/>
        <v>1000398</v>
      </c>
      <c r="B400" s="1">
        <v>399</v>
      </c>
      <c r="C400" s="1">
        <v>3.04734377531407</v>
      </c>
      <c r="D400" s="1" t="s">
        <v>6</v>
      </c>
      <c r="E400" s="1" t="s">
        <v>8</v>
      </c>
      <c r="F400" s="1" t="s">
        <v>4</v>
      </c>
      <c r="G400" s="10">
        <v>9</v>
      </c>
    </row>
    <row r="401" spans="1:7" x14ac:dyDescent="0.25">
      <c r="A401" s="1">
        <f t="shared" si="6"/>
        <v>1000399</v>
      </c>
      <c r="B401" s="1">
        <v>400</v>
      </c>
      <c r="C401" s="1">
        <v>8.0921477135520092</v>
      </c>
      <c r="D401" s="1" t="s">
        <v>4</v>
      </c>
      <c r="E401" s="1" t="s">
        <v>8</v>
      </c>
      <c r="F401" s="1" t="s">
        <v>4</v>
      </c>
      <c r="G401" s="10">
        <v>7</v>
      </c>
    </row>
    <row r="402" spans="1:7" x14ac:dyDescent="0.25">
      <c r="A402" s="1">
        <f t="shared" si="6"/>
        <v>1000400</v>
      </c>
      <c r="B402" s="1">
        <v>401</v>
      </c>
      <c r="C402" s="1">
        <v>4.281853987221643</v>
      </c>
      <c r="D402" s="1" t="s">
        <v>6</v>
      </c>
      <c r="E402" s="1" t="s">
        <v>7</v>
      </c>
      <c r="F402" s="1" t="s">
        <v>4</v>
      </c>
      <c r="G402" s="10">
        <v>13</v>
      </c>
    </row>
    <row r="403" spans="1:7" x14ac:dyDescent="0.25">
      <c r="A403" s="1">
        <f t="shared" si="6"/>
        <v>1000401</v>
      </c>
      <c r="B403" s="1">
        <v>402</v>
      </c>
      <c r="C403" s="1">
        <v>2.1110089155379388</v>
      </c>
      <c r="D403" s="1" t="s">
        <v>4</v>
      </c>
      <c r="E403" s="1" t="s">
        <v>8</v>
      </c>
      <c r="F403" s="1" t="s">
        <v>4</v>
      </c>
      <c r="G403" s="10">
        <v>14</v>
      </c>
    </row>
    <row r="404" spans="1:7" x14ac:dyDescent="0.25">
      <c r="A404" s="1">
        <f t="shared" si="6"/>
        <v>1000402</v>
      </c>
      <c r="B404" s="1">
        <v>403</v>
      </c>
      <c r="C404" s="1">
        <v>5.9349254543956205</v>
      </c>
      <c r="D404" s="1" t="s">
        <v>5</v>
      </c>
      <c r="E404" s="1" t="s">
        <v>8</v>
      </c>
      <c r="F404" s="1" t="s">
        <v>4</v>
      </c>
      <c r="G404" s="10">
        <v>13</v>
      </c>
    </row>
    <row r="405" spans="1:7" x14ac:dyDescent="0.25">
      <c r="A405" s="1">
        <f t="shared" si="6"/>
        <v>1000403</v>
      </c>
      <c r="B405" s="1">
        <v>404</v>
      </c>
      <c r="C405" s="1">
        <v>2.1114058492332806</v>
      </c>
      <c r="D405" s="1" t="s">
        <v>6</v>
      </c>
      <c r="E405" s="1" t="s">
        <v>8</v>
      </c>
      <c r="F405" s="1" t="s">
        <v>4</v>
      </c>
      <c r="G405" s="10">
        <v>5</v>
      </c>
    </row>
    <row r="406" spans="1:7" x14ac:dyDescent="0.25">
      <c r="A406" s="1">
        <f t="shared" si="6"/>
        <v>1000404</v>
      </c>
      <c r="B406" s="1">
        <v>405</v>
      </c>
      <c r="C406" s="1">
        <v>7.6634790633818524</v>
      </c>
      <c r="D406" s="1" t="s">
        <v>6</v>
      </c>
      <c r="E406" s="1" t="s">
        <v>8</v>
      </c>
      <c r="F406" s="1" t="s">
        <v>4</v>
      </c>
      <c r="G406" s="10">
        <v>7</v>
      </c>
    </row>
    <row r="407" spans="1:7" x14ac:dyDescent="0.25">
      <c r="A407" s="1">
        <f t="shared" si="6"/>
        <v>1000405</v>
      </c>
      <c r="B407" s="1">
        <v>406</v>
      </c>
      <c r="C407" s="1">
        <v>3.9864216448976353</v>
      </c>
      <c r="D407" s="1" t="s">
        <v>6</v>
      </c>
      <c r="E407" s="1" t="s">
        <v>8</v>
      </c>
      <c r="F407" s="1" t="s">
        <v>5</v>
      </c>
      <c r="G407" s="10">
        <v>3</v>
      </c>
    </row>
    <row r="408" spans="1:7" x14ac:dyDescent="0.25">
      <c r="A408" s="1">
        <f t="shared" si="6"/>
        <v>1000406</v>
      </c>
      <c r="B408" s="1">
        <v>407</v>
      </c>
      <c r="C408" s="1">
        <v>7.991814730548402</v>
      </c>
      <c r="D408" s="1" t="s">
        <v>6</v>
      </c>
      <c r="E408" s="1" t="s">
        <v>8</v>
      </c>
      <c r="F408" s="1" t="s">
        <v>5</v>
      </c>
      <c r="G408" s="10">
        <v>15</v>
      </c>
    </row>
    <row r="409" spans="1:7" x14ac:dyDescent="0.25">
      <c r="A409" s="1">
        <f t="shared" si="6"/>
        <v>1000407</v>
      </c>
      <c r="B409" s="1">
        <v>408</v>
      </c>
      <c r="C409" s="1">
        <v>3.7958178075647395</v>
      </c>
      <c r="D409" s="1" t="s">
        <v>6</v>
      </c>
      <c r="E409" s="1" t="s">
        <v>8</v>
      </c>
      <c r="F409" s="1" t="s">
        <v>5</v>
      </c>
      <c r="G409" s="10">
        <v>1</v>
      </c>
    </row>
    <row r="410" spans="1:7" x14ac:dyDescent="0.25">
      <c r="A410" s="1">
        <f t="shared" si="6"/>
        <v>1000408</v>
      </c>
      <c r="B410" s="1">
        <v>409</v>
      </c>
      <c r="C410" s="1">
        <v>4.9518925663948972</v>
      </c>
      <c r="D410" s="1" t="s">
        <v>6</v>
      </c>
      <c r="E410" s="1" t="s">
        <v>7</v>
      </c>
      <c r="F410" s="1" t="s">
        <v>5</v>
      </c>
      <c r="G410" s="10">
        <v>2</v>
      </c>
    </row>
    <row r="411" spans="1:7" x14ac:dyDescent="0.25">
      <c r="A411" s="1">
        <f t="shared" si="6"/>
        <v>1000409</v>
      </c>
      <c r="B411" s="1">
        <v>410</v>
      </c>
      <c r="C411" s="1">
        <v>7.7456050420354634</v>
      </c>
      <c r="D411" s="1" t="s">
        <v>5</v>
      </c>
      <c r="E411" s="1" t="s">
        <v>7</v>
      </c>
      <c r="F411" s="1" t="s">
        <v>5</v>
      </c>
      <c r="G411" s="10">
        <v>4</v>
      </c>
    </row>
    <row r="412" spans="1:7" x14ac:dyDescent="0.25">
      <c r="A412" s="1">
        <f t="shared" si="6"/>
        <v>1000410</v>
      </c>
      <c r="B412" s="1">
        <v>411</v>
      </c>
      <c r="C412" s="1">
        <v>7.5515970542419453</v>
      </c>
      <c r="D412" s="1" t="s">
        <v>5</v>
      </c>
      <c r="E412" s="1" t="s">
        <v>7</v>
      </c>
      <c r="F412" s="1" t="s">
        <v>6</v>
      </c>
      <c r="G412" s="10">
        <v>1</v>
      </c>
    </row>
    <row r="413" spans="1:7" x14ac:dyDescent="0.25">
      <c r="A413" s="1">
        <f t="shared" si="6"/>
        <v>1000411</v>
      </c>
      <c r="B413" s="1">
        <v>412</v>
      </c>
      <c r="C413" s="1">
        <v>2.676839552757754</v>
      </c>
      <c r="D413" s="1" t="s">
        <v>5</v>
      </c>
      <c r="E413" s="1" t="s">
        <v>7</v>
      </c>
      <c r="F413" s="1" t="s">
        <v>6</v>
      </c>
      <c r="G413" s="10">
        <v>10</v>
      </c>
    </row>
    <row r="414" spans="1:7" x14ac:dyDescent="0.25">
      <c r="A414" s="1">
        <f t="shared" si="6"/>
        <v>1000412</v>
      </c>
      <c r="B414" s="1">
        <v>413</v>
      </c>
      <c r="C414" s="1">
        <v>5.7864768616850109</v>
      </c>
      <c r="D414" s="1" t="s">
        <v>5</v>
      </c>
      <c r="E414" s="1" t="s">
        <v>7</v>
      </c>
      <c r="F414" s="1" t="s">
        <v>6</v>
      </c>
      <c r="G414" s="10">
        <v>4</v>
      </c>
    </row>
    <row r="415" spans="1:7" x14ac:dyDescent="0.25">
      <c r="A415" s="1">
        <f t="shared" si="6"/>
        <v>1000413</v>
      </c>
      <c r="B415" s="1">
        <v>414</v>
      </c>
      <c r="C415" s="1">
        <v>3.4196393923164443</v>
      </c>
      <c r="D415" s="1" t="s">
        <v>4</v>
      </c>
      <c r="E415" s="1" t="s">
        <v>7</v>
      </c>
      <c r="F415" s="1" t="s">
        <v>6</v>
      </c>
      <c r="G415" s="10">
        <v>12</v>
      </c>
    </row>
    <row r="416" spans="1:7" x14ac:dyDescent="0.25">
      <c r="A416" s="1">
        <f t="shared" si="6"/>
        <v>1000414</v>
      </c>
      <c r="B416" s="1">
        <v>415</v>
      </c>
      <c r="C416" s="1">
        <v>3.3213888344454512</v>
      </c>
      <c r="D416" s="1" t="s">
        <v>4</v>
      </c>
      <c r="E416" s="1" t="s">
        <v>7</v>
      </c>
      <c r="F416" s="1" t="s">
        <v>10</v>
      </c>
      <c r="G416" s="10">
        <v>1</v>
      </c>
    </row>
    <row r="417" spans="1:7" x14ac:dyDescent="0.25">
      <c r="A417" s="1">
        <f t="shared" si="6"/>
        <v>1000415</v>
      </c>
      <c r="B417" s="1">
        <v>416</v>
      </c>
      <c r="C417" s="1">
        <v>5.3043466507320902</v>
      </c>
      <c r="D417" s="1" t="s">
        <v>4</v>
      </c>
      <c r="E417" s="1" t="s">
        <v>7</v>
      </c>
      <c r="F417" s="1" t="s">
        <v>10</v>
      </c>
      <c r="G417" s="10">
        <v>8</v>
      </c>
    </row>
    <row r="418" spans="1:7" x14ac:dyDescent="0.25">
      <c r="A418" s="1">
        <f t="shared" si="6"/>
        <v>1000416</v>
      </c>
      <c r="B418" s="1">
        <v>417</v>
      </c>
      <c r="C418" s="1">
        <v>5.1915580029634505</v>
      </c>
      <c r="D418" s="1" t="s">
        <v>4</v>
      </c>
      <c r="E418" s="1" t="s">
        <v>7</v>
      </c>
      <c r="F418" s="1" t="s">
        <v>4</v>
      </c>
      <c r="G418" s="10">
        <v>19</v>
      </c>
    </row>
    <row r="419" spans="1:7" x14ac:dyDescent="0.25">
      <c r="A419" s="1">
        <f t="shared" si="6"/>
        <v>1000417</v>
      </c>
      <c r="B419" s="1">
        <v>418</v>
      </c>
      <c r="C419" s="1">
        <v>6.2708004709158862</v>
      </c>
      <c r="D419" s="1" t="s">
        <v>5</v>
      </c>
      <c r="E419" s="1" t="s">
        <v>7</v>
      </c>
      <c r="F419" s="1" t="s">
        <v>4</v>
      </c>
      <c r="G419" s="10">
        <v>3</v>
      </c>
    </row>
    <row r="420" spans="1:7" x14ac:dyDescent="0.25">
      <c r="A420" s="1">
        <f t="shared" si="6"/>
        <v>1000418</v>
      </c>
      <c r="B420" s="1">
        <v>419</v>
      </c>
      <c r="C420" s="1">
        <v>3.9110133541717405</v>
      </c>
      <c r="D420" s="1" t="s">
        <v>5</v>
      </c>
      <c r="E420" s="1" t="s">
        <v>7</v>
      </c>
      <c r="F420" s="1" t="s">
        <v>4</v>
      </c>
      <c r="G420" s="10">
        <v>17</v>
      </c>
    </row>
    <row r="421" spans="1:7" x14ac:dyDescent="0.25">
      <c r="A421" s="1">
        <f t="shared" si="6"/>
        <v>1000419</v>
      </c>
      <c r="B421" s="1">
        <v>420</v>
      </c>
      <c r="C421" s="1">
        <v>5.1486507846643388</v>
      </c>
      <c r="D421" s="1" t="s">
        <v>5</v>
      </c>
      <c r="E421" s="1" t="s">
        <v>7</v>
      </c>
      <c r="F421" s="1" t="s">
        <v>4</v>
      </c>
      <c r="G421" s="10">
        <v>7</v>
      </c>
    </row>
    <row r="422" spans="1:7" x14ac:dyDescent="0.25">
      <c r="A422" s="1">
        <f t="shared" si="6"/>
        <v>1000420</v>
      </c>
      <c r="B422" s="1">
        <v>421</v>
      </c>
      <c r="C422" s="1">
        <v>9.0597089946256251</v>
      </c>
      <c r="D422" s="1" t="s">
        <v>5</v>
      </c>
      <c r="E422" s="1" t="s">
        <v>7</v>
      </c>
      <c r="F422" s="1" t="s">
        <v>4</v>
      </c>
      <c r="G422" s="10">
        <v>19</v>
      </c>
    </row>
    <row r="423" spans="1:7" x14ac:dyDescent="0.25">
      <c r="A423" s="1">
        <f t="shared" si="6"/>
        <v>1000421</v>
      </c>
      <c r="B423" s="1">
        <v>422</v>
      </c>
      <c r="C423" s="1">
        <v>6.2052684306789381</v>
      </c>
      <c r="D423" s="1" t="s">
        <v>5</v>
      </c>
      <c r="E423" s="1" t="s">
        <v>7</v>
      </c>
      <c r="F423" s="1" t="s">
        <v>4</v>
      </c>
      <c r="G423" s="10">
        <v>7</v>
      </c>
    </row>
    <row r="424" spans="1:7" x14ac:dyDescent="0.25">
      <c r="A424" s="1">
        <f t="shared" si="6"/>
        <v>1000422</v>
      </c>
      <c r="B424" s="1">
        <v>423</v>
      </c>
      <c r="C424" s="1">
        <v>5.5212746780018707</v>
      </c>
      <c r="D424" s="1" t="s">
        <v>5</v>
      </c>
      <c r="E424" s="1" t="s">
        <v>7</v>
      </c>
      <c r="F424" s="1" t="s">
        <v>4</v>
      </c>
      <c r="G424" s="10">
        <v>13</v>
      </c>
    </row>
    <row r="425" spans="1:7" x14ac:dyDescent="0.25">
      <c r="A425" s="1">
        <f t="shared" si="6"/>
        <v>1000423</v>
      </c>
      <c r="B425" s="1">
        <v>424</v>
      </c>
      <c r="C425" s="1">
        <v>3.8138926743609365</v>
      </c>
      <c r="D425" s="1" t="s">
        <v>5</v>
      </c>
      <c r="E425" s="1" t="s">
        <v>7</v>
      </c>
      <c r="F425" s="1" t="s">
        <v>4</v>
      </c>
      <c r="G425" s="10">
        <v>8</v>
      </c>
    </row>
    <row r="426" spans="1:7" x14ac:dyDescent="0.25">
      <c r="A426" s="1">
        <f t="shared" si="6"/>
        <v>1000424</v>
      </c>
      <c r="B426" s="1">
        <v>425</v>
      </c>
      <c r="C426" s="1">
        <v>2.0349138741186215</v>
      </c>
      <c r="D426" s="1" t="s">
        <v>5</v>
      </c>
      <c r="E426" s="1" t="s">
        <v>7</v>
      </c>
      <c r="F426" s="1" t="s">
        <v>4</v>
      </c>
      <c r="G426" s="10">
        <v>8</v>
      </c>
    </row>
    <row r="427" spans="1:7" x14ac:dyDescent="0.25">
      <c r="A427" s="1">
        <f t="shared" si="6"/>
        <v>1000425</v>
      </c>
      <c r="B427" s="1">
        <v>426</v>
      </c>
      <c r="C427" s="1">
        <v>5.9420440508720089</v>
      </c>
      <c r="D427" s="1" t="s">
        <v>5</v>
      </c>
      <c r="E427" s="1" t="s">
        <v>7</v>
      </c>
      <c r="F427" s="1" t="s">
        <v>5</v>
      </c>
      <c r="G427" s="10">
        <v>7</v>
      </c>
    </row>
    <row r="428" spans="1:7" x14ac:dyDescent="0.25">
      <c r="A428" s="1">
        <f t="shared" si="6"/>
        <v>1000426</v>
      </c>
      <c r="B428" s="1">
        <v>427</v>
      </c>
      <c r="C428" s="1">
        <v>4.949891195456896</v>
      </c>
      <c r="D428" s="1" t="s">
        <v>4</v>
      </c>
      <c r="E428" s="1" t="s">
        <v>7</v>
      </c>
      <c r="F428" s="1" t="s">
        <v>5</v>
      </c>
      <c r="G428" s="10">
        <v>17</v>
      </c>
    </row>
    <row r="429" spans="1:7" x14ac:dyDescent="0.25">
      <c r="A429" s="1">
        <f t="shared" si="6"/>
        <v>1000427</v>
      </c>
      <c r="B429" s="1">
        <v>428</v>
      </c>
      <c r="C429" s="1">
        <v>4.9106136955255772</v>
      </c>
      <c r="D429" s="1" t="s">
        <v>5</v>
      </c>
      <c r="E429" s="1" t="s">
        <v>7</v>
      </c>
      <c r="F429" s="1" t="s">
        <v>5</v>
      </c>
      <c r="G429" s="10">
        <v>20</v>
      </c>
    </row>
    <row r="430" spans="1:7" x14ac:dyDescent="0.25">
      <c r="A430" s="1">
        <f t="shared" si="6"/>
        <v>1000428</v>
      </c>
      <c r="B430" s="1">
        <v>429</v>
      </c>
      <c r="C430" s="1">
        <v>4.553030015949898</v>
      </c>
      <c r="D430" s="1" t="s">
        <v>6</v>
      </c>
      <c r="E430" s="1" t="s">
        <v>8</v>
      </c>
      <c r="F430" s="1" t="s">
        <v>5</v>
      </c>
      <c r="G430" s="10">
        <v>13</v>
      </c>
    </row>
    <row r="431" spans="1:7" x14ac:dyDescent="0.25">
      <c r="A431" s="1">
        <f t="shared" si="6"/>
        <v>1000429</v>
      </c>
      <c r="B431" s="1">
        <v>430</v>
      </c>
      <c r="C431" s="1">
        <v>3.9843797033102941</v>
      </c>
      <c r="D431" s="1" t="s">
        <v>4</v>
      </c>
      <c r="E431" s="1" t="s">
        <v>8</v>
      </c>
      <c r="F431" s="1" t="s">
        <v>5</v>
      </c>
      <c r="G431" s="10">
        <v>5</v>
      </c>
    </row>
    <row r="432" spans="1:7" x14ac:dyDescent="0.25">
      <c r="A432" s="1">
        <f t="shared" si="6"/>
        <v>1000430</v>
      </c>
      <c r="B432" s="1">
        <v>431</v>
      </c>
      <c r="C432" s="1">
        <v>1.4956495017858749</v>
      </c>
      <c r="D432" s="1" t="s">
        <v>6</v>
      </c>
      <c r="E432" s="1" t="s">
        <v>7</v>
      </c>
      <c r="F432" s="1" t="s">
        <v>6</v>
      </c>
      <c r="G432" s="10">
        <v>16</v>
      </c>
    </row>
    <row r="433" spans="1:7" x14ac:dyDescent="0.25">
      <c r="A433" s="1">
        <f t="shared" si="6"/>
        <v>1000431</v>
      </c>
      <c r="B433" s="1">
        <v>432</v>
      </c>
      <c r="C433" s="1">
        <v>4.7230762000499205</v>
      </c>
      <c r="D433" s="1" t="s">
        <v>4</v>
      </c>
      <c r="E433" s="1" t="s">
        <v>8</v>
      </c>
      <c r="F433" s="1" t="s">
        <v>6</v>
      </c>
      <c r="G433" s="10">
        <v>1</v>
      </c>
    </row>
    <row r="434" spans="1:7" x14ac:dyDescent="0.25">
      <c r="A434" s="1">
        <f t="shared" si="6"/>
        <v>1000432</v>
      </c>
      <c r="B434" s="1">
        <v>433</v>
      </c>
      <c r="C434" s="1">
        <v>8.7089825957407321</v>
      </c>
      <c r="D434" s="1" t="s">
        <v>5</v>
      </c>
      <c r="E434" s="1" t="s">
        <v>8</v>
      </c>
      <c r="F434" s="1" t="s">
        <v>6</v>
      </c>
      <c r="G434" s="10">
        <v>9</v>
      </c>
    </row>
    <row r="435" spans="1:7" x14ac:dyDescent="0.25">
      <c r="A435" s="1">
        <f t="shared" si="6"/>
        <v>1000433</v>
      </c>
      <c r="B435" s="1">
        <v>434</v>
      </c>
      <c r="C435" s="1">
        <v>4.6557950016958447</v>
      </c>
      <c r="D435" s="1" t="s">
        <v>6</v>
      </c>
      <c r="E435" s="1" t="s">
        <v>8</v>
      </c>
      <c r="F435" s="1" t="s">
        <v>6</v>
      </c>
      <c r="G435" s="10">
        <v>11</v>
      </c>
    </row>
    <row r="436" spans="1:7" x14ac:dyDescent="0.25">
      <c r="A436" s="1">
        <f t="shared" si="6"/>
        <v>1000434</v>
      </c>
      <c r="B436" s="1">
        <v>435</v>
      </c>
      <c r="C436" s="1">
        <v>5.6436280936753684</v>
      </c>
      <c r="D436" s="1" t="s">
        <v>6</v>
      </c>
      <c r="E436" s="1" t="s">
        <v>8</v>
      </c>
      <c r="F436" s="1" t="s">
        <v>10</v>
      </c>
      <c r="G436" s="10">
        <v>10</v>
      </c>
    </row>
    <row r="437" spans="1:7" x14ac:dyDescent="0.25">
      <c r="A437" s="1">
        <f t="shared" si="6"/>
        <v>1000435</v>
      </c>
      <c r="B437" s="1">
        <v>436</v>
      </c>
      <c r="C437" s="1">
        <v>-0.33758162118220714</v>
      </c>
      <c r="D437" s="1" t="s">
        <v>6</v>
      </c>
      <c r="E437" s="1" t="s">
        <v>8</v>
      </c>
      <c r="F437" s="1" t="s">
        <v>10</v>
      </c>
      <c r="G437" s="10">
        <v>4</v>
      </c>
    </row>
    <row r="438" spans="1:7" x14ac:dyDescent="0.25">
      <c r="A438" s="1">
        <f t="shared" si="6"/>
        <v>1000436</v>
      </c>
      <c r="B438" s="1">
        <v>437</v>
      </c>
      <c r="C438" s="1">
        <v>5.1422927014007067</v>
      </c>
      <c r="D438" s="1" t="s">
        <v>6</v>
      </c>
      <c r="E438" s="1" t="s">
        <v>8</v>
      </c>
      <c r="F438" s="1" t="s">
        <v>11</v>
      </c>
      <c r="G438" s="10">
        <v>8</v>
      </c>
    </row>
    <row r="439" spans="1:7" x14ac:dyDescent="0.25">
      <c r="A439" s="1">
        <f t="shared" si="6"/>
        <v>1000437</v>
      </c>
      <c r="B439" s="1">
        <v>438</v>
      </c>
      <c r="C439" s="1">
        <v>5.0533044343175071E-2</v>
      </c>
      <c r="D439" s="1" t="s">
        <v>6</v>
      </c>
      <c r="E439" s="1" t="s">
        <v>8</v>
      </c>
      <c r="F439" s="1" t="s">
        <v>4</v>
      </c>
      <c r="G439" s="10">
        <v>1</v>
      </c>
    </row>
    <row r="440" spans="1:7" x14ac:dyDescent="0.25">
      <c r="A440" s="1">
        <f t="shared" si="6"/>
        <v>1000438</v>
      </c>
      <c r="B440" s="1">
        <v>439</v>
      </c>
      <c r="C440" s="1">
        <v>5.6835195684310431</v>
      </c>
      <c r="D440" s="1" t="s">
        <v>6</v>
      </c>
      <c r="E440" s="1" t="s">
        <v>7</v>
      </c>
      <c r="F440" s="1" t="s">
        <v>4</v>
      </c>
      <c r="G440" s="10">
        <v>10</v>
      </c>
    </row>
    <row r="441" spans="1:7" x14ac:dyDescent="0.25">
      <c r="A441" s="1">
        <f t="shared" si="6"/>
        <v>1000439</v>
      </c>
      <c r="B441" s="1">
        <v>440</v>
      </c>
      <c r="C441" s="1">
        <v>7.6713630344773005</v>
      </c>
      <c r="D441" s="1" t="s">
        <v>5</v>
      </c>
      <c r="E441" s="1" t="s">
        <v>7</v>
      </c>
      <c r="F441" s="1" t="s">
        <v>4</v>
      </c>
      <c r="G441" s="10">
        <v>11</v>
      </c>
    </row>
    <row r="442" spans="1:7" x14ac:dyDescent="0.25">
      <c r="A442" s="1">
        <f t="shared" si="6"/>
        <v>1000440</v>
      </c>
      <c r="B442" s="1">
        <v>441</v>
      </c>
      <c r="C442" s="1">
        <v>4.8064372194140832</v>
      </c>
      <c r="D442" s="1" t="s">
        <v>5</v>
      </c>
      <c r="E442" s="1" t="s">
        <v>7</v>
      </c>
      <c r="F442" s="1" t="s">
        <v>4</v>
      </c>
      <c r="G442" s="10">
        <v>20</v>
      </c>
    </row>
    <row r="443" spans="1:7" x14ac:dyDescent="0.25">
      <c r="A443" s="1">
        <f t="shared" si="6"/>
        <v>1000441</v>
      </c>
      <c r="B443" s="1">
        <v>442</v>
      </c>
      <c r="C443" s="1">
        <v>4.4305282351482909</v>
      </c>
      <c r="D443" s="1" t="s">
        <v>5</v>
      </c>
      <c r="E443" s="1" t="s">
        <v>7</v>
      </c>
      <c r="F443" s="1" t="s">
        <v>4</v>
      </c>
      <c r="G443" s="10">
        <v>19</v>
      </c>
    </row>
    <row r="444" spans="1:7" x14ac:dyDescent="0.25">
      <c r="A444" s="1">
        <f t="shared" si="6"/>
        <v>1000442</v>
      </c>
      <c r="B444" s="1">
        <v>443</v>
      </c>
      <c r="C444" s="1">
        <v>2.5325565414718394</v>
      </c>
      <c r="D444" s="1" t="s">
        <v>5</v>
      </c>
      <c r="E444" s="1" t="s">
        <v>7</v>
      </c>
      <c r="F444" s="1" t="s">
        <v>4</v>
      </c>
      <c r="G444" s="10">
        <v>3</v>
      </c>
    </row>
    <row r="445" spans="1:7" x14ac:dyDescent="0.25">
      <c r="A445" s="1">
        <f t="shared" si="6"/>
        <v>1000443</v>
      </c>
      <c r="B445" s="1">
        <v>444</v>
      </c>
      <c r="C445" s="1">
        <v>2.5880356467279553</v>
      </c>
      <c r="D445" s="1" t="s">
        <v>4</v>
      </c>
      <c r="E445" s="1" t="s">
        <v>7</v>
      </c>
      <c r="F445" s="1" t="s">
        <v>4</v>
      </c>
      <c r="G445" s="10">
        <v>17</v>
      </c>
    </row>
    <row r="446" spans="1:7" x14ac:dyDescent="0.25">
      <c r="A446" s="1">
        <f t="shared" si="6"/>
        <v>1000444</v>
      </c>
      <c r="B446" s="1">
        <v>445</v>
      </c>
      <c r="C446" s="1">
        <v>6.921344670295337</v>
      </c>
      <c r="D446" s="1" t="s">
        <v>4</v>
      </c>
      <c r="E446" s="1" t="s">
        <v>7</v>
      </c>
      <c r="F446" s="1" t="s">
        <v>4</v>
      </c>
      <c r="G446" s="10">
        <v>8</v>
      </c>
    </row>
    <row r="447" spans="1:7" x14ac:dyDescent="0.25">
      <c r="A447" s="1">
        <f t="shared" si="6"/>
        <v>1000445</v>
      </c>
      <c r="B447" s="1">
        <v>446</v>
      </c>
      <c r="C447" s="1">
        <v>7.3971687246464075</v>
      </c>
      <c r="D447" s="1" t="s">
        <v>4</v>
      </c>
      <c r="E447" s="1" t="s">
        <v>7</v>
      </c>
      <c r="F447" s="1" t="s">
        <v>4</v>
      </c>
      <c r="G447" s="10">
        <v>13</v>
      </c>
    </row>
    <row r="448" spans="1:7" x14ac:dyDescent="0.25">
      <c r="A448" s="1">
        <f t="shared" si="6"/>
        <v>1000446</v>
      </c>
      <c r="B448" s="1">
        <v>447</v>
      </c>
      <c r="C448" s="1">
        <v>6.3969934151392334</v>
      </c>
      <c r="D448" s="1" t="s">
        <v>4</v>
      </c>
      <c r="E448" s="1" t="s">
        <v>7</v>
      </c>
      <c r="F448" s="1" t="s">
        <v>5</v>
      </c>
      <c r="G448" s="10">
        <v>7</v>
      </c>
    </row>
    <row r="449" spans="1:7" x14ac:dyDescent="0.25">
      <c r="A449" s="1">
        <f t="shared" si="6"/>
        <v>1000447</v>
      </c>
      <c r="B449" s="1">
        <v>448</v>
      </c>
      <c r="C449" s="1">
        <v>4.3541600942290488</v>
      </c>
      <c r="D449" s="1" t="s">
        <v>5</v>
      </c>
      <c r="E449" s="1" t="s">
        <v>7</v>
      </c>
      <c r="F449" s="1" t="s">
        <v>5</v>
      </c>
      <c r="G449" s="10">
        <v>2</v>
      </c>
    </row>
    <row r="450" spans="1:7" x14ac:dyDescent="0.25">
      <c r="A450" s="1">
        <f t="shared" si="6"/>
        <v>1000448</v>
      </c>
      <c r="B450" s="1">
        <v>449</v>
      </c>
      <c r="C450" s="1">
        <v>0.77162246334629714</v>
      </c>
      <c r="D450" s="1" t="s">
        <v>5</v>
      </c>
      <c r="E450" s="1" t="s">
        <v>7</v>
      </c>
      <c r="F450" s="1" t="s">
        <v>5</v>
      </c>
      <c r="G450" s="10">
        <v>14</v>
      </c>
    </row>
    <row r="451" spans="1:7" x14ac:dyDescent="0.25">
      <c r="A451" s="1">
        <f t="shared" si="6"/>
        <v>1000449</v>
      </c>
      <c r="B451" s="1">
        <v>450</v>
      </c>
      <c r="C451" s="1">
        <v>7.7859592265757716</v>
      </c>
      <c r="D451" s="1" t="s">
        <v>5</v>
      </c>
      <c r="E451" s="1" t="s">
        <v>7</v>
      </c>
      <c r="F451" s="1" t="s">
        <v>5</v>
      </c>
      <c r="G451" s="10">
        <v>16</v>
      </c>
    </row>
    <row r="452" spans="1:7" x14ac:dyDescent="0.25">
      <c r="A452" s="1">
        <f t="shared" ref="A452:A501" si="7">A451+1</f>
        <v>1000450</v>
      </c>
      <c r="B452" s="1">
        <v>451</v>
      </c>
      <c r="C452" s="1">
        <v>5.4769260687927712</v>
      </c>
      <c r="D452" s="1" t="s">
        <v>5</v>
      </c>
      <c r="E452" s="1" t="s">
        <v>7</v>
      </c>
      <c r="F452" s="1" t="s">
        <v>5</v>
      </c>
      <c r="G452" s="10">
        <v>10</v>
      </c>
    </row>
    <row r="453" spans="1:7" x14ac:dyDescent="0.25">
      <c r="A453" s="1">
        <f t="shared" si="7"/>
        <v>1000451</v>
      </c>
      <c r="B453" s="1">
        <v>452</v>
      </c>
      <c r="C453" s="1">
        <v>3.6943933410832459</v>
      </c>
      <c r="D453" s="1" t="s">
        <v>5</v>
      </c>
      <c r="E453" s="1" t="s">
        <v>7</v>
      </c>
      <c r="F453" s="1" t="s">
        <v>6</v>
      </c>
      <c r="G453" s="10">
        <v>10</v>
      </c>
    </row>
    <row r="454" spans="1:7" x14ac:dyDescent="0.25">
      <c r="A454" s="1">
        <f t="shared" si="7"/>
        <v>1000452</v>
      </c>
      <c r="B454" s="1">
        <v>453</v>
      </c>
      <c r="C454" s="1">
        <v>3.3110953687067814</v>
      </c>
      <c r="D454" s="1" t="s">
        <v>5</v>
      </c>
      <c r="E454" s="1" t="s">
        <v>7</v>
      </c>
      <c r="F454" s="1" t="s">
        <v>6</v>
      </c>
      <c r="G454" s="10">
        <v>12</v>
      </c>
    </row>
    <row r="455" spans="1:7" x14ac:dyDescent="0.25">
      <c r="A455" s="1">
        <f t="shared" si="7"/>
        <v>1000453</v>
      </c>
      <c r="B455" s="1">
        <v>454</v>
      </c>
      <c r="C455" s="1">
        <v>7.3028806951552019</v>
      </c>
      <c r="D455" s="1" t="s">
        <v>4</v>
      </c>
      <c r="E455" s="1" t="s">
        <v>7</v>
      </c>
      <c r="F455" s="1" t="s">
        <v>6</v>
      </c>
      <c r="G455" s="10">
        <v>11</v>
      </c>
    </row>
    <row r="456" spans="1:7" x14ac:dyDescent="0.25">
      <c r="A456" s="1">
        <f t="shared" si="7"/>
        <v>1000454</v>
      </c>
      <c r="B456" s="1">
        <v>455</v>
      </c>
      <c r="C456" s="1">
        <v>2.7089211319488924</v>
      </c>
      <c r="D456" s="1" t="s">
        <v>5</v>
      </c>
      <c r="E456" s="1" t="s">
        <v>7</v>
      </c>
      <c r="F456" s="1" t="s">
        <v>6</v>
      </c>
      <c r="G456" s="10">
        <v>2</v>
      </c>
    </row>
    <row r="457" spans="1:7" x14ac:dyDescent="0.25">
      <c r="A457" s="1">
        <f t="shared" si="7"/>
        <v>1000455</v>
      </c>
      <c r="B457" s="1">
        <v>456</v>
      </c>
      <c r="C457" s="1">
        <v>8.5798085633338328</v>
      </c>
      <c r="D457" s="1" t="s">
        <v>6</v>
      </c>
      <c r="E457" s="1" t="s">
        <v>8</v>
      </c>
      <c r="F457" s="1" t="s">
        <v>10</v>
      </c>
      <c r="G457" s="10">
        <v>16</v>
      </c>
    </row>
    <row r="458" spans="1:7" x14ac:dyDescent="0.25">
      <c r="A458" s="1">
        <f t="shared" si="7"/>
        <v>1000456</v>
      </c>
      <c r="B458" s="1">
        <v>457</v>
      </c>
      <c r="C458" s="1">
        <v>0.25275184998090605</v>
      </c>
      <c r="D458" s="1" t="s">
        <v>4</v>
      </c>
      <c r="E458" s="1" t="s">
        <v>8</v>
      </c>
      <c r="F458" s="1" t="s">
        <v>10</v>
      </c>
      <c r="G458" s="10">
        <v>20</v>
      </c>
    </row>
    <row r="459" spans="1:7" x14ac:dyDescent="0.25">
      <c r="A459" s="1">
        <f t="shared" si="7"/>
        <v>1000457</v>
      </c>
      <c r="B459" s="1">
        <v>458</v>
      </c>
      <c r="C459" s="1">
        <v>3.8731516583524286</v>
      </c>
      <c r="D459" s="1" t="s">
        <v>6</v>
      </c>
      <c r="E459" s="1" t="s">
        <v>7</v>
      </c>
      <c r="F459" s="1" t="s">
        <v>11</v>
      </c>
      <c r="G459" s="10">
        <v>1</v>
      </c>
    </row>
    <row r="460" spans="1:7" x14ac:dyDescent="0.25">
      <c r="A460" s="1">
        <f t="shared" si="7"/>
        <v>1000458</v>
      </c>
      <c r="B460" s="1">
        <v>459</v>
      </c>
      <c r="C460" s="1">
        <v>4.1740062495521197</v>
      </c>
      <c r="D460" s="1" t="s">
        <v>4</v>
      </c>
      <c r="E460" s="1" t="s">
        <v>8</v>
      </c>
      <c r="F460" s="1" t="s">
        <v>4</v>
      </c>
      <c r="G460" s="10">
        <v>11</v>
      </c>
    </row>
    <row r="461" spans="1:7" x14ac:dyDescent="0.25">
      <c r="A461" s="1">
        <f t="shared" si="7"/>
        <v>1000459</v>
      </c>
      <c r="B461" s="1">
        <v>460</v>
      </c>
      <c r="C461" s="1">
        <v>3.0565165437459871</v>
      </c>
      <c r="D461" s="1" t="s">
        <v>5</v>
      </c>
      <c r="E461" s="1" t="s">
        <v>8</v>
      </c>
      <c r="F461" s="1" t="s">
        <v>4</v>
      </c>
      <c r="G461" s="10">
        <v>6</v>
      </c>
    </row>
    <row r="462" spans="1:7" x14ac:dyDescent="0.25">
      <c r="A462" s="1">
        <f t="shared" si="7"/>
        <v>1000460</v>
      </c>
      <c r="B462" s="1">
        <v>461</v>
      </c>
      <c r="C462" s="1">
        <v>5.368239260749867</v>
      </c>
      <c r="D462" s="1" t="s">
        <v>6</v>
      </c>
      <c r="E462" s="1" t="s">
        <v>8</v>
      </c>
      <c r="F462" s="1" t="s">
        <v>4</v>
      </c>
      <c r="G462" s="10">
        <v>16</v>
      </c>
    </row>
    <row r="463" spans="1:7" x14ac:dyDescent="0.25">
      <c r="A463" s="1">
        <f t="shared" si="7"/>
        <v>1000461</v>
      </c>
      <c r="B463" s="1">
        <v>462</v>
      </c>
      <c r="C463" s="1">
        <v>4.3108664035620601</v>
      </c>
      <c r="D463" s="1" t="s">
        <v>6</v>
      </c>
      <c r="E463" s="1" t="s">
        <v>8</v>
      </c>
      <c r="F463" s="1" t="s">
        <v>4</v>
      </c>
      <c r="G463" s="10">
        <v>10</v>
      </c>
    </row>
    <row r="464" spans="1:7" x14ac:dyDescent="0.25">
      <c r="A464" s="1">
        <f t="shared" si="7"/>
        <v>1000462</v>
      </c>
      <c r="B464" s="1">
        <v>463</v>
      </c>
      <c r="C464" s="1">
        <v>5.5214566996039807</v>
      </c>
      <c r="D464" s="1" t="s">
        <v>6</v>
      </c>
      <c r="E464" s="1" t="s">
        <v>8</v>
      </c>
      <c r="F464" s="1" t="s">
        <v>4</v>
      </c>
      <c r="G464" s="10">
        <v>2</v>
      </c>
    </row>
    <row r="465" spans="1:7" x14ac:dyDescent="0.25">
      <c r="A465" s="1">
        <f t="shared" si="7"/>
        <v>1000463</v>
      </c>
      <c r="B465" s="1">
        <v>464</v>
      </c>
      <c r="C465" s="1">
        <v>7.502069141294899</v>
      </c>
      <c r="D465" s="1" t="s">
        <v>6</v>
      </c>
      <c r="E465" s="1" t="s">
        <v>8</v>
      </c>
      <c r="F465" s="1" t="s">
        <v>4</v>
      </c>
      <c r="G465" s="10">
        <v>17</v>
      </c>
    </row>
    <row r="466" spans="1:7" x14ac:dyDescent="0.25">
      <c r="A466" s="1">
        <f t="shared" si="7"/>
        <v>1000464</v>
      </c>
      <c r="B466" s="1">
        <v>465</v>
      </c>
      <c r="C466" s="1">
        <v>0.71932087043814796</v>
      </c>
      <c r="D466" s="1" t="s">
        <v>6</v>
      </c>
      <c r="E466" s="1" t="s">
        <v>8</v>
      </c>
      <c r="F466" s="1" t="s">
        <v>4</v>
      </c>
      <c r="G466" s="10">
        <v>17</v>
      </c>
    </row>
    <row r="467" spans="1:7" x14ac:dyDescent="0.25">
      <c r="A467" s="1">
        <f t="shared" si="7"/>
        <v>1000465</v>
      </c>
      <c r="B467" s="1">
        <v>466</v>
      </c>
      <c r="C467" s="1">
        <v>5.0981301182440237</v>
      </c>
      <c r="D467" s="1" t="s">
        <v>6</v>
      </c>
      <c r="E467" s="1" t="s">
        <v>7</v>
      </c>
      <c r="F467" s="1" t="s">
        <v>4</v>
      </c>
      <c r="G467" s="10">
        <v>15</v>
      </c>
    </row>
    <row r="468" spans="1:7" x14ac:dyDescent="0.25">
      <c r="A468" s="1">
        <f t="shared" si="7"/>
        <v>1000466</v>
      </c>
      <c r="B468" s="1">
        <v>467</v>
      </c>
      <c r="C468" s="1">
        <v>4.5576960061699365</v>
      </c>
      <c r="D468" s="1" t="s">
        <v>5</v>
      </c>
      <c r="E468" s="1" t="s">
        <v>7</v>
      </c>
      <c r="F468" s="1" t="s">
        <v>4</v>
      </c>
      <c r="G468" s="10">
        <v>11</v>
      </c>
    </row>
    <row r="469" spans="1:7" x14ac:dyDescent="0.25">
      <c r="A469" s="1">
        <f t="shared" si="7"/>
        <v>1000467</v>
      </c>
      <c r="B469" s="1">
        <v>468</v>
      </c>
      <c r="C469" s="1">
        <v>4.8082594011566648</v>
      </c>
      <c r="D469" s="1" t="s">
        <v>5</v>
      </c>
      <c r="E469" s="1" t="s">
        <v>7</v>
      </c>
      <c r="F469" s="1" t="s">
        <v>5</v>
      </c>
      <c r="G469" s="10">
        <v>17</v>
      </c>
    </row>
    <row r="470" spans="1:7" x14ac:dyDescent="0.25">
      <c r="A470" s="1">
        <f t="shared" si="7"/>
        <v>1000468</v>
      </c>
      <c r="B470" s="1">
        <v>469</v>
      </c>
      <c r="C470" s="1">
        <v>5.6496350914342193</v>
      </c>
      <c r="D470" s="1" t="s">
        <v>5</v>
      </c>
      <c r="E470" s="1" t="s">
        <v>7</v>
      </c>
      <c r="F470" s="1" t="s">
        <v>5</v>
      </c>
      <c r="G470" s="10">
        <v>13</v>
      </c>
    </row>
    <row r="471" spans="1:7" x14ac:dyDescent="0.25">
      <c r="A471" s="1">
        <f t="shared" si="7"/>
        <v>1000469</v>
      </c>
      <c r="B471" s="1">
        <v>470</v>
      </c>
      <c r="C471" s="1">
        <v>3.8043401042807079</v>
      </c>
      <c r="D471" s="1" t="s">
        <v>5</v>
      </c>
      <c r="E471" s="1" t="s">
        <v>7</v>
      </c>
      <c r="F471" s="1" t="s">
        <v>5</v>
      </c>
      <c r="G471" s="10">
        <v>10</v>
      </c>
    </row>
    <row r="472" spans="1:7" x14ac:dyDescent="0.25">
      <c r="A472" s="1">
        <f t="shared" si="7"/>
        <v>1000470</v>
      </c>
      <c r="B472" s="1">
        <v>471</v>
      </c>
      <c r="C472" s="1">
        <v>5.1454645243142618</v>
      </c>
      <c r="D472" s="1" t="s">
        <v>4</v>
      </c>
      <c r="E472" s="1" t="s">
        <v>7</v>
      </c>
      <c r="F472" s="1" t="s">
        <v>5</v>
      </c>
      <c r="G472" s="10">
        <v>9</v>
      </c>
    </row>
    <row r="473" spans="1:7" x14ac:dyDescent="0.25">
      <c r="A473" s="1">
        <f t="shared" si="7"/>
        <v>1000471</v>
      </c>
      <c r="B473" s="1">
        <v>472</v>
      </c>
      <c r="C473" s="1">
        <v>6.625583593616712</v>
      </c>
      <c r="D473" s="1" t="s">
        <v>4</v>
      </c>
      <c r="E473" s="1" t="s">
        <v>7</v>
      </c>
      <c r="F473" s="1" t="s">
        <v>5</v>
      </c>
      <c r="G473" s="10">
        <v>20</v>
      </c>
    </row>
    <row r="474" spans="1:7" x14ac:dyDescent="0.25">
      <c r="A474" s="1">
        <f t="shared" si="7"/>
        <v>1000472</v>
      </c>
      <c r="B474" s="1">
        <v>473</v>
      </c>
      <c r="C474" s="1">
        <v>3.7488429554972238</v>
      </c>
      <c r="D474" s="1" t="s">
        <v>4</v>
      </c>
      <c r="E474" s="1" t="s">
        <v>7</v>
      </c>
      <c r="F474" s="1" t="s">
        <v>6</v>
      </c>
      <c r="G474" s="10">
        <v>4</v>
      </c>
    </row>
    <row r="475" spans="1:7" x14ac:dyDescent="0.25">
      <c r="A475" s="1">
        <f t="shared" si="7"/>
        <v>1000473</v>
      </c>
      <c r="B475" s="1">
        <v>474</v>
      </c>
      <c r="C475" s="1">
        <v>3.7124370718380275</v>
      </c>
      <c r="D475" s="1" t="s">
        <v>4</v>
      </c>
      <c r="E475" s="1" t="s">
        <v>7</v>
      </c>
      <c r="F475" s="1" t="s">
        <v>6</v>
      </c>
      <c r="G475" s="10">
        <v>3</v>
      </c>
    </row>
    <row r="476" spans="1:7" x14ac:dyDescent="0.25">
      <c r="A476" s="1">
        <f t="shared" si="7"/>
        <v>1000474</v>
      </c>
      <c r="B476" s="1">
        <v>475</v>
      </c>
      <c r="C476" s="1">
        <v>4.4754003784523579</v>
      </c>
      <c r="D476" s="1" t="s">
        <v>5</v>
      </c>
      <c r="E476" s="1" t="s">
        <v>7</v>
      </c>
      <c r="F476" s="1" t="s">
        <v>6</v>
      </c>
      <c r="G476" s="10">
        <v>19</v>
      </c>
    </row>
    <row r="477" spans="1:7" x14ac:dyDescent="0.25">
      <c r="A477" s="1">
        <f t="shared" si="7"/>
        <v>1000475</v>
      </c>
      <c r="B477" s="1">
        <v>476</v>
      </c>
      <c r="C477" s="1">
        <v>5.9104928849055733</v>
      </c>
      <c r="D477" s="1" t="s">
        <v>5</v>
      </c>
      <c r="E477" s="1" t="s">
        <v>7</v>
      </c>
      <c r="F477" s="1" t="s">
        <v>6</v>
      </c>
      <c r="G477" s="10">
        <v>8</v>
      </c>
    </row>
    <row r="478" spans="1:7" x14ac:dyDescent="0.25">
      <c r="A478" s="1">
        <f t="shared" si="7"/>
        <v>1000476</v>
      </c>
      <c r="B478" s="1">
        <v>477</v>
      </c>
      <c r="C478" s="1">
        <v>5.4445976796129409</v>
      </c>
      <c r="D478" s="1" t="s">
        <v>5</v>
      </c>
      <c r="E478" s="1" t="s">
        <v>7</v>
      </c>
      <c r="F478" s="1" t="s">
        <v>10</v>
      </c>
      <c r="G478" s="10">
        <v>1</v>
      </c>
    </row>
    <row r="479" spans="1:7" x14ac:dyDescent="0.25">
      <c r="A479" s="1">
        <f t="shared" si="7"/>
        <v>1000477</v>
      </c>
      <c r="B479" s="1">
        <v>478</v>
      </c>
      <c r="C479" s="1">
        <v>3.4877918651056206</v>
      </c>
      <c r="D479" s="1" t="s">
        <v>5</v>
      </c>
      <c r="E479" s="1" t="s">
        <v>7</v>
      </c>
      <c r="F479" s="1" t="s">
        <v>10</v>
      </c>
      <c r="G479" s="10">
        <v>12</v>
      </c>
    </row>
    <row r="480" spans="1:7" x14ac:dyDescent="0.25">
      <c r="A480" s="1">
        <f t="shared" si="7"/>
        <v>1000478</v>
      </c>
      <c r="B480" s="1">
        <v>479</v>
      </c>
      <c r="C480" s="1">
        <v>6.2801297196129466</v>
      </c>
      <c r="D480" s="1" t="s">
        <v>5</v>
      </c>
      <c r="E480" s="1" t="s">
        <v>7</v>
      </c>
      <c r="F480" s="1" t="s">
        <v>11</v>
      </c>
      <c r="G480" s="10">
        <v>11</v>
      </c>
    </row>
    <row r="481" spans="1:7" x14ac:dyDescent="0.25">
      <c r="A481" s="1">
        <f t="shared" si="7"/>
        <v>1000479</v>
      </c>
      <c r="B481" s="1">
        <v>480</v>
      </c>
      <c r="C481" s="1">
        <v>6.4461608001905262</v>
      </c>
      <c r="D481" s="1" t="s">
        <v>5</v>
      </c>
      <c r="E481" s="1" t="s">
        <v>7</v>
      </c>
      <c r="F481" s="1" t="s">
        <v>4</v>
      </c>
      <c r="G481" s="10">
        <v>6</v>
      </c>
    </row>
    <row r="482" spans="1:7" x14ac:dyDescent="0.25">
      <c r="A482" s="1">
        <f t="shared" si="7"/>
        <v>1000480</v>
      </c>
      <c r="B482" s="1">
        <v>481</v>
      </c>
      <c r="C482" s="1">
        <v>6.1519326291854162</v>
      </c>
      <c r="D482" s="1" t="s">
        <v>5</v>
      </c>
      <c r="E482" s="1" t="s">
        <v>7</v>
      </c>
      <c r="F482" s="1" t="s">
        <v>4</v>
      </c>
      <c r="G482" s="10">
        <v>20</v>
      </c>
    </row>
    <row r="483" spans="1:7" x14ac:dyDescent="0.25">
      <c r="A483" s="1">
        <f t="shared" si="7"/>
        <v>1000481</v>
      </c>
      <c r="B483" s="1">
        <v>482</v>
      </c>
      <c r="C483" s="1">
        <v>2.8118476137307917</v>
      </c>
      <c r="D483" s="1" t="s">
        <v>5</v>
      </c>
      <c r="E483" s="1" t="s">
        <v>7</v>
      </c>
      <c r="F483" s="1" t="s">
        <v>4</v>
      </c>
      <c r="G483" s="10">
        <v>19</v>
      </c>
    </row>
    <row r="484" spans="1:7" x14ac:dyDescent="0.25">
      <c r="A484" s="1">
        <f t="shared" si="7"/>
        <v>1000482</v>
      </c>
      <c r="B484" s="1">
        <v>483</v>
      </c>
      <c r="C484" s="1">
        <v>5.5802304425062665</v>
      </c>
      <c r="D484" s="1" t="s">
        <v>5</v>
      </c>
      <c r="E484" s="1" t="s">
        <v>7</v>
      </c>
      <c r="F484" s="1" t="s">
        <v>4</v>
      </c>
      <c r="G484" s="10">
        <v>1</v>
      </c>
    </row>
    <row r="485" spans="1:7" x14ac:dyDescent="0.25">
      <c r="A485" s="1">
        <f t="shared" si="7"/>
        <v>1000483</v>
      </c>
      <c r="B485" s="1">
        <v>484</v>
      </c>
      <c r="C485" s="1">
        <v>8.1469749841802575</v>
      </c>
      <c r="D485" s="1" t="s">
        <v>4</v>
      </c>
      <c r="E485" s="1" t="s">
        <v>7</v>
      </c>
      <c r="F485" s="1" t="s">
        <v>4</v>
      </c>
      <c r="G485" s="10">
        <v>3</v>
      </c>
    </row>
    <row r="486" spans="1:7" x14ac:dyDescent="0.25">
      <c r="A486" s="1">
        <f t="shared" si="7"/>
        <v>1000484</v>
      </c>
      <c r="B486" s="1">
        <v>485</v>
      </c>
      <c r="C486" s="1">
        <v>3.7283445861074518</v>
      </c>
      <c r="D486" s="1" t="s">
        <v>5</v>
      </c>
      <c r="E486" s="1" t="s">
        <v>7</v>
      </c>
      <c r="F486" s="1" t="s">
        <v>4</v>
      </c>
      <c r="G486" s="10">
        <v>9</v>
      </c>
    </row>
    <row r="487" spans="1:7" x14ac:dyDescent="0.25">
      <c r="A487" s="1">
        <f t="shared" si="7"/>
        <v>1000485</v>
      </c>
      <c r="B487" s="1">
        <v>486</v>
      </c>
      <c r="C487" s="1">
        <v>8.3899080371278068</v>
      </c>
      <c r="D487" s="1" t="s">
        <v>6</v>
      </c>
      <c r="E487" s="1" t="s">
        <v>8</v>
      </c>
      <c r="F487" s="1" t="s">
        <v>4</v>
      </c>
      <c r="G487" s="10">
        <v>18</v>
      </c>
    </row>
    <row r="488" spans="1:7" x14ac:dyDescent="0.25">
      <c r="A488" s="1">
        <f t="shared" si="7"/>
        <v>1000486</v>
      </c>
      <c r="B488" s="1">
        <v>487</v>
      </c>
      <c r="C488" s="1">
        <v>5.5712690889269307</v>
      </c>
      <c r="D488" s="1" t="s">
        <v>4</v>
      </c>
      <c r="E488" s="1" t="s">
        <v>8</v>
      </c>
      <c r="F488" s="1" t="s">
        <v>4</v>
      </c>
      <c r="G488" s="10">
        <v>19</v>
      </c>
    </row>
    <row r="489" spans="1:7" x14ac:dyDescent="0.25">
      <c r="A489" s="1">
        <f t="shared" si="7"/>
        <v>1000487</v>
      </c>
      <c r="B489" s="1">
        <v>488</v>
      </c>
      <c r="C489" s="1">
        <v>3.1759084744692458</v>
      </c>
      <c r="D489" s="1" t="s">
        <v>6</v>
      </c>
      <c r="E489" s="1" t="s">
        <v>7</v>
      </c>
      <c r="F489" s="1" t="s">
        <v>4</v>
      </c>
      <c r="G489" s="10">
        <v>11</v>
      </c>
    </row>
    <row r="490" spans="1:7" x14ac:dyDescent="0.25">
      <c r="A490" s="1">
        <f t="shared" si="7"/>
        <v>1000488</v>
      </c>
      <c r="B490" s="1">
        <v>489</v>
      </c>
      <c r="C490" s="1">
        <v>7.0327316107819122</v>
      </c>
      <c r="D490" s="1" t="s">
        <v>4</v>
      </c>
      <c r="E490" s="1" t="s">
        <v>8</v>
      </c>
      <c r="F490" s="1" t="s">
        <v>5</v>
      </c>
      <c r="G490" s="10">
        <v>8</v>
      </c>
    </row>
    <row r="491" spans="1:7" x14ac:dyDescent="0.25">
      <c r="A491" s="1">
        <f t="shared" si="7"/>
        <v>1000489</v>
      </c>
      <c r="B491" s="1">
        <v>490</v>
      </c>
      <c r="C491" s="1">
        <v>4.8686323249410366</v>
      </c>
      <c r="D491" s="1" t="s">
        <v>5</v>
      </c>
      <c r="E491" s="1" t="s">
        <v>8</v>
      </c>
      <c r="F491" s="1" t="s">
        <v>5</v>
      </c>
      <c r="G491" s="10">
        <v>11</v>
      </c>
    </row>
    <row r="492" spans="1:7" x14ac:dyDescent="0.25">
      <c r="A492" s="1">
        <f t="shared" si="7"/>
        <v>1000490</v>
      </c>
      <c r="B492" s="1">
        <v>491</v>
      </c>
      <c r="C492" s="1">
        <v>6.7996117481288492</v>
      </c>
      <c r="D492" s="1" t="s">
        <v>6</v>
      </c>
      <c r="E492" s="1" t="s">
        <v>8</v>
      </c>
      <c r="F492" s="1" t="s">
        <v>5</v>
      </c>
      <c r="G492" s="10">
        <v>1</v>
      </c>
    </row>
    <row r="493" spans="1:7" x14ac:dyDescent="0.25">
      <c r="A493" s="1">
        <f t="shared" si="7"/>
        <v>1000491</v>
      </c>
      <c r="B493" s="1">
        <v>492</v>
      </c>
      <c r="C493" s="1">
        <v>4.5712750512304412</v>
      </c>
      <c r="D493" s="1" t="s">
        <v>6</v>
      </c>
      <c r="E493" s="1" t="s">
        <v>8</v>
      </c>
      <c r="F493" s="1" t="s">
        <v>5</v>
      </c>
      <c r="G493" s="10">
        <v>12</v>
      </c>
    </row>
    <row r="494" spans="1:7" x14ac:dyDescent="0.25">
      <c r="A494" s="1">
        <f t="shared" si="7"/>
        <v>1000492</v>
      </c>
      <c r="B494" s="1">
        <v>493</v>
      </c>
      <c r="C494" s="1">
        <v>7.7550795548674634</v>
      </c>
      <c r="D494" s="1" t="s">
        <v>6</v>
      </c>
      <c r="E494" s="1" t="s">
        <v>8</v>
      </c>
      <c r="F494" s="1" t="s">
        <v>5</v>
      </c>
      <c r="G494" s="10">
        <v>19</v>
      </c>
    </row>
    <row r="495" spans="1:7" x14ac:dyDescent="0.25">
      <c r="A495" s="1">
        <f t="shared" si="7"/>
        <v>1000493</v>
      </c>
      <c r="B495" s="1">
        <v>494</v>
      </c>
      <c r="C495" s="1">
        <v>6.5033901582080738</v>
      </c>
      <c r="D495" s="1" t="s">
        <v>6</v>
      </c>
      <c r="E495" s="1" t="s">
        <v>8</v>
      </c>
      <c r="F495" s="1" t="s">
        <v>6</v>
      </c>
      <c r="G495" s="10">
        <v>13</v>
      </c>
    </row>
    <row r="496" spans="1:7" x14ac:dyDescent="0.25">
      <c r="A496" s="1">
        <f t="shared" si="7"/>
        <v>1000494</v>
      </c>
      <c r="B496" s="1">
        <v>495</v>
      </c>
      <c r="C496" s="1">
        <v>4.6073345991606178</v>
      </c>
      <c r="D496" s="1" t="s">
        <v>6</v>
      </c>
      <c r="E496" s="1" t="s">
        <v>8</v>
      </c>
      <c r="F496" s="1" t="s">
        <v>6</v>
      </c>
      <c r="G496" s="10">
        <v>19</v>
      </c>
    </row>
    <row r="497" spans="1:7" x14ac:dyDescent="0.25">
      <c r="A497" s="1">
        <f t="shared" si="7"/>
        <v>1000495</v>
      </c>
      <c r="B497" s="1">
        <v>496</v>
      </c>
      <c r="C497" s="1">
        <v>5.9869256211578676</v>
      </c>
      <c r="D497" s="1" t="s">
        <v>6</v>
      </c>
      <c r="E497" s="1" t="s">
        <v>7</v>
      </c>
      <c r="F497" s="1" t="s">
        <v>6</v>
      </c>
      <c r="G497" s="10">
        <v>7</v>
      </c>
    </row>
    <row r="498" spans="1:7" x14ac:dyDescent="0.25">
      <c r="A498" s="1">
        <f t="shared" si="7"/>
        <v>1000496</v>
      </c>
      <c r="B498" s="1">
        <v>497</v>
      </c>
      <c r="C498" s="1">
        <v>2.7981940641782046</v>
      </c>
      <c r="D498" s="1" t="s">
        <v>5</v>
      </c>
      <c r="E498" s="1" t="s">
        <v>7</v>
      </c>
      <c r="F498" s="1" t="s">
        <v>6</v>
      </c>
      <c r="G498" s="10">
        <v>13</v>
      </c>
    </row>
    <row r="499" spans="1:7" x14ac:dyDescent="0.25">
      <c r="A499" s="1">
        <f t="shared" si="7"/>
        <v>1000497</v>
      </c>
      <c r="B499" s="1">
        <v>498</v>
      </c>
      <c r="C499" s="1">
        <v>2.6882057037176095</v>
      </c>
      <c r="D499" s="1" t="s">
        <v>5</v>
      </c>
      <c r="E499" s="1" t="s">
        <v>7</v>
      </c>
      <c r="F499" s="1" t="s">
        <v>10</v>
      </c>
      <c r="G499" s="10">
        <v>11</v>
      </c>
    </row>
    <row r="500" spans="1:7" x14ac:dyDescent="0.25">
      <c r="A500" s="1">
        <f t="shared" si="7"/>
        <v>1000498</v>
      </c>
      <c r="B500" s="1">
        <v>499</v>
      </c>
      <c r="C500" s="1">
        <v>3.2207524681222814</v>
      </c>
      <c r="D500" s="1" t="s">
        <v>5</v>
      </c>
      <c r="E500" s="1" t="s">
        <v>7</v>
      </c>
      <c r="F500" s="1" t="s">
        <v>10</v>
      </c>
      <c r="G500" s="10">
        <v>16</v>
      </c>
    </row>
    <row r="501" spans="1:7" x14ac:dyDescent="0.25">
      <c r="A501" s="1">
        <f t="shared" si="7"/>
        <v>1000499</v>
      </c>
      <c r="B501" s="1">
        <v>500</v>
      </c>
      <c r="C501" s="1">
        <v>4.3410108675511472</v>
      </c>
      <c r="D501" s="1" t="s">
        <v>5</v>
      </c>
      <c r="E501" s="1" t="s">
        <v>7</v>
      </c>
      <c r="F501" s="1" t="s">
        <v>11</v>
      </c>
      <c r="G501" s="10">
        <v>18</v>
      </c>
    </row>
  </sheetData>
  <conditionalFormatting sqref="O2:O15">
    <cfRule type="containsText" dxfId="1" priority="3" operator="containsText" text="Yes">
      <formula>NOT(ISERROR(SEARCH("Yes",O2)))</formula>
    </cfRule>
    <cfRule type="containsText" dxfId="0" priority="4" operator="containsText" text="No">
      <formula>NOT(ISERROR(SEARCH("No",O2)))</formula>
    </cfRule>
  </conditionalFormatting>
  <dataValidations disablePrompts="1" count="2">
    <dataValidation type="list" allowBlank="1" showInputMessage="1" showErrorMessage="1" sqref="D502:D801">
      <formula1>#REF!</formula1>
    </dataValidation>
    <dataValidation type="list" allowBlank="1" showInputMessage="1" showErrorMessage="1" sqref="F502:F801">
      <formula1>#REF!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9"/>
    <pageSetUpPr fitToPage="1"/>
  </sheetPr>
  <dimension ref="A1:C520"/>
  <sheetViews>
    <sheetView zoomScaleNormal="100" workbookViewId="0">
      <selection activeCell="G18" sqref="G18"/>
    </sheetView>
  </sheetViews>
  <sheetFormatPr defaultRowHeight="15" x14ac:dyDescent="0.25"/>
  <cols>
    <col min="1" max="1" width="6.5703125" style="27" bestFit="1" customWidth="1"/>
    <col min="2" max="2" width="50.7109375" style="20" customWidth="1"/>
    <col min="3" max="3" width="35.5703125" style="28" customWidth="1"/>
  </cols>
  <sheetData>
    <row r="1" spans="1:3" ht="15.75" thickBot="1" x14ac:dyDescent="0.3">
      <c r="A1" s="22" t="s">
        <v>3</v>
      </c>
      <c r="B1" s="23" t="s">
        <v>47</v>
      </c>
      <c r="C1" s="24" t="s">
        <v>1</v>
      </c>
    </row>
    <row r="2" spans="1:3" x14ac:dyDescent="0.25">
      <c r="A2" s="25">
        <v>1</v>
      </c>
      <c r="B2" s="21">
        <v>10</v>
      </c>
      <c r="C2" s="26" t="s">
        <v>6</v>
      </c>
    </row>
    <row r="3" spans="1:3" x14ac:dyDescent="0.25">
      <c r="A3" s="27">
        <v>1</v>
      </c>
      <c r="B3" s="20">
        <v>23</v>
      </c>
      <c r="C3" s="28" t="s">
        <v>5</v>
      </c>
    </row>
    <row r="4" spans="1:3" x14ac:dyDescent="0.25">
      <c r="A4" s="27">
        <v>1</v>
      </c>
      <c r="B4" s="20">
        <v>65</v>
      </c>
      <c r="C4" s="28" t="s">
        <v>6</v>
      </c>
    </row>
    <row r="5" spans="1:3" x14ac:dyDescent="0.25">
      <c r="A5" s="27">
        <v>1</v>
      </c>
      <c r="B5" s="20">
        <v>102</v>
      </c>
      <c r="C5" s="28" t="s">
        <v>4</v>
      </c>
    </row>
    <row r="6" spans="1:3" x14ac:dyDescent="0.25">
      <c r="A6" s="27">
        <v>1</v>
      </c>
      <c r="B6" s="20">
        <v>133</v>
      </c>
      <c r="C6" s="28" t="s">
        <v>5</v>
      </c>
    </row>
    <row r="7" spans="1:3" x14ac:dyDescent="0.25">
      <c r="A7" s="27">
        <v>1</v>
      </c>
      <c r="B7" s="20">
        <v>154</v>
      </c>
      <c r="C7" s="28" t="s">
        <v>6</v>
      </c>
    </row>
    <row r="8" spans="1:3" x14ac:dyDescent="0.25">
      <c r="A8" s="27">
        <v>1</v>
      </c>
      <c r="B8" s="20">
        <v>173</v>
      </c>
      <c r="C8" s="28" t="s">
        <v>6</v>
      </c>
    </row>
    <row r="9" spans="1:3" x14ac:dyDescent="0.25">
      <c r="A9" s="27">
        <v>1</v>
      </c>
      <c r="B9" s="20">
        <v>239</v>
      </c>
      <c r="C9" s="28" t="s">
        <v>5</v>
      </c>
    </row>
    <row r="10" spans="1:3" x14ac:dyDescent="0.25">
      <c r="A10" s="27">
        <v>1</v>
      </c>
      <c r="B10" s="20">
        <v>247</v>
      </c>
      <c r="C10" s="28" t="s">
        <v>5</v>
      </c>
    </row>
    <row r="11" spans="1:3" x14ac:dyDescent="0.25">
      <c r="A11" s="27">
        <v>1</v>
      </c>
      <c r="B11" s="20">
        <v>259</v>
      </c>
      <c r="C11" s="28" t="s">
        <v>4</v>
      </c>
    </row>
    <row r="12" spans="1:3" x14ac:dyDescent="0.25">
      <c r="A12" s="27">
        <v>1</v>
      </c>
      <c r="B12" s="20">
        <v>262</v>
      </c>
      <c r="C12" s="28" t="s">
        <v>5</v>
      </c>
    </row>
    <row r="13" spans="1:3" x14ac:dyDescent="0.25">
      <c r="A13" s="27">
        <v>1</v>
      </c>
      <c r="B13" s="20">
        <v>272</v>
      </c>
      <c r="C13" s="28" t="s">
        <v>5</v>
      </c>
    </row>
    <row r="14" spans="1:3" x14ac:dyDescent="0.25">
      <c r="A14" s="27">
        <v>1</v>
      </c>
      <c r="B14" s="20">
        <v>328</v>
      </c>
      <c r="C14" s="28" t="s">
        <v>5</v>
      </c>
    </row>
    <row r="15" spans="1:3" x14ac:dyDescent="0.25">
      <c r="A15" s="27">
        <v>1</v>
      </c>
      <c r="B15" s="20">
        <v>338</v>
      </c>
      <c r="C15" s="28" t="s">
        <v>5</v>
      </c>
    </row>
    <row r="16" spans="1:3" x14ac:dyDescent="0.25">
      <c r="A16" s="27">
        <v>1</v>
      </c>
      <c r="B16" s="20">
        <v>340</v>
      </c>
      <c r="C16" s="28" t="s">
        <v>4</v>
      </c>
    </row>
    <row r="17" spans="1:3" x14ac:dyDescent="0.25">
      <c r="A17" s="27">
        <v>1</v>
      </c>
      <c r="B17" s="20">
        <v>387</v>
      </c>
      <c r="C17" s="28" t="s">
        <v>4</v>
      </c>
    </row>
    <row r="18" spans="1:3" x14ac:dyDescent="0.25">
      <c r="A18" s="27">
        <v>1</v>
      </c>
      <c r="B18" s="20">
        <v>408</v>
      </c>
      <c r="C18" s="28" t="s">
        <v>6</v>
      </c>
    </row>
    <row r="19" spans="1:3" x14ac:dyDescent="0.25">
      <c r="A19" s="27">
        <v>1</v>
      </c>
      <c r="B19" s="20">
        <v>411</v>
      </c>
      <c r="C19" s="28" t="s">
        <v>5</v>
      </c>
    </row>
    <row r="20" spans="1:3" x14ac:dyDescent="0.25">
      <c r="A20" s="27">
        <v>1</v>
      </c>
      <c r="B20" s="20">
        <v>415</v>
      </c>
      <c r="C20" s="28" t="s">
        <v>4</v>
      </c>
    </row>
    <row r="21" spans="1:3" x14ac:dyDescent="0.25">
      <c r="A21" s="27">
        <v>1</v>
      </c>
      <c r="B21" s="20">
        <v>432</v>
      </c>
      <c r="C21" s="28" t="s">
        <v>4</v>
      </c>
    </row>
    <row r="22" spans="1:3" x14ac:dyDescent="0.25">
      <c r="A22" s="27">
        <v>1</v>
      </c>
      <c r="B22" s="20">
        <v>438</v>
      </c>
      <c r="C22" s="28" t="s">
        <v>6</v>
      </c>
    </row>
    <row r="23" spans="1:3" x14ac:dyDescent="0.25">
      <c r="A23" s="27">
        <v>1</v>
      </c>
      <c r="B23" s="20">
        <v>458</v>
      </c>
      <c r="C23" s="28" t="s">
        <v>6</v>
      </c>
    </row>
    <row r="24" spans="1:3" x14ac:dyDescent="0.25">
      <c r="A24" s="27">
        <v>1</v>
      </c>
      <c r="B24" s="20">
        <v>477</v>
      </c>
      <c r="C24" s="28" t="s">
        <v>5</v>
      </c>
    </row>
    <row r="25" spans="1:3" x14ac:dyDescent="0.25">
      <c r="A25" s="27">
        <v>1</v>
      </c>
      <c r="B25" s="20">
        <v>483</v>
      </c>
      <c r="C25" s="28" t="s">
        <v>5</v>
      </c>
    </row>
    <row r="26" spans="1:3" x14ac:dyDescent="0.25">
      <c r="A26" s="27">
        <v>1</v>
      </c>
      <c r="B26" s="20">
        <v>491</v>
      </c>
      <c r="C26" s="28" t="s">
        <v>6</v>
      </c>
    </row>
    <row r="28" spans="1:3" x14ac:dyDescent="0.25">
      <c r="A28" s="27">
        <v>2</v>
      </c>
      <c r="B28" s="20">
        <v>22</v>
      </c>
      <c r="C28" s="28" t="s">
        <v>5</v>
      </c>
    </row>
    <row r="29" spans="1:3" x14ac:dyDescent="0.25">
      <c r="A29" s="27">
        <v>2</v>
      </c>
      <c r="B29" s="20">
        <v>26</v>
      </c>
      <c r="C29" s="28" t="s">
        <v>5</v>
      </c>
    </row>
    <row r="30" spans="1:3" x14ac:dyDescent="0.25">
      <c r="A30" s="27">
        <v>2</v>
      </c>
      <c r="B30" s="20">
        <v>123</v>
      </c>
      <c r="C30" s="28" t="s">
        <v>6</v>
      </c>
    </row>
    <row r="31" spans="1:3" x14ac:dyDescent="0.25">
      <c r="A31" s="27">
        <v>2</v>
      </c>
      <c r="B31" s="20">
        <v>130</v>
      </c>
      <c r="C31" s="28" t="s">
        <v>4</v>
      </c>
    </row>
    <row r="32" spans="1:3" x14ac:dyDescent="0.25">
      <c r="A32" s="27">
        <v>2</v>
      </c>
      <c r="B32" s="20">
        <v>140</v>
      </c>
      <c r="C32" s="28" t="s">
        <v>5</v>
      </c>
    </row>
    <row r="33" spans="1:3" x14ac:dyDescent="0.25">
      <c r="A33" s="27">
        <v>2</v>
      </c>
      <c r="B33" s="20">
        <v>164</v>
      </c>
      <c r="C33" s="28" t="s">
        <v>5</v>
      </c>
    </row>
    <row r="34" spans="1:3" x14ac:dyDescent="0.25">
      <c r="A34" s="27">
        <v>2</v>
      </c>
      <c r="B34" s="20">
        <v>219</v>
      </c>
      <c r="C34" s="28" t="s">
        <v>4</v>
      </c>
    </row>
    <row r="35" spans="1:3" x14ac:dyDescent="0.25">
      <c r="A35" s="27">
        <v>2</v>
      </c>
      <c r="B35" s="20">
        <v>231</v>
      </c>
      <c r="C35" s="28" t="s">
        <v>4</v>
      </c>
    </row>
    <row r="36" spans="1:3" x14ac:dyDescent="0.25">
      <c r="A36" s="27">
        <v>2</v>
      </c>
      <c r="B36" s="20">
        <v>253</v>
      </c>
      <c r="C36" s="28" t="s">
        <v>5</v>
      </c>
    </row>
    <row r="37" spans="1:3" x14ac:dyDescent="0.25">
      <c r="A37" s="27">
        <v>2</v>
      </c>
      <c r="B37" s="20">
        <v>254</v>
      </c>
      <c r="C37" s="28" t="s">
        <v>5</v>
      </c>
    </row>
    <row r="38" spans="1:3" x14ac:dyDescent="0.25">
      <c r="A38" s="27">
        <v>2</v>
      </c>
      <c r="B38" s="20">
        <v>256</v>
      </c>
      <c r="C38" s="28" t="s">
        <v>4</v>
      </c>
    </row>
    <row r="39" spans="1:3" x14ac:dyDescent="0.25">
      <c r="A39" s="27">
        <v>2</v>
      </c>
      <c r="B39" s="20">
        <v>311</v>
      </c>
      <c r="C39" s="28" t="s">
        <v>5</v>
      </c>
    </row>
    <row r="40" spans="1:3" x14ac:dyDescent="0.25">
      <c r="A40" s="27">
        <v>2</v>
      </c>
      <c r="B40" s="20">
        <v>316</v>
      </c>
      <c r="C40" s="28" t="s">
        <v>4</v>
      </c>
    </row>
    <row r="41" spans="1:3" x14ac:dyDescent="0.25">
      <c r="A41" s="27">
        <v>2</v>
      </c>
      <c r="B41" s="20">
        <v>322</v>
      </c>
      <c r="C41" s="28" t="s">
        <v>6</v>
      </c>
    </row>
    <row r="42" spans="1:3" x14ac:dyDescent="0.25">
      <c r="A42" s="27">
        <v>2</v>
      </c>
      <c r="B42" s="20">
        <v>333</v>
      </c>
      <c r="C42" s="28" t="s">
        <v>4</v>
      </c>
    </row>
    <row r="43" spans="1:3" x14ac:dyDescent="0.25">
      <c r="A43" s="27">
        <v>2</v>
      </c>
      <c r="B43" s="20">
        <v>343</v>
      </c>
      <c r="C43" s="28" t="s">
        <v>4</v>
      </c>
    </row>
    <row r="44" spans="1:3" x14ac:dyDescent="0.25">
      <c r="A44" s="27">
        <v>2</v>
      </c>
      <c r="B44" s="20">
        <v>361</v>
      </c>
      <c r="C44" s="28" t="s">
        <v>5</v>
      </c>
    </row>
    <row r="45" spans="1:3" x14ac:dyDescent="0.25">
      <c r="A45" s="27">
        <v>2</v>
      </c>
      <c r="B45" s="20">
        <v>366</v>
      </c>
      <c r="C45" s="28" t="s">
        <v>5</v>
      </c>
    </row>
    <row r="46" spans="1:3" x14ac:dyDescent="0.25">
      <c r="A46" s="27">
        <v>2</v>
      </c>
      <c r="B46" s="20">
        <v>372</v>
      </c>
      <c r="C46" s="28" t="s">
        <v>6</v>
      </c>
    </row>
    <row r="47" spans="1:3" x14ac:dyDescent="0.25">
      <c r="A47" s="27">
        <v>2</v>
      </c>
      <c r="B47" s="20">
        <v>374</v>
      </c>
      <c r="C47" s="28" t="s">
        <v>6</v>
      </c>
    </row>
    <row r="48" spans="1:3" x14ac:dyDescent="0.25">
      <c r="A48" s="27">
        <v>2</v>
      </c>
      <c r="B48" s="20">
        <v>377</v>
      </c>
      <c r="C48" s="28" t="s">
        <v>6</v>
      </c>
    </row>
    <row r="49" spans="1:3" x14ac:dyDescent="0.25">
      <c r="A49" s="27">
        <v>2</v>
      </c>
      <c r="B49" s="20">
        <v>409</v>
      </c>
      <c r="C49" s="28" t="s">
        <v>6</v>
      </c>
    </row>
    <row r="50" spans="1:3" x14ac:dyDescent="0.25">
      <c r="A50" s="27">
        <v>2</v>
      </c>
      <c r="B50" s="20">
        <v>448</v>
      </c>
      <c r="C50" s="28" t="s">
        <v>5</v>
      </c>
    </row>
    <row r="51" spans="1:3" x14ac:dyDescent="0.25">
      <c r="A51" s="27">
        <v>2</v>
      </c>
      <c r="B51" s="20">
        <v>455</v>
      </c>
      <c r="C51" s="28" t="s">
        <v>5</v>
      </c>
    </row>
    <row r="52" spans="1:3" x14ac:dyDescent="0.25">
      <c r="A52" s="27">
        <v>2</v>
      </c>
      <c r="B52" s="20">
        <v>463</v>
      </c>
      <c r="C52" s="28" t="s">
        <v>6</v>
      </c>
    </row>
    <row r="54" spans="1:3" x14ac:dyDescent="0.25">
      <c r="A54" s="27">
        <v>3</v>
      </c>
      <c r="B54" s="20">
        <v>30</v>
      </c>
      <c r="C54" s="28" t="s">
        <v>6</v>
      </c>
    </row>
    <row r="55" spans="1:3" x14ac:dyDescent="0.25">
      <c r="A55" s="27">
        <v>3</v>
      </c>
      <c r="B55" s="20">
        <v>38</v>
      </c>
      <c r="C55" s="28" t="s">
        <v>6</v>
      </c>
    </row>
    <row r="56" spans="1:3" x14ac:dyDescent="0.25">
      <c r="A56" s="27">
        <v>3</v>
      </c>
      <c r="B56" s="20">
        <v>41</v>
      </c>
      <c r="C56" s="28" t="s">
        <v>5</v>
      </c>
    </row>
    <row r="57" spans="1:3" x14ac:dyDescent="0.25">
      <c r="A57" s="27">
        <v>3</v>
      </c>
      <c r="B57" s="20">
        <v>45</v>
      </c>
      <c r="C57" s="28" t="s">
        <v>4</v>
      </c>
    </row>
    <row r="58" spans="1:3" x14ac:dyDescent="0.25">
      <c r="A58" s="27">
        <v>3</v>
      </c>
      <c r="B58" s="20">
        <v>83</v>
      </c>
      <c r="C58" s="28" t="s">
        <v>5</v>
      </c>
    </row>
    <row r="59" spans="1:3" x14ac:dyDescent="0.25">
      <c r="A59" s="27">
        <v>3</v>
      </c>
      <c r="B59" s="20">
        <v>124</v>
      </c>
      <c r="C59" s="28" t="s">
        <v>6</v>
      </c>
    </row>
    <row r="60" spans="1:3" x14ac:dyDescent="0.25">
      <c r="A60" s="27">
        <v>3</v>
      </c>
      <c r="B60" s="20">
        <v>151</v>
      </c>
      <c r="C60" s="28" t="s">
        <v>6</v>
      </c>
    </row>
    <row r="61" spans="1:3" x14ac:dyDescent="0.25">
      <c r="A61" s="27">
        <v>3</v>
      </c>
      <c r="B61" s="20">
        <v>159</v>
      </c>
      <c r="C61" s="28" t="s">
        <v>4</v>
      </c>
    </row>
    <row r="62" spans="1:3" x14ac:dyDescent="0.25">
      <c r="A62" s="27">
        <v>3</v>
      </c>
      <c r="B62" s="20">
        <v>165</v>
      </c>
      <c r="C62" s="28" t="s">
        <v>5</v>
      </c>
    </row>
    <row r="63" spans="1:3" x14ac:dyDescent="0.25">
      <c r="A63" s="27">
        <v>3</v>
      </c>
      <c r="B63" s="20">
        <v>205</v>
      </c>
      <c r="C63" s="28" t="s">
        <v>5</v>
      </c>
    </row>
    <row r="64" spans="1:3" x14ac:dyDescent="0.25">
      <c r="A64" s="27">
        <v>3</v>
      </c>
      <c r="B64" s="20">
        <v>210</v>
      </c>
      <c r="C64" s="28" t="s">
        <v>6</v>
      </c>
    </row>
    <row r="65" spans="1:3" x14ac:dyDescent="0.25">
      <c r="A65" s="27">
        <v>3</v>
      </c>
      <c r="B65" s="20">
        <v>255</v>
      </c>
      <c r="C65" s="28" t="s">
        <v>5</v>
      </c>
    </row>
    <row r="66" spans="1:3" x14ac:dyDescent="0.25">
      <c r="A66" s="27">
        <v>3</v>
      </c>
      <c r="B66" s="20">
        <v>288</v>
      </c>
      <c r="C66" s="28" t="s">
        <v>4</v>
      </c>
    </row>
    <row r="67" spans="1:3" x14ac:dyDescent="0.25">
      <c r="A67" s="27">
        <v>3</v>
      </c>
      <c r="B67" s="20">
        <v>298</v>
      </c>
      <c r="C67" s="28" t="s">
        <v>5</v>
      </c>
    </row>
    <row r="68" spans="1:3" x14ac:dyDescent="0.25">
      <c r="A68" s="27">
        <v>3</v>
      </c>
      <c r="B68" s="20">
        <v>326</v>
      </c>
      <c r="C68" s="28" t="s">
        <v>5</v>
      </c>
    </row>
    <row r="69" spans="1:3" x14ac:dyDescent="0.25">
      <c r="A69" s="27">
        <v>3</v>
      </c>
      <c r="B69" s="20">
        <v>341</v>
      </c>
      <c r="C69" s="28" t="s">
        <v>5</v>
      </c>
    </row>
    <row r="70" spans="1:3" x14ac:dyDescent="0.25">
      <c r="A70" s="27">
        <v>3</v>
      </c>
      <c r="B70" s="20">
        <v>346</v>
      </c>
      <c r="C70" s="28" t="s">
        <v>5</v>
      </c>
    </row>
    <row r="71" spans="1:3" x14ac:dyDescent="0.25">
      <c r="A71" s="27">
        <v>3</v>
      </c>
      <c r="B71" s="20">
        <v>352</v>
      </c>
      <c r="C71" s="28" t="s">
        <v>6</v>
      </c>
    </row>
    <row r="72" spans="1:3" x14ac:dyDescent="0.25">
      <c r="A72" s="27">
        <v>3</v>
      </c>
      <c r="B72" s="20">
        <v>365</v>
      </c>
      <c r="C72" s="28" t="s">
        <v>5</v>
      </c>
    </row>
    <row r="73" spans="1:3" x14ac:dyDescent="0.25">
      <c r="A73" s="27">
        <v>3</v>
      </c>
      <c r="B73" s="20">
        <v>388</v>
      </c>
      <c r="C73" s="28" t="s">
        <v>4</v>
      </c>
    </row>
    <row r="74" spans="1:3" x14ac:dyDescent="0.25">
      <c r="A74" s="27">
        <v>3</v>
      </c>
      <c r="B74" s="20">
        <v>406</v>
      </c>
      <c r="C74" s="28" t="s">
        <v>6</v>
      </c>
    </row>
    <row r="75" spans="1:3" x14ac:dyDescent="0.25">
      <c r="A75" s="27">
        <v>3</v>
      </c>
      <c r="B75" s="20">
        <v>418</v>
      </c>
      <c r="C75" s="28" t="s">
        <v>5</v>
      </c>
    </row>
    <row r="76" spans="1:3" x14ac:dyDescent="0.25">
      <c r="A76" s="27">
        <v>3</v>
      </c>
      <c r="B76" s="20">
        <v>443</v>
      </c>
      <c r="C76" s="28" t="s">
        <v>5</v>
      </c>
    </row>
    <row r="77" spans="1:3" x14ac:dyDescent="0.25">
      <c r="A77" s="27">
        <v>3</v>
      </c>
      <c r="B77" s="20">
        <v>474</v>
      </c>
      <c r="C77" s="28" t="s">
        <v>4</v>
      </c>
    </row>
    <row r="78" spans="1:3" x14ac:dyDescent="0.25">
      <c r="A78" s="27">
        <v>3</v>
      </c>
      <c r="B78" s="20">
        <v>484</v>
      </c>
      <c r="C78" s="28" t="s">
        <v>4</v>
      </c>
    </row>
    <row r="80" spans="1:3" x14ac:dyDescent="0.25">
      <c r="A80" s="27">
        <v>4</v>
      </c>
      <c r="B80" s="20">
        <v>3</v>
      </c>
      <c r="C80" s="28" t="s">
        <v>6</v>
      </c>
    </row>
    <row r="81" spans="1:3" x14ac:dyDescent="0.25">
      <c r="A81" s="27">
        <v>4</v>
      </c>
      <c r="B81" s="20">
        <v>40</v>
      </c>
      <c r="C81" s="28" t="s">
        <v>6</v>
      </c>
    </row>
    <row r="82" spans="1:3" x14ac:dyDescent="0.25">
      <c r="A82" s="27">
        <v>4</v>
      </c>
      <c r="B82" s="20">
        <v>52</v>
      </c>
      <c r="C82" s="28" t="s">
        <v>5</v>
      </c>
    </row>
    <row r="83" spans="1:3" x14ac:dyDescent="0.25">
      <c r="A83" s="27">
        <v>4</v>
      </c>
      <c r="B83" s="20">
        <v>74</v>
      </c>
      <c r="C83" s="28" t="s">
        <v>4</v>
      </c>
    </row>
    <row r="84" spans="1:3" x14ac:dyDescent="0.25">
      <c r="A84" s="27">
        <v>4</v>
      </c>
      <c r="B84" s="20">
        <v>88</v>
      </c>
      <c r="C84" s="28" t="s">
        <v>4</v>
      </c>
    </row>
    <row r="85" spans="1:3" x14ac:dyDescent="0.25">
      <c r="A85" s="27">
        <v>4</v>
      </c>
      <c r="B85" s="20">
        <v>94</v>
      </c>
      <c r="C85" s="28" t="s">
        <v>6</v>
      </c>
    </row>
    <row r="86" spans="1:3" x14ac:dyDescent="0.25">
      <c r="A86" s="27">
        <v>4</v>
      </c>
      <c r="B86" s="20">
        <v>113</v>
      </c>
      <c r="C86" s="28" t="s">
        <v>5</v>
      </c>
    </row>
    <row r="87" spans="1:3" x14ac:dyDescent="0.25">
      <c r="A87" s="27">
        <v>4</v>
      </c>
      <c r="B87" s="20">
        <v>126</v>
      </c>
      <c r="C87" s="28" t="s">
        <v>5</v>
      </c>
    </row>
    <row r="88" spans="1:3" x14ac:dyDescent="0.25">
      <c r="A88" s="27">
        <v>4</v>
      </c>
      <c r="B88" s="20">
        <v>132</v>
      </c>
      <c r="C88" s="28" t="s">
        <v>4</v>
      </c>
    </row>
    <row r="89" spans="1:3" x14ac:dyDescent="0.25">
      <c r="A89" s="27">
        <v>4</v>
      </c>
      <c r="B89" s="20">
        <v>169</v>
      </c>
      <c r="C89" s="28" t="s">
        <v>4</v>
      </c>
    </row>
    <row r="90" spans="1:3" x14ac:dyDescent="0.25">
      <c r="A90" s="27">
        <v>4</v>
      </c>
      <c r="B90" s="20">
        <v>176</v>
      </c>
      <c r="C90" s="28" t="s">
        <v>6</v>
      </c>
    </row>
    <row r="91" spans="1:3" x14ac:dyDescent="0.25">
      <c r="A91" s="27">
        <v>4</v>
      </c>
      <c r="B91" s="20">
        <v>307</v>
      </c>
      <c r="C91" s="28" t="s">
        <v>5</v>
      </c>
    </row>
    <row r="92" spans="1:3" x14ac:dyDescent="0.25">
      <c r="A92" s="27">
        <v>4</v>
      </c>
      <c r="B92" s="20">
        <v>308</v>
      </c>
      <c r="C92" s="28" t="s">
        <v>5</v>
      </c>
    </row>
    <row r="93" spans="1:3" x14ac:dyDescent="0.25">
      <c r="A93" s="27">
        <v>4</v>
      </c>
      <c r="B93" s="20">
        <v>310</v>
      </c>
      <c r="C93" s="28" t="s">
        <v>5</v>
      </c>
    </row>
    <row r="94" spans="1:3" x14ac:dyDescent="0.25">
      <c r="A94" s="27">
        <v>4</v>
      </c>
      <c r="B94" s="20">
        <v>312</v>
      </c>
      <c r="C94" s="28" t="s">
        <v>5</v>
      </c>
    </row>
    <row r="95" spans="1:3" x14ac:dyDescent="0.25">
      <c r="A95" s="27">
        <v>4</v>
      </c>
      <c r="B95" s="20">
        <v>324</v>
      </c>
      <c r="C95" s="28" t="s">
        <v>6</v>
      </c>
    </row>
    <row r="96" spans="1:3" x14ac:dyDescent="0.25">
      <c r="A96" s="27">
        <v>4</v>
      </c>
      <c r="B96" s="20">
        <v>339</v>
      </c>
      <c r="C96" s="28" t="s">
        <v>5</v>
      </c>
    </row>
    <row r="97" spans="1:3" x14ac:dyDescent="0.25">
      <c r="A97" s="27">
        <v>4</v>
      </c>
      <c r="B97" s="20">
        <v>355</v>
      </c>
      <c r="C97" s="28" t="s">
        <v>5</v>
      </c>
    </row>
    <row r="98" spans="1:3" x14ac:dyDescent="0.25">
      <c r="A98" s="27">
        <v>4</v>
      </c>
      <c r="B98" s="20">
        <v>370</v>
      </c>
      <c r="C98" s="28" t="s">
        <v>4</v>
      </c>
    </row>
    <row r="99" spans="1:3" x14ac:dyDescent="0.25">
      <c r="A99" s="27">
        <v>4</v>
      </c>
      <c r="B99" s="20">
        <v>380</v>
      </c>
      <c r="C99" s="28" t="s">
        <v>6</v>
      </c>
    </row>
    <row r="100" spans="1:3" x14ac:dyDescent="0.25">
      <c r="A100" s="27">
        <v>4</v>
      </c>
      <c r="B100" s="20">
        <v>381</v>
      </c>
      <c r="C100" s="28" t="s">
        <v>6</v>
      </c>
    </row>
    <row r="101" spans="1:3" x14ac:dyDescent="0.25">
      <c r="A101" s="27">
        <v>4</v>
      </c>
      <c r="B101" s="20">
        <v>410</v>
      </c>
      <c r="C101" s="28" t="s">
        <v>5</v>
      </c>
    </row>
    <row r="102" spans="1:3" x14ac:dyDescent="0.25">
      <c r="A102" s="27">
        <v>4</v>
      </c>
      <c r="B102" s="20">
        <v>413</v>
      </c>
      <c r="C102" s="28" t="s">
        <v>5</v>
      </c>
    </row>
    <row r="103" spans="1:3" x14ac:dyDescent="0.25">
      <c r="A103" s="27">
        <v>4</v>
      </c>
      <c r="B103" s="20">
        <v>436</v>
      </c>
      <c r="C103" s="28" t="s">
        <v>6</v>
      </c>
    </row>
    <row r="104" spans="1:3" x14ac:dyDescent="0.25">
      <c r="A104" s="27">
        <v>4</v>
      </c>
      <c r="B104" s="20">
        <v>473</v>
      </c>
      <c r="C104" s="28" t="s">
        <v>4</v>
      </c>
    </row>
    <row r="106" spans="1:3" x14ac:dyDescent="0.25">
      <c r="A106" s="27">
        <v>5</v>
      </c>
      <c r="B106" s="20">
        <v>4</v>
      </c>
      <c r="C106" s="28" t="s">
        <v>4</v>
      </c>
    </row>
    <row r="107" spans="1:3" x14ac:dyDescent="0.25">
      <c r="A107" s="27">
        <v>5</v>
      </c>
      <c r="B107" s="20">
        <v>12</v>
      </c>
      <c r="C107" s="28" t="s">
        <v>6</v>
      </c>
    </row>
    <row r="108" spans="1:3" x14ac:dyDescent="0.25">
      <c r="A108" s="27">
        <v>5</v>
      </c>
      <c r="B108" s="20">
        <v>16</v>
      </c>
      <c r="C108" s="28" t="s">
        <v>5</v>
      </c>
    </row>
    <row r="109" spans="1:3" x14ac:dyDescent="0.25">
      <c r="A109" s="27">
        <v>5</v>
      </c>
      <c r="B109" s="20">
        <v>19</v>
      </c>
      <c r="C109" s="28" t="s">
        <v>4</v>
      </c>
    </row>
    <row r="110" spans="1:3" x14ac:dyDescent="0.25">
      <c r="A110" s="27">
        <v>5</v>
      </c>
      <c r="B110" s="20">
        <v>24</v>
      </c>
      <c r="C110" s="28" t="s">
        <v>5</v>
      </c>
    </row>
    <row r="111" spans="1:3" x14ac:dyDescent="0.25">
      <c r="A111" s="27">
        <v>5</v>
      </c>
      <c r="B111" s="20">
        <v>35</v>
      </c>
      <c r="C111" s="28" t="s">
        <v>6</v>
      </c>
    </row>
    <row r="112" spans="1:3" x14ac:dyDescent="0.25">
      <c r="A112" s="27">
        <v>5</v>
      </c>
      <c r="B112" s="20">
        <v>56</v>
      </c>
      <c r="C112" s="28" t="s">
        <v>5</v>
      </c>
    </row>
    <row r="113" spans="1:3" x14ac:dyDescent="0.25">
      <c r="A113" s="27">
        <v>5</v>
      </c>
      <c r="B113" s="20">
        <v>106</v>
      </c>
      <c r="C113" s="28" t="s">
        <v>5</v>
      </c>
    </row>
    <row r="114" spans="1:3" x14ac:dyDescent="0.25">
      <c r="A114" s="27">
        <v>5</v>
      </c>
      <c r="B114" s="20">
        <v>107</v>
      </c>
      <c r="C114" s="28" t="s">
        <v>5</v>
      </c>
    </row>
    <row r="115" spans="1:3" x14ac:dyDescent="0.25">
      <c r="A115" s="27">
        <v>5</v>
      </c>
      <c r="B115" s="20">
        <v>136</v>
      </c>
      <c r="C115" s="28" t="s">
        <v>5</v>
      </c>
    </row>
    <row r="116" spans="1:3" x14ac:dyDescent="0.25">
      <c r="A116" s="27">
        <v>5</v>
      </c>
      <c r="B116" s="20">
        <v>183</v>
      </c>
      <c r="C116" s="28" t="s">
        <v>5</v>
      </c>
    </row>
    <row r="117" spans="1:3" x14ac:dyDescent="0.25">
      <c r="A117" s="27">
        <v>5</v>
      </c>
      <c r="B117" s="20">
        <v>206</v>
      </c>
      <c r="C117" s="28" t="s">
        <v>6</v>
      </c>
    </row>
    <row r="118" spans="1:3" x14ac:dyDescent="0.25">
      <c r="A118" s="27">
        <v>5</v>
      </c>
      <c r="B118" s="20">
        <v>246</v>
      </c>
      <c r="C118" s="28" t="s">
        <v>4</v>
      </c>
    </row>
    <row r="119" spans="1:3" x14ac:dyDescent="0.25">
      <c r="A119" s="27">
        <v>5</v>
      </c>
      <c r="B119" s="20">
        <v>252</v>
      </c>
      <c r="C119" s="28" t="s">
        <v>5</v>
      </c>
    </row>
    <row r="120" spans="1:3" x14ac:dyDescent="0.25">
      <c r="A120" s="27">
        <v>5</v>
      </c>
      <c r="B120" s="20">
        <v>263</v>
      </c>
      <c r="C120" s="28" t="s">
        <v>6</v>
      </c>
    </row>
    <row r="121" spans="1:3" x14ac:dyDescent="0.25">
      <c r="A121" s="27">
        <v>5</v>
      </c>
      <c r="B121" s="20">
        <v>271</v>
      </c>
      <c r="C121" s="28" t="s">
        <v>5</v>
      </c>
    </row>
    <row r="122" spans="1:3" x14ac:dyDescent="0.25">
      <c r="A122" s="27">
        <v>5</v>
      </c>
      <c r="B122" s="20">
        <v>287</v>
      </c>
      <c r="C122" s="28" t="s">
        <v>6</v>
      </c>
    </row>
    <row r="123" spans="1:3" x14ac:dyDescent="0.25">
      <c r="A123" s="27">
        <v>5</v>
      </c>
      <c r="B123" s="20">
        <v>293</v>
      </c>
      <c r="C123" s="28" t="s">
        <v>6</v>
      </c>
    </row>
    <row r="124" spans="1:3" x14ac:dyDescent="0.25">
      <c r="A124" s="27">
        <v>5</v>
      </c>
      <c r="B124" s="20">
        <v>299</v>
      </c>
      <c r="C124" s="28" t="s">
        <v>5</v>
      </c>
    </row>
    <row r="125" spans="1:3" x14ac:dyDescent="0.25">
      <c r="A125" s="27">
        <v>5</v>
      </c>
      <c r="B125" s="20">
        <v>313</v>
      </c>
      <c r="C125" s="28" t="s">
        <v>4</v>
      </c>
    </row>
    <row r="126" spans="1:3" x14ac:dyDescent="0.25">
      <c r="A126" s="27">
        <v>5</v>
      </c>
      <c r="B126" s="20">
        <v>329</v>
      </c>
      <c r="C126" s="28" t="s">
        <v>5</v>
      </c>
    </row>
    <row r="127" spans="1:3" x14ac:dyDescent="0.25">
      <c r="A127" s="27">
        <v>5</v>
      </c>
      <c r="B127" s="20">
        <v>359</v>
      </c>
      <c r="C127" s="28" t="s">
        <v>4</v>
      </c>
    </row>
    <row r="128" spans="1:3" x14ac:dyDescent="0.25">
      <c r="A128" s="27">
        <v>5</v>
      </c>
      <c r="B128" s="20">
        <v>367</v>
      </c>
      <c r="C128" s="28" t="s">
        <v>5</v>
      </c>
    </row>
    <row r="129" spans="1:3" x14ac:dyDescent="0.25">
      <c r="A129" s="27">
        <v>5</v>
      </c>
      <c r="B129" s="20">
        <v>404</v>
      </c>
      <c r="C129" s="28" t="s">
        <v>6</v>
      </c>
    </row>
    <row r="130" spans="1:3" x14ac:dyDescent="0.25">
      <c r="A130" s="27">
        <v>5</v>
      </c>
      <c r="B130" s="20">
        <v>430</v>
      </c>
      <c r="C130" s="28" t="s">
        <v>4</v>
      </c>
    </row>
    <row r="132" spans="1:3" x14ac:dyDescent="0.25">
      <c r="A132" s="27">
        <v>6</v>
      </c>
      <c r="B132" s="20">
        <v>15</v>
      </c>
      <c r="C132" s="28" t="s">
        <v>5</v>
      </c>
    </row>
    <row r="133" spans="1:3" x14ac:dyDescent="0.25">
      <c r="A133" s="27">
        <v>6</v>
      </c>
      <c r="B133" s="20">
        <v>51</v>
      </c>
      <c r="C133" s="28" t="s">
        <v>5</v>
      </c>
    </row>
    <row r="134" spans="1:3" x14ac:dyDescent="0.25">
      <c r="A134" s="27">
        <v>6</v>
      </c>
      <c r="B134" s="20">
        <v>69</v>
      </c>
      <c r="C134" s="28" t="s">
        <v>5</v>
      </c>
    </row>
    <row r="135" spans="1:3" x14ac:dyDescent="0.25">
      <c r="A135" s="27">
        <v>6</v>
      </c>
      <c r="B135" s="20">
        <v>70</v>
      </c>
      <c r="C135" s="28" t="s">
        <v>5</v>
      </c>
    </row>
    <row r="136" spans="1:3" x14ac:dyDescent="0.25">
      <c r="A136" s="27">
        <v>6</v>
      </c>
      <c r="B136" s="20">
        <v>71</v>
      </c>
      <c r="C136" s="28" t="s">
        <v>5</v>
      </c>
    </row>
    <row r="137" spans="1:3" x14ac:dyDescent="0.25">
      <c r="A137" s="27">
        <v>6</v>
      </c>
      <c r="B137" s="20">
        <v>89</v>
      </c>
      <c r="C137" s="28" t="s">
        <v>6</v>
      </c>
    </row>
    <row r="138" spans="1:3" x14ac:dyDescent="0.25">
      <c r="A138" s="27">
        <v>6</v>
      </c>
      <c r="B138" s="20">
        <v>98</v>
      </c>
      <c r="C138" s="28" t="s">
        <v>5</v>
      </c>
    </row>
    <row r="139" spans="1:3" x14ac:dyDescent="0.25">
      <c r="A139" s="27">
        <v>6</v>
      </c>
      <c r="B139" s="20">
        <v>117</v>
      </c>
      <c r="C139" s="28" t="s">
        <v>4</v>
      </c>
    </row>
    <row r="140" spans="1:3" x14ac:dyDescent="0.25">
      <c r="A140" s="27">
        <v>6</v>
      </c>
      <c r="B140" s="20">
        <v>119</v>
      </c>
      <c r="C140" s="28" t="s">
        <v>6</v>
      </c>
    </row>
    <row r="141" spans="1:3" x14ac:dyDescent="0.25">
      <c r="A141" s="27">
        <v>6</v>
      </c>
      <c r="B141" s="20">
        <v>152</v>
      </c>
      <c r="C141" s="28" t="s">
        <v>6</v>
      </c>
    </row>
    <row r="142" spans="1:3" x14ac:dyDescent="0.25">
      <c r="A142" s="27">
        <v>6</v>
      </c>
      <c r="B142" s="20">
        <v>196</v>
      </c>
      <c r="C142" s="28" t="s">
        <v>5</v>
      </c>
    </row>
    <row r="143" spans="1:3" x14ac:dyDescent="0.25">
      <c r="A143" s="27">
        <v>6</v>
      </c>
      <c r="B143" s="20">
        <v>217</v>
      </c>
      <c r="C143" s="28" t="s">
        <v>4</v>
      </c>
    </row>
    <row r="144" spans="1:3" x14ac:dyDescent="0.25">
      <c r="A144" s="27">
        <v>6</v>
      </c>
      <c r="B144" s="20">
        <v>278</v>
      </c>
      <c r="C144" s="28" t="s">
        <v>5</v>
      </c>
    </row>
    <row r="145" spans="1:3" x14ac:dyDescent="0.25">
      <c r="A145" s="27">
        <v>6</v>
      </c>
      <c r="B145" s="20">
        <v>285</v>
      </c>
      <c r="C145" s="28" t="s">
        <v>6</v>
      </c>
    </row>
    <row r="146" spans="1:3" x14ac:dyDescent="0.25">
      <c r="A146" s="27">
        <v>6</v>
      </c>
      <c r="B146" s="20">
        <v>321</v>
      </c>
      <c r="C146" s="28" t="s">
        <v>6</v>
      </c>
    </row>
    <row r="147" spans="1:3" x14ac:dyDescent="0.25">
      <c r="A147" s="27">
        <v>6</v>
      </c>
      <c r="B147" s="20">
        <v>325</v>
      </c>
      <c r="C147" s="28" t="s">
        <v>6</v>
      </c>
    </row>
    <row r="148" spans="1:3" x14ac:dyDescent="0.25">
      <c r="A148" s="27">
        <v>6</v>
      </c>
      <c r="B148" s="20">
        <v>331</v>
      </c>
      <c r="C148" s="28" t="s">
        <v>4</v>
      </c>
    </row>
    <row r="149" spans="1:3" x14ac:dyDescent="0.25">
      <c r="A149" s="27">
        <v>6</v>
      </c>
      <c r="B149" s="20">
        <v>351</v>
      </c>
      <c r="C149" s="28" t="s">
        <v>6</v>
      </c>
    </row>
    <row r="150" spans="1:3" x14ac:dyDescent="0.25">
      <c r="A150" s="27">
        <v>6</v>
      </c>
      <c r="B150" s="20">
        <v>354</v>
      </c>
      <c r="C150" s="28" t="s">
        <v>5</v>
      </c>
    </row>
    <row r="151" spans="1:3" x14ac:dyDescent="0.25">
      <c r="A151" s="27">
        <v>6</v>
      </c>
      <c r="B151" s="20">
        <v>357</v>
      </c>
      <c r="C151" s="28" t="s">
        <v>4</v>
      </c>
    </row>
    <row r="152" spans="1:3" x14ac:dyDescent="0.25">
      <c r="A152" s="27">
        <v>6</v>
      </c>
      <c r="B152" s="20">
        <v>368</v>
      </c>
      <c r="C152" s="28" t="s">
        <v>5</v>
      </c>
    </row>
    <row r="153" spans="1:3" x14ac:dyDescent="0.25">
      <c r="A153" s="27">
        <v>6</v>
      </c>
      <c r="B153" s="20">
        <v>373</v>
      </c>
      <c r="C153" s="28" t="s">
        <v>4</v>
      </c>
    </row>
    <row r="154" spans="1:3" x14ac:dyDescent="0.25">
      <c r="A154" s="27">
        <v>6</v>
      </c>
      <c r="B154" s="20">
        <v>389</v>
      </c>
      <c r="C154" s="28" t="s">
        <v>4</v>
      </c>
    </row>
    <row r="155" spans="1:3" x14ac:dyDescent="0.25">
      <c r="A155" s="27">
        <v>6</v>
      </c>
      <c r="B155" s="20">
        <v>460</v>
      </c>
      <c r="C155" s="28" t="s">
        <v>5</v>
      </c>
    </row>
    <row r="156" spans="1:3" x14ac:dyDescent="0.25">
      <c r="A156" s="27">
        <v>6</v>
      </c>
      <c r="B156" s="20">
        <v>480</v>
      </c>
      <c r="C156" s="28" t="s">
        <v>5</v>
      </c>
    </row>
    <row r="158" spans="1:3" x14ac:dyDescent="0.25">
      <c r="A158" s="27">
        <v>7</v>
      </c>
      <c r="B158" s="20">
        <v>5</v>
      </c>
      <c r="C158" s="28" t="s">
        <v>6</v>
      </c>
    </row>
    <row r="159" spans="1:3" x14ac:dyDescent="0.25">
      <c r="A159" s="27">
        <v>7</v>
      </c>
      <c r="B159" s="20">
        <v>20</v>
      </c>
      <c r="C159" s="28" t="s">
        <v>4</v>
      </c>
    </row>
    <row r="160" spans="1:3" x14ac:dyDescent="0.25">
      <c r="A160" s="27">
        <v>7</v>
      </c>
      <c r="B160" s="20">
        <v>25</v>
      </c>
      <c r="C160" s="28" t="s">
        <v>5</v>
      </c>
    </row>
    <row r="161" spans="1:3" x14ac:dyDescent="0.25">
      <c r="A161" s="27">
        <v>7</v>
      </c>
      <c r="B161" s="20">
        <v>34</v>
      </c>
      <c r="C161" s="28" t="s">
        <v>5</v>
      </c>
    </row>
    <row r="162" spans="1:3" x14ac:dyDescent="0.25">
      <c r="A162" s="27">
        <v>7</v>
      </c>
      <c r="B162" s="20">
        <v>58</v>
      </c>
      <c r="C162" s="28" t="s">
        <v>4</v>
      </c>
    </row>
    <row r="163" spans="1:3" x14ac:dyDescent="0.25">
      <c r="A163" s="27">
        <v>7</v>
      </c>
      <c r="B163" s="20">
        <v>86</v>
      </c>
      <c r="C163" s="28" t="s">
        <v>5</v>
      </c>
    </row>
    <row r="164" spans="1:3" x14ac:dyDescent="0.25">
      <c r="A164" s="27">
        <v>7</v>
      </c>
      <c r="B164" s="20">
        <v>101</v>
      </c>
      <c r="C164" s="28" t="s">
        <v>5</v>
      </c>
    </row>
    <row r="165" spans="1:3" x14ac:dyDescent="0.25">
      <c r="A165" s="27">
        <v>7</v>
      </c>
      <c r="B165" s="20">
        <v>128</v>
      </c>
      <c r="C165" s="28" t="s">
        <v>5</v>
      </c>
    </row>
    <row r="166" spans="1:3" x14ac:dyDescent="0.25">
      <c r="A166" s="27">
        <v>7</v>
      </c>
      <c r="B166" s="20">
        <v>137</v>
      </c>
      <c r="C166" s="28" t="s">
        <v>5</v>
      </c>
    </row>
    <row r="167" spans="1:3" x14ac:dyDescent="0.25">
      <c r="A167" s="27">
        <v>7</v>
      </c>
      <c r="B167" s="20">
        <v>144</v>
      </c>
      <c r="C167" s="28" t="s">
        <v>6</v>
      </c>
    </row>
    <row r="168" spans="1:3" x14ac:dyDescent="0.25">
      <c r="A168" s="27">
        <v>7</v>
      </c>
      <c r="B168" s="20">
        <v>153</v>
      </c>
      <c r="C168" s="28" t="s">
        <v>6</v>
      </c>
    </row>
    <row r="169" spans="1:3" x14ac:dyDescent="0.25">
      <c r="A169" s="27">
        <v>7</v>
      </c>
      <c r="B169" s="20">
        <v>156</v>
      </c>
      <c r="C169" s="28" t="s">
        <v>5</v>
      </c>
    </row>
    <row r="170" spans="1:3" x14ac:dyDescent="0.25">
      <c r="A170" s="27">
        <v>7</v>
      </c>
      <c r="B170" s="20">
        <v>221</v>
      </c>
      <c r="C170" s="28" t="s">
        <v>5</v>
      </c>
    </row>
    <row r="171" spans="1:3" x14ac:dyDescent="0.25">
      <c r="A171" s="27">
        <v>7</v>
      </c>
      <c r="B171" s="20">
        <v>226</v>
      </c>
      <c r="C171" s="28" t="s">
        <v>4</v>
      </c>
    </row>
    <row r="172" spans="1:3" x14ac:dyDescent="0.25">
      <c r="A172" s="27">
        <v>7</v>
      </c>
      <c r="B172" s="20">
        <v>233</v>
      </c>
      <c r="C172" s="28" t="s">
        <v>6</v>
      </c>
    </row>
    <row r="173" spans="1:3" x14ac:dyDescent="0.25">
      <c r="A173" s="27">
        <v>7</v>
      </c>
      <c r="B173" s="20">
        <v>267</v>
      </c>
      <c r="C173" s="28" t="s">
        <v>6</v>
      </c>
    </row>
    <row r="174" spans="1:3" x14ac:dyDescent="0.25">
      <c r="A174" s="27">
        <v>7</v>
      </c>
      <c r="B174" s="20">
        <v>314</v>
      </c>
      <c r="C174" s="28" t="s">
        <v>5</v>
      </c>
    </row>
    <row r="175" spans="1:3" x14ac:dyDescent="0.25">
      <c r="A175" s="27">
        <v>7</v>
      </c>
      <c r="B175" s="20">
        <v>375</v>
      </c>
      <c r="C175" s="28" t="s">
        <v>4</v>
      </c>
    </row>
    <row r="176" spans="1:3" x14ac:dyDescent="0.25">
      <c r="A176" s="27">
        <v>7</v>
      </c>
      <c r="B176" s="20">
        <v>400</v>
      </c>
      <c r="C176" s="28" t="s">
        <v>4</v>
      </c>
    </row>
    <row r="177" spans="1:3" x14ac:dyDescent="0.25">
      <c r="A177" s="27">
        <v>7</v>
      </c>
      <c r="B177" s="20">
        <v>405</v>
      </c>
      <c r="C177" s="28" t="s">
        <v>6</v>
      </c>
    </row>
    <row r="178" spans="1:3" x14ac:dyDescent="0.25">
      <c r="A178" s="27">
        <v>7</v>
      </c>
      <c r="B178" s="20">
        <v>420</v>
      </c>
      <c r="C178" s="28" t="s">
        <v>5</v>
      </c>
    </row>
    <row r="179" spans="1:3" x14ac:dyDescent="0.25">
      <c r="A179" s="27">
        <v>7</v>
      </c>
      <c r="B179" s="20">
        <v>422</v>
      </c>
      <c r="C179" s="28" t="s">
        <v>5</v>
      </c>
    </row>
    <row r="180" spans="1:3" x14ac:dyDescent="0.25">
      <c r="A180" s="27">
        <v>7</v>
      </c>
      <c r="B180" s="20">
        <v>426</v>
      </c>
      <c r="C180" s="28" t="s">
        <v>5</v>
      </c>
    </row>
    <row r="181" spans="1:3" x14ac:dyDescent="0.25">
      <c r="A181" s="27">
        <v>7</v>
      </c>
      <c r="B181" s="20">
        <v>447</v>
      </c>
      <c r="C181" s="28" t="s">
        <v>4</v>
      </c>
    </row>
    <row r="182" spans="1:3" x14ac:dyDescent="0.25">
      <c r="A182" s="27">
        <v>7</v>
      </c>
      <c r="B182" s="20">
        <v>496</v>
      </c>
      <c r="C182" s="28" t="s">
        <v>6</v>
      </c>
    </row>
    <row r="184" spans="1:3" x14ac:dyDescent="0.25">
      <c r="A184" s="27">
        <v>8</v>
      </c>
      <c r="B184" s="20">
        <v>66</v>
      </c>
      <c r="C184" s="28" t="s">
        <v>6</v>
      </c>
    </row>
    <row r="185" spans="1:3" x14ac:dyDescent="0.25">
      <c r="A185" s="27">
        <v>8</v>
      </c>
      <c r="B185" s="20">
        <v>76</v>
      </c>
      <c r="C185" s="28" t="s">
        <v>5</v>
      </c>
    </row>
    <row r="186" spans="1:3" x14ac:dyDescent="0.25">
      <c r="A186" s="27">
        <v>8</v>
      </c>
      <c r="B186" s="20">
        <v>96</v>
      </c>
      <c r="C186" s="28" t="s">
        <v>6</v>
      </c>
    </row>
    <row r="187" spans="1:3" x14ac:dyDescent="0.25">
      <c r="A187" s="27">
        <v>8</v>
      </c>
      <c r="B187" s="20">
        <v>109</v>
      </c>
      <c r="C187" s="28" t="s">
        <v>5</v>
      </c>
    </row>
    <row r="188" spans="1:3" x14ac:dyDescent="0.25">
      <c r="A188" s="27">
        <v>8</v>
      </c>
      <c r="B188" s="20">
        <v>111</v>
      </c>
      <c r="C188" s="28" t="s">
        <v>5</v>
      </c>
    </row>
    <row r="189" spans="1:3" x14ac:dyDescent="0.25">
      <c r="A189" s="27">
        <v>8</v>
      </c>
      <c r="B189" s="20">
        <v>142</v>
      </c>
      <c r="C189" s="28" t="s">
        <v>4</v>
      </c>
    </row>
    <row r="190" spans="1:3" x14ac:dyDescent="0.25">
      <c r="A190" s="27">
        <v>8</v>
      </c>
      <c r="B190" s="20">
        <v>171</v>
      </c>
      <c r="C190" s="28" t="s">
        <v>6</v>
      </c>
    </row>
    <row r="191" spans="1:3" x14ac:dyDescent="0.25">
      <c r="A191" s="27">
        <v>8</v>
      </c>
      <c r="B191" s="20">
        <v>175</v>
      </c>
      <c r="C191" s="28" t="s">
        <v>5</v>
      </c>
    </row>
    <row r="192" spans="1:3" x14ac:dyDescent="0.25">
      <c r="A192" s="27">
        <v>8</v>
      </c>
      <c r="B192" s="20">
        <v>194</v>
      </c>
      <c r="C192" s="28" t="s">
        <v>5</v>
      </c>
    </row>
    <row r="193" spans="1:3" x14ac:dyDescent="0.25">
      <c r="A193" s="27">
        <v>8</v>
      </c>
      <c r="B193" s="20">
        <v>204</v>
      </c>
      <c r="C193" s="28" t="s">
        <v>4</v>
      </c>
    </row>
    <row r="194" spans="1:3" x14ac:dyDescent="0.25">
      <c r="A194" s="27">
        <v>8</v>
      </c>
      <c r="B194" s="20">
        <v>220</v>
      </c>
      <c r="C194" s="28" t="s">
        <v>5</v>
      </c>
    </row>
    <row r="195" spans="1:3" x14ac:dyDescent="0.25">
      <c r="A195" s="27">
        <v>8</v>
      </c>
      <c r="B195" s="20">
        <v>224</v>
      </c>
      <c r="C195" s="28" t="s">
        <v>5</v>
      </c>
    </row>
    <row r="196" spans="1:3" x14ac:dyDescent="0.25">
      <c r="A196" s="27">
        <v>8</v>
      </c>
      <c r="B196" s="20">
        <v>228</v>
      </c>
      <c r="C196" s="28" t="s">
        <v>6</v>
      </c>
    </row>
    <row r="197" spans="1:3" x14ac:dyDescent="0.25">
      <c r="A197" s="27">
        <v>8</v>
      </c>
      <c r="B197" s="20">
        <v>241</v>
      </c>
      <c r="C197" s="28" t="s">
        <v>5</v>
      </c>
    </row>
    <row r="198" spans="1:3" x14ac:dyDescent="0.25">
      <c r="A198" s="27">
        <v>8</v>
      </c>
      <c r="B198" s="20">
        <v>260</v>
      </c>
      <c r="C198" s="28" t="s">
        <v>6</v>
      </c>
    </row>
    <row r="199" spans="1:3" x14ac:dyDescent="0.25">
      <c r="A199" s="27">
        <v>8</v>
      </c>
      <c r="B199" s="20">
        <v>274</v>
      </c>
      <c r="C199" s="28" t="s">
        <v>4</v>
      </c>
    </row>
    <row r="200" spans="1:3" x14ac:dyDescent="0.25">
      <c r="A200" s="27">
        <v>8</v>
      </c>
      <c r="B200" s="20">
        <v>295</v>
      </c>
      <c r="C200" s="28" t="s">
        <v>6</v>
      </c>
    </row>
    <row r="201" spans="1:3" x14ac:dyDescent="0.25">
      <c r="A201" s="27">
        <v>8</v>
      </c>
      <c r="B201" s="20">
        <v>393</v>
      </c>
      <c r="C201" s="28" t="s">
        <v>5</v>
      </c>
    </row>
    <row r="202" spans="1:3" x14ac:dyDescent="0.25">
      <c r="A202" s="27">
        <v>8</v>
      </c>
      <c r="B202" s="20">
        <v>416</v>
      </c>
      <c r="C202" s="28" t="s">
        <v>4</v>
      </c>
    </row>
    <row r="203" spans="1:3" x14ac:dyDescent="0.25">
      <c r="A203" s="27">
        <v>8</v>
      </c>
      <c r="B203" s="20">
        <v>424</v>
      </c>
      <c r="C203" s="28" t="s">
        <v>5</v>
      </c>
    </row>
    <row r="204" spans="1:3" x14ac:dyDescent="0.25">
      <c r="A204" s="27">
        <v>8</v>
      </c>
      <c r="B204" s="20">
        <v>425</v>
      </c>
      <c r="C204" s="28" t="s">
        <v>5</v>
      </c>
    </row>
    <row r="205" spans="1:3" x14ac:dyDescent="0.25">
      <c r="A205" s="27">
        <v>8</v>
      </c>
      <c r="B205" s="20">
        <v>437</v>
      </c>
      <c r="C205" s="28" t="s">
        <v>6</v>
      </c>
    </row>
    <row r="206" spans="1:3" x14ac:dyDescent="0.25">
      <c r="A206" s="27">
        <v>8</v>
      </c>
      <c r="B206" s="20">
        <v>445</v>
      </c>
      <c r="C206" s="28" t="s">
        <v>4</v>
      </c>
    </row>
    <row r="207" spans="1:3" x14ac:dyDescent="0.25">
      <c r="A207" s="27">
        <v>8</v>
      </c>
      <c r="B207" s="20">
        <v>476</v>
      </c>
      <c r="C207" s="28" t="s">
        <v>5</v>
      </c>
    </row>
    <row r="208" spans="1:3" x14ac:dyDescent="0.25">
      <c r="A208" s="27">
        <v>8</v>
      </c>
      <c r="B208" s="20">
        <v>489</v>
      </c>
      <c r="C208" s="28" t="s">
        <v>4</v>
      </c>
    </row>
    <row r="210" spans="1:3" x14ac:dyDescent="0.25">
      <c r="A210" s="27">
        <v>9</v>
      </c>
      <c r="B210" s="20">
        <v>8</v>
      </c>
      <c r="C210" s="28" t="s">
        <v>6</v>
      </c>
    </row>
    <row r="211" spans="1:3" x14ac:dyDescent="0.25">
      <c r="A211" s="27">
        <v>9</v>
      </c>
      <c r="B211" s="20">
        <v>11</v>
      </c>
      <c r="C211" s="28" t="s">
        <v>6</v>
      </c>
    </row>
    <row r="212" spans="1:3" x14ac:dyDescent="0.25">
      <c r="A212" s="27">
        <v>9</v>
      </c>
      <c r="B212" s="20">
        <v>59</v>
      </c>
      <c r="C212" s="28" t="s">
        <v>6</v>
      </c>
    </row>
    <row r="213" spans="1:3" x14ac:dyDescent="0.25">
      <c r="A213" s="27">
        <v>9</v>
      </c>
      <c r="B213" s="20">
        <v>68</v>
      </c>
      <c r="C213" s="28" t="s">
        <v>5</v>
      </c>
    </row>
    <row r="214" spans="1:3" x14ac:dyDescent="0.25">
      <c r="A214" s="27">
        <v>9</v>
      </c>
      <c r="B214" s="20">
        <v>73</v>
      </c>
      <c r="C214" s="28" t="s">
        <v>4</v>
      </c>
    </row>
    <row r="215" spans="1:3" x14ac:dyDescent="0.25">
      <c r="A215" s="27">
        <v>9</v>
      </c>
      <c r="B215" s="20">
        <v>99</v>
      </c>
      <c r="C215" s="28" t="s">
        <v>5</v>
      </c>
    </row>
    <row r="216" spans="1:3" x14ac:dyDescent="0.25">
      <c r="A216" s="27">
        <v>9</v>
      </c>
      <c r="B216" s="20">
        <v>115</v>
      </c>
      <c r="C216" s="28" t="s">
        <v>4</v>
      </c>
    </row>
    <row r="217" spans="1:3" x14ac:dyDescent="0.25">
      <c r="A217" s="27">
        <v>9</v>
      </c>
      <c r="B217" s="20">
        <v>122</v>
      </c>
      <c r="C217" s="28" t="s">
        <v>6</v>
      </c>
    </row>
    <row r="218" spans="1:3" x14ac:dyDescent="0.25">
      <c r="A218" s="27">
        <v>9</v>
      </c>
      <c r="B218" s="20">
        <v>155</v>
      </c>
      <c r="C218" s="28" t="s">
        <v>5</v>
      </c>
    </row>
    <row r="219" spans="1:3" x14ac:dyDescent="0.25">
      <c r="A219" s="27">
        <v>9</v>
      </c>
      <c r="B219" s="20">
        <v>161</v>
      </c>
      <c r="C219" s="28" t="s">
        <v>4</v>
      </c>
    </row>
    <row r="220" spans="1:3" x14ac:dyDescent="0.25">
      <c r="A220" s="27">
        <v>9</v>
      </c>
      <c r="B220" s="20">
        <v>167</v>
      </c>
      <c r="C220" s="28" t="s">
        <v>5</v>
      </c>
    </row>
    <row r="221" spans="1:3" x14ac:dyDescent="0.25">
      <c r="A221" s="27">
        <v>9</v>
      </c>
      <c r="B221" s="20">
        <v>179</v>
      </c>
      <c r="C221" s="28" t="s">
        <v>6</v>
      </c>
    </row>
    <row r="222" spans="1:3" x14ac:dyDescent="0.25">
      <c r="A222" s="27">
        <v>9</v>
      </c>
      <c r="B222" s="20">
        <v>185</v>
      </c>
      <c r="C222" s="28" t="s">
        <v>5</v>
      </c>
    </row>
    <row r="223" spans="1:3" x14ac:dyDescent="0.25">
      <c r="A223" s="27">
        <v>9</v>
      </c>
      <c r="B223" s="20">
        <v>188</v>
      </c>
      <c r="C223" s="28" t="s">
        <v>4</v>
      </c>
    </row>
    <row r="224" spans="1:3" x14ac:dyDescent="0.25">
      <c r="A224" s="27">
        <v>9</v>
      </c>
      <c r="B224" s="20">
        <v>189</v>
      </c>
      <c r="C224" s="28" t="s">
        <v>4</v>
      </c>
    </row>
    <row r="225" spans="1:3" x14ac:dyDescent="0.25">
      <c r="A225" s="27">
        <v>9</v>
      </c>
      <c r="B225" s="20">
        <v>195</v>
      </c>
      <c r="C225" s="28" t="s">
        <v>5</v>
      </c>
    </row>
    <row r="226" spans="1:3" x14ac:dyDescent="0.25">
      <c r="A226" s="27">
        <v>9</v>
      </c>
      <c r="B226" s="20">
        <v>250</v>
      </c>
      <c r="C226" s="28" t="s">
        <v>5</v>
      </c>
    </row>
    <row r="227" spans="1:3" x14ac:dyDescent="0.25">
      <c r="A227" s="27">
        <v>9</v>
      </c>
      <c r="B227" s="20">
        <v>284</v>
      </c>
      <c r="C227" s="28" t="s">
        <v>5</v>
      </c>
    </row>
    <row r="228" spans="1:3" x14ac:dyDescent="0.25">
      <c r="A228" s="27">
        <v>9</v>
      </c>
      <c r="B228" s="20">
        <v>349</v>
      </c>
      <c r="C228" s="28" t="s">
        <v>6</v>
      </c>
    </row>
    <row r="229" spans="1:3" x14ac:dyDescent="0.25">
      <c r="A229" s="27">
        <v>9</v>
      </c>
      <c r="B229" s="20">
        <v>362</v>
      </c>
      <c r="C229" s="28" t="s">
        <v>5</v>
      </c>
    </row>
    <row r="230" spans="1:3" x14ac:dyDescent="0.25">
      <c r="A230" s="27">
        <v>9</v>
      </c>
      <c r="B230" s="20">
        <v>394</v>
      </c>
      <c r="C230" s="28" t="s">
        <v>5</v>
      </c>
    </row>
    <row r="231" spans="1:3" x14ac:dyDescent="0.25">
      <c r="A231" s="27">
        <v>9</v>
      </c>
      <c r="B231" s="20">
        <v>399</v>
      </c>
      <c r="C231" s="28" t="s">
        <v>6</v>
      </c>
    </row>
    <row r="232" spans="1:3" x14ac:dyDescent="0.25">
      <c r="A232" s="27">
        <v>9</v>
      </c>
      <c r="B232" s="20">
        <v>433</v>
      </c>
      <c r="C232" s="28" t="s">
        <v>5</v>
      </c>
    </row>
    <row r="233" spans="1:3" x14ac:dyDescent="0.25">
      <c r="A233" s="27">
        <v>9</v>
      </c>
      <c r="B233" s="20">
        <v>471</v>
      </c>
      <c r="C233" s="28" t="s">
        <v>4</v>
      </c>
    </row>
    <row r="234" spans="1:3" x14ac:dyDescent="0.25">
      <c r="A234" s="27">
        <v>9</v>
      </c>
      <c r="B234" s="20">
        <v>485</v>
      </c>
      <c r="C234" s="28" t="s">
        <v>5</v>
      </c>
    </row>
    <row r="236" spans="1:3" x14ac:dyDescent="0.25">
      <c r="A236" s="27">
        <v>10</v>
      </c>
      <c r="B236" s="20">
        <v>6</v>
      </c>
      <c r="C236" s="28" t="s">
        <v>4</v>
      </c>
    </row>
    <row r="237" spans="1:3" x14ac:dyDescent="0.25">
      <c r="A237" s="27">
        <v>10</v>
      </c>
      <c r="B237" s="20">
        <v>43</v>
      </c>
      <c r="C237" s="28" t="s">
        <v>5</v>
      </c>
    </row>
    <row r="238" spans="1:3" x14ac:dyDescent="0.25">
      <c r="A238" s="27">
        <v>10</v>
      </c>
      <c r="B238" s="20">
        <v>82</v>
      </c>
      <c r="C238" s="28" t="s">
        <v>5</v>
      </c>
    </row>
    <row r="239" spans="1:3" x14ac:dyDescent="0.25">
      <c r="A239" s="27">
        <v>10</v>
      </c>
      <c r="B239" s="20">
        <v>87</v>
      </c>
      <c r="C239" s="28" t="s">
        <v>6</v>
      </c>
    </row>
    <row r="240" spans="1:3" x14ac:dyDescent="0.25">
      <c r="A240" s="27">
        <v>10</v>
      </c>
      <c r="B240" s="20">
        <v>105</v>
      </c>
      <c r="C240" s="28" t="s">
        <v>4</v>
      </c>
    </row>
    <row r="241" spans="1:3" x14ac:dyDescent="0.25">
      <c r="A241" s="27">
        <v>10</v>
      </c>
      <c r="B241" s="20">
        <v>147</v>
      </c>
      <c r="C241" s="28" t="s">
        <v>4</v>
      </c>
    </row>
    <row r="242" spans="1:3" x14ac:dyDescent="0.25">
      <c r="A242" s="27">
        <v>10</v>
      </c>
      <c r="B242" s="20">
        <v>148</v>
      </c>
      <c r="C242" s="28" t="s">
        <v>5</v>
      </c>
    </row>
    <row r="243" spans="1:3" x14ac:dyDescent="0.25">
      <c r="A243" s="27">
        <v>10</v>
      </c>
      <c r="B243" s="20">
        <v>163</v>
      </c>
      <c r="C243" s="28" t="s">
        <v>5</v>
      </c>
    </row>
    <row r="244" spans="1:3" x14ac:dyDescent="0.25">
      <c r="A244" s="27">
        <v>10</v>
      </c>
      <c r="B244" s="20">
        <v>198</v>
      </c>
      <c r="C244" s="28" t="s">
        <v>5</v>
      </c>
    </row>
    <row r="245" spans="1:3" x14ac:dyDescent="0.25">
      <c r="A245" s="27">
        <v>10</v>
      </c>
      <c r="B245" s="20">
        <v>203</v>
      </c>
      <c r="C245" s="28" t="s">
        <v>6</v>
      </c>
    </row>
    <row r="246" spans="1:3" x14ac:dyDescent="0.25">
      <c r="A246" s="27">
        <v>10</v>
      </c>
      <c r="B246" s="20">
        <v>208</v>
      </c>
      <c r="C246" s="28" t="s">
        <v>6</v>
      </c>
    </row>
    <row r="247" spans="1:3" x14ac:dyDescent="0.25">
      <c r="A247" s="27">
        <v>10</v>
      </c>
      <c r="B247" s="20">
        <v>218</v>
      </c>
      <c r="C247" s="28" t="s">
        <v>4</v>
      </c>
    </row>
    <row r="248" spans="1:3" x14ac:dyDescent="0.25">
      <c r="A248" s="27">
        <v>10</v>
      </c>
      <c r="B248" s="20">
        <v>277</v>
      </c>
      <c r="C248" s="28" t="s">
        <v>5</v>
      </c>
    </row>
    <row r="249" spans="1:3" x14ac:dyDescent="0.25">
      <c r="A249" s="27">
        <v>10</v>
      </c>
      <c r="B249" s="20">
        <v>294</v>
      </c>
      <c r="C249" s="28" t="s">
        <v>6</v>
      </c>
    </row>
    <row r="250" spans="1:3" x14ac:dyDescent="0.25">
      <c r="A250" s="27">
        <v>10</v>
      </c>
      <c r="B250" s="20">
        <v>301</v>
      </c>
      <c r="C250" s="28" t="s">
        <v>4</v>
      </c>
    </row>
    <row r="251" spans="1:3" x14ac:dyDescent="0.25">
      <c r="A251" s="27">
        <v>10</v>
      </c>
      <c r="B251" s="20">
        <v>305</v>
      </c>
      <c r="C251" s="28" t="s">
        <v>5</v>
      </c>
    </row>
    <row r="252" spans="1:3" x14ac:dyDescent="0.25">
      <c r="A252" s="27">
        <v>10</v>
      </c>
      <c r="B252" s="20">
        <v>360</v>
      </c>
      <c r="C252" s="28" t="s">
        <v>4</v>
      </c>
    </row>
    <row r="253" spans="1:3" x14ac:dyDescent="0.25">
      <c r="A253" s="27">
        <v>10</v>
      </c>
      <c r="B253" s="20">
        <v>391</v>
      </c>
      <c r="C253" s="28" t="s">
        <v>5</v>
      </c>
    </row>
    <row r="254" spans="1:3" x14ac:dyDescent="0.25">
      <c r="A254" s="27">
        <v>10</v>
      </c>
      <c r="B254" s="20">
        <v>412</v>
      </c>
      <c r="C254" s="28" t="s">
        <v>5</v>
      </c>
    </row>
    <row r="255" spans="1:3" x14ac:dyDescent="0.25">
      <c r="A255" s="27">
        <v>10</v>
      </c>
      <c r="B255" s="20">
        <v>435</v>
      </c>
      <c r="C255" s="28" t="s">
        <v>6</v>
      </c>
    </row>
    <row r="256" spans="1:3" x14ac:dyDescent="0.25">
      <c r="A256" s="27">
        <v>10</v>
      </c>
      <c r="B256" s="20">
        <v>439</v>
      </c>
      <c r="C256" s="28" t="s">
        <v>6</v>
      </c>
    </row>
    <row r="257" spans="1:3" x14ac:dyDescent="0.25">
      <c r="A257" s="27">
        <v>10</v>
      </c>
      <c r="B257" s="20">
        <v>451</v>
      </c>
      <c r="C257" s="28" t="s">
        <v>5</v>
      </c>
    </row>
    <row r="258" spans="1:3" x14ac:dyDescent="0.25">
      <c r="A258" s="27">
        <v>10</v>
      </c>
      <c r="B258" s="20">
        <v>452</v>
      </c>
      <c r="C258" s="28" t="s">
        <v>5</v>
      </c>
    </row>
    <row r="259" spans="1:3" x14ac:dyDescent="0.25">
      <c r="A259" s="27">
        <v>10</v>
      </c>
      <c r="B259" s="20">
        <v>462</v>
      </c>
      <c r="C259" s="28" t="s">
        <v>6</v>
      </c>
    </row>
    <row r="260" spans="1:3" x14ac:dyDescent="0.25">
      <c r="A260" s="27">
        <v>10</v>
      </c>
      <c r="B260" s="20">
        <v>470</v>
      </c>
      <c r="C260" s="28" t="s">
        <v>5</v>
      </c>
    </row>
    <row r="262" spans="1:3" x14ac:dyDescent="0.25">
      <c r="A262" s="27">
        <v>11</v>
      </c>
      <c r="B262" s="20">
        <v>46</v>
      </c>
      <c r="C262" s="28" t="s">
        <v>4</v>
      </c>
    </row>
    <row r="263" spans="1:3" x14ac:dyDescent="0.25">
      <c r="A263" s="27">
        <v>11</v>
      </c>
      <c r="B263" s="20">
        <v>75</v>
      </c>
      <c r="C263" s="28" t="s">
        <v>4</v>
      </c>
    </row>
    <row r="264" spans="1:3" x14ac:dyDescent="0.25">
      <c r="A264" s="27">
        <v>11</v>
      </c>
      <c r="B264" s="20">
        <v>90</v>
      </c>
      <c r="C264" s="28" t="s">
        <v>4</v>
      </c>
    </row>
    <row r="265" spans="1:3" x14ac:dyDescent="0.25">
      <c r="A265" s="27">
        <v>11</v>
      </c>
      <c r="B265" s="20">
        <v>97</v>
      </c>
      <c r="C265" s="28" t="s">
        <v>6</v>
      </c>
    </row>
    <row r="266" spans="1:3" x14ac:dyDescent="0.25">
      <c r="A266" s="27">
        <v>11</v>
      </c>
      <c r="B266" s="20">
        <v>100</v>
      </c>
      <c r="C266" s="28" t="s">
        <v>5</v>
      </c>
    </row>
    <row r="267" spans="1:3" x14ac:dyDescent="0.25">
      <c r="A267" s="27">
        <v>11</v>
      </c>
      <c r="B267" s="20">
        <v>108</v>
      </c>
      <c r="C267" s="28" t="s">
        <v>5</v>
      </c>
    </row>
    <row r="268" spans="1:3" x14ac:dyDescent="0.25">
      <c r="A268" s="27">
        <v>11</v>
      </c>
      <c r="B268" s="20">
        <v>110</v>
      </c>
      <c r="C268" s="28" t="s">
        <v>5</v>
      </c>
    </row>
    <row r="269" spans="1:3" x14ac:dyDescent="0.25">
      <c r="A269" s="27">
        <v>11</v>
      </c>
      <c r="B269" s="20">
        <v>168</v>
      </c>
      <c r="C269" s="28" t="s">
        <v>5</v>
      </c>
    </row>
    <row r="270" spans="1:3" x14ac:dyDescent="0.25">
      <c r="A270" s="27">
        <v>11</v>
      </c>
      <c r="B270" s="20">
        <v>180</v>
      </c>
      <c r="C270" s="28" t="s">
        <v>6</v>
      </c>
    </row>
    <row r="271" spans="1:3" x14ac:dyDescent="0.25">
      <c r="A271" s="27">
        <v>11</v>
      </c>
      <c r="B271" s="20">
        <v>190</v>
      </c>
      <c r="C271" s="28" t="s">
        <v>5</v>
      </c>
    </row>
    <row r="272" spans="1:3" x14ac:dyDescent="0.25">
      <c r="A272" s="27">
        <v>11</v>
      </c>
      <c r="B272" s="20">
        <v>201</v>
      </c>
      <c r="C272" s="28" t="s">
        <v>6</v>
      </c>
    </row>
    <row r="273" spans="1:3" x14ac:dyDescent="0.25">
      <c r="A273" s="27">
        <v>11</v>
      </c>
      <c r="B273" s="20">
        <v>286</v>
      </c>
      <c r="C273" s="28" t="s">
        <v>4</v>
      </c>
    </row>
    <row r="274" spans="1:3" x14ac:dyDescent="0.25">
      <c r="A274" s="27">
        <v>11</v>
      </c>
      <c r="B274" s="20">
        <v>320</v>
      </c>
      <c r="C274" s="28" t="s">
        <v>6</v>
      </c>
    </row>
    <row r="275" spans="1:3" x14ac:dyDescent="0.25">
      <c r="A275" s="27">
        <v>11</v>
      </c>
      <c r="B275" s="20">
        <v>337</v>
      </c>
      <c r="C275" s="28" t="s">
        <v>5</v>
      </c>
    </row>
    <row r="276" spans="1:3" x14ac:dyDescent="0.25">
      <c r="A276" s="27">
        <v>11</v>
      </c>
      <c r="B276" s="20">
        <v>344</v>
      </c>
      <c r="C276" s="28" t="s">
        <v>6</v>
      </c>
    </row>
    <row r="277" spans="1:3" x14ac:dyDescent="0.25">
      <c r="A277" s="27">
        <v>11</v>
      </c>
      <c r="B277" s="20">
        <v>353</v>
      </c>
      <c r="C277" s="28" t="s">
        <v>5</v>
      </c>
    </row>
    <row r="278" spans="1:3" x14ac:dyDescent="0.25">
      <c r="A278" s="27">
        <v>11</v>
      </c>
      <c r="B278" s="20">
        <v>434</v>
      </c>
      <c r="C278" s="28" t="s">
        <v>6</v>
      </c>
    </row>
    <row r="279" spans="1:3" x14ac:dyDescent="0.25">
      <c r="A279" s="27">
        <v>11</v>
      </c>
      <c r="B279" s="20">
        <v>440</v>
      </c>
      <c r="C279" s="28" t="s">
        <v>5</v>
      </c>
    </row>
    <row r="280" spans="1:3" x14ac:dyDescent="0.25">
      <c r="A280" s="27">
        <v>11</v>
      </c>
      <c r="B280" s="20">
        <v>454</v>
      </c>
      <c r="C280" s="28" t="s">
        <v>4</v>
      </c>
    </row>
    <row r="281" spans="1:3" x14ac:dyDescent="0.25">
      <c r="A281" s="27">
        <v>11</v>
      </c>
      <c r="B281" s="20">
        <v>459</v>
      </c>
      <c r="C281" s="28" t="s">
        <v>4</v>
      </c>
    </row>
    <row r="282" spans="1:3" x14ac:dyDescent="0.25">
      <c r="A282" s="27">
        <v>11</v>
      </c>
      <c r="B282" s="20">
        <v>467</v>
      </c>
      <c r="C282" s="28" t="s">
        <v>5</v>
      </c>
    </row>
    <row r="283" spans="1:3" x14ac:dyDescent="0.25">
      <c r="A283" s="27">
        <v>11</v>
      </c>
      <c r="B283" s="20">
        <v>479</v>
      </c>
      <c r="C283" s="28" t="s">
        <v>5</v>
      </c>
    </row>
    <row r="284" spans="1:3" x14ac:dyDescent="0.25">
      <c r="A284" s="27">
        <v>11</v>
      </c>
      <c r="B284" s="20">
        <v>488</v>
      </c>
      <c r="C284" s="28" t="s">
        <v>6</v>
      </c>
    </row>
    <row r="285" spans="1:3" x14ac:dyDescent="0.25">
      <c r="A285" s="27">
        <v>11</v>
      </c>
      <c r="B285" s="20">
        <v>490</v>
      </c>
      <c r="C285" s="28" t="s">
        <v>5</v>
      </c>
    </row>
    <row r="286" spans="1:3" x14ac:dyDescent="0.25">
      <c r="A286" s="27">
        <v>11</v>
      </c>
      <c r="B286" s="20">
        <v>498</v>
      </c>
      <c r="C286" s="28" t="s">
        <v>5</v>
      </c>
    </row>
    <row r="288" spans="1:3" x14ac:dyDescent="0.25">
      <c r="A288" s="27">
        <v>12</v>
      </c>
      <c r="B288" s="20">
        <v>29</v>
      </c>
      <c r="C288" s="28" t="s">
        <v>5</v>
      </c>
    </row>
    <row r="289" spans="1:3" x14ac:dyDescent="0.25">
      <c r="A289" s="27">
        <v>12</v>
      </c>
      <c r="B289" s="20">
        <v>44</v>
      </c>
      <c r="C289" s="28" t="s">
        <v>5</v>
      </c>
    </row>
    <row r="290" spans="1:3" x14ac:dyDescent="0.25">
      <c r="A290" s="27">
        <v>12</v>
      </c>
      <c r="B290" s="20">
        <v>53</v>
      </c>
      <c r="C290" s="28" t="s">
        <v>5</v>
      </c>
    </row>
    <row r="291" spans="1:3" x14ac:dyDescent="0.25">
      <c r="A291" s="27">
        <v>12</v>
      </c>
      <c r="B291" s="20">
        <v>63</v>
      </c>
      <c r="C291" s="28" t="s">
        <v>6</v>
      </c>
    </row>
    <row r="292" spans="1:3" x14ac:dyDescent="0.25">
      <c r="A292" s="27">
        <v>12</v>
      </c>
      <c r="B292" s="20">
        <v>64</v>
      </c>
      <c r="C292" s="28" t="s">
        <v>6</v>
      </c>
    </row>
    <row r="293" spans="1:3" x14ac:dyDescent="0.25">
      <c r="A293" s="27">
        <v>12</v>
      </c>
      <c r="B293" s="20">
        <v>72</v>
      </c>
      <c r="C293" s="28" t="s">
        <v>4</v>
      </c>
    </row>
    <row r="294" spans="1:3" x14ac:dyDescent="0.25">
      <c r="A294" s="27">
        <v>12</v>
      </c>
      <c r="B294" s="20">
        <v>85</v>
      </c>
      <c r="C294" s="28" t="s">
        <v>4</v>
      </c>
    </row>
    <row r="295" spans="1:3" x14ac:dyDescent="0.25">
      <c r="A295" s="27">
        <v>12</v>
      </c>
      <c r="B295" s="20">
        <v>118</v>
      </c>
      <c r="C295" s="28" t="s">
        <v>5</v>
      </c>
    </row>
    <row r="296" spans="1:3" x14ac:dyDescent="0.25">
      <c r="A296" s="27">
        <v>12</v>
      </c>
      <c r="B296" s="20">
        <v>121</v>
      </c>
      <c r="C296" s="28" t="s">
        <v>6</v>
      </c>
    </row>
    <row r="297" spans="1:3" x14ac:dyDescent="0.25">
      <c r="A297" s="27">
        <v>12</v>
      </c>
      <c r="B297" s="20">
        <v>131</v>
      </c>
      <c r="C297" s="28" t="s">
        <v>4</v>
      </c>
    </row>
    <row r="298" spans="1:3" x14ac:dyDescent="0.25">
      <c r="A298" s="27">
        <v>12</v>
      </c>
      <c r="B298" s="20">
        <v>146</v>
      </c>
      <c r="C298" s="28" t="s">
        <v>6</v>
      </c>
    </row>
    <row r="299" spans="1:3" x14ac:dyDescent="0.25">
      <c r="A299" s="27">
        <v>12</v>
      </c>
      <c r="B299" s="20">
        <v>158</v>
      </c>
      <c r="C299" s="28" t="s">
        <v>5</v>
      </c>
    </row>
    <row r="300" spans="1:3" x14ac:dyDescent="0.25">
      <c r="A300" s="27">
        <v>12</v>
      </c>
      <c r="B300" s="20">
        <v>174</v>
      </c>
      <c r="C300" s="28" t="s">
        <v>4</v>
      </c>
    </row>
    <row r="301" spans="1:3" x14ac:dyDescent="0.25">
      <c r="A301" s="27">
        <v>12</v>
      </c>
      <c r="B301" s="20">
        <v>184</v>
      </c>
      <c r="C301" s="28" t="s">
        <v>5</v>
      </c>
    </row>
    <row r="302" spans="1:3" x14ac:dyDescent="0.25">
      <c r="A302" s="27">
        <v>12</v>
      </c>
      <c r="B302" s="20">
        <v>209</v>
      </c>
      <c r="C302" s="28" t="s">
        <v>6</v>
      </c>
    </row>
    <row r="303" spans="1:3" x14ac:dyDescent="0.25">
      <c r="A303" s="27">
        <v>12</v>
      </c>
      <c r="B303" s="20">
        <v>225</v>
      </c>
      <c r="C303" s="28" t="s">
        <v>5</v>
      </c>
    </row>
    <row r="304" spans="1:3" x14ac:dyDescent="0.25">
      <c r="A304" s="27">
        <v>12</v>
      </c>
      <c r="B304" s="20">
        <v>227</v>
      </c>
      <c r="C304" s="28" t="s">
        <v>5</v>
      </c>
    </row>
    <row r="305" spans="1:3" x14ac:dyDescent="0.25">
      <c r="A305" s="27">
        <v>12</v>
      </c>
      <c r="B305" s="20">
        <v>234</v>
      </c>
      <c r="C305" s="28" t="s">
        <v>6</v>
      </c>
    </row>
    <row r="306" spans="1:3" x14ac:dyDescent="0.25">
      <c r="A306" s="27">
        <v>12</v>
      </c>
      <c r="B306" s="20">
        <v>275</v>
      </c>
      <c r="C306" s="28" t="s">
        <v>4</v>
      </c>
    </row>
    <row r="307" spans="1:3" x14ac:dyDescent="0.25">
      <c r="A307" s="27">
        <v>12</v>
      </c>
      <c r="B307" s="20">
        <v>369</v>
      </c>
      <c r="C307" s="28" t="s">
        <v>5</v>
      </c>
    </row>
    <row r="308" spans="1:3" x14ac:dyDescent="0.25">
      <c r="A308" s="27">
        <v>12</v>
      </c>
      <c r="B308" s="20">
        <v>386</v>
      </c>
      <c r="C308" s="28" t="s">
        <v>5</v>
      </c>
    </row>
    <row r="309" spans="1:3" x14ac:dyDescent="0.25">
      <c r="A309" s="27">
        <v>12</v>
      </c>
      <c r="B309" s="20">
        <v>414</v>
      </c>
      <c r="C309" s="28" t="s">
        <v>4</v>
      </c>
    </row>
    <row r="310" spans="1:3" x14ac:dyDescent="0.25">
      <c r="A310" s="27">
        <v>12</v>
      </c>
      <c r="B310" s="20">
        <v>453</v>
      </c>
      <c r="C310" s="28" t="s">
        <v>5</v>
      </c>
    </row>
    <row r="311" spans="1:3" x14ac:dyDescent="0.25">
      <c r="A311" s="27">
        <v>12</v>
      </c>
      <c r="B311" s="20">
        <v>478</v>
      </c>
      <c r="C311" s="28" t="s">
        <v>5</v>
      </c>
    </row>
    <row r="312" spans="1:3" x14ac:dyDescent="0.25">
      <c r="A312" s="27">
        <v>12</v>
      </c>
      <c r="B312" s="20">
        <v>492</v>
      </c>
      <c r="C312" s="28" t="s">
        <v>6</v>
      </c>
    </row>
    <row r="314" spans="1:3" x14ac:dyDescent="0.25">
      <c r="A314" s="27">
        <v>13</v>
      </c>
      <c r="B314" s="20">
        <v>1</v>
      </c>
      <c r="C314" s="28" t="s">
        <v>4</v>
      </c>
    </row>
    <row r="315" spans="1:3" x14ac:dyDescent="0.25">
      <c r="A315" s="27">
        <v>13</v>
      </c>
      <c r="B315" s="20">
        <v>2</v>
      </c>
      <c r="C315" s="28" t="s">
        <v>5</v>
      </c>
    </row>
    <row r="316" spans="1:3" x14ac:dyDescent="0.25">
      <c r="A316" s="27">
        <v>13</v>
      </c>
      <c r="B316" s="20">
        <v>32</v>
      </c>
      <c r="C316" s="28" t="s">
        <v>6</v>
      </c>
    </row>
    <row r="317" spans="1:3" x14ac:dyDescent="0.25">
      <c r="A317" s="27">
        <v>13</v>
      </c>
      <c r="B317" s="20">
        <v>36</v>
      </c>
      <c r="C317" s="28" t="s">
        <v>6</v>
      </c>
    </row>
    <row r="318" spans="1:3" x14ac:dyDescent="0.25">
      <c r="A318" s="27">
        <v>13</v>
      </c>
      <c r="B318" s="20">
        <v>60</v>
      </c>
      <c r="C318" s="28" t="s">
        <v>4</v>
      </c>
    </row>
    <row r="319" spans="1:3" x14ac:dyDescent="0.25">
      <c r="A319" s="27">
        <v>13</v>
      </c>
      <c r="B319" s="20">
        <v>120</v>
      </c>
      <c r="C319" s="28" t="s">
        <v>6</v>
      </c>
    </row>
    <row r="320" spans="1:3" x14ac:dyDescent="0.25">
      <c r="A320" s="27">
        <v>13</v>
      </c>
      <c r="B320" s="20">
        <v>138</v>
      </c>
      <c r="C320" s="28" t="s">
        <v>5</v>
      </c>
    </row>
    <row r="321" spans="1:3" x14ac:dyDescent="0.25">
      <c r="A321" s="27">
        <v>13</v>
      </c>
      <c r="B321" s="20">
        <v>143</v>
      </c>
      <c r="C321" s="28" t="s">
        <v>5</v>
      </c>
    </row>
    <row r="322" spans="1:3" x14ac:dyDescent="0.25">
      <c r="A322" s="27">
        <v>13</v>
      </c>
      <c r="B322" s="20">
        <v>186</v>
      </c>
      <c r="C322" s="28" t="s">
        <v>4</v>
      </c>
    </row>
    <row r="323" spans="1:3" x14ac:dyDescent="0.25">
      <c r="A323" s="27">
        <v>13</v>
      </c>
      <c r="B323" s="20">
        <v>191</v>
      </c>
      <c r="C323" s="28" t="s">
        <v>5</v>
      </c>
    </row>
    <row r="324" spans="1:3" x14ac:dyDescent="0.25">
      <c r="A324" s="27">
        <v>13</v>
      </c>
      <c r="B324" s="20">
        <v>229</v>
      </c>
      <c r="C324" s="28" t="s">
        <v>4</v>
      </c>
    </row>
    <row r="325" spans="1:3" x14ac:dyDescent="0.25">
      <c r="A325" s="27">
        <v>13</v>
      </c>
      <c r="B325" s="20">
        <v>276</v>
      </c>
      <c r="C325" s="28" t="s">
        <v>4</v>
      </c>
    </row>
    <row r="326" spans="1:3" x14ac:dyDescent="0.25">
      <c r="A326" s="27">
        <v>13</v>
      </c>
      <c r="B326" s="20">
        <v>281</v>
      </c>
      <c r="C326" s="28" t="s">
        <v>5</v>
      </c>
    </row>
    <row r="327" spans="1:3" x14ac:dyDescent="0.25">
      <c r="A327" s="27">
        <v>13</v>
      </c>
      <c r="B327" s="20">
        <v>282</v>
      </c>
      <c r="C327" s="28" t="s">
        <v>5</v>
      </c>
    </row>
    <row r="328" spans="1:3" x14ac:dyDescent="0.25">
      <c r="A328" s="27">
        <v>13</v>
      </c>
      <c r="B328" s="20">
        <v>290</v>
      </c>
      <c r="C328" s="28" t="s">
        <v>6</v>
      </c>
    </row>
    <row r="329" spans="1:3" x14ac:dyDescent="0.25">
      <c r="A329" s="27">
        <v>13</v>
      </c>
      <c r="B329" s="20">
        <v>296</v>
      </c>
      <c r="C329" s="28" t="s">
        <v>5</v>
      </c>
    </row>
    <row r="330" spans="1:3" x14ac:dyDescent="0.25">
      <c r="A330" s="27">
        <v>13</v>
      </c>
      <c r="B330" s="20">
        <v>334</v>
      </c>
      <c r="C330" s="28" t="s">
        <v>5</v>
      </c>
    </row>
    <row r="331" spans="1:3" x14ac:dyDescent="0.25">
      <c r="A331" s="27">
        <v>13</v>
      </c>
      <c r="B331" s="20">
        <v>401</v>
      </c>
      <c r="C331" s="28" t="s">
        <v>6</v>
      </c>
    </row>
    <row r="332" spans="1:3" x14ac:dyDescent="0.25">
      <c r="A332" s="27">
        <v>13</v>
      </c>
      <c r="B332" s="20">
        <v>403</v>
      </c>
      <c r="C332" s="28" t="s">
        <v>5</v>
      </c>
    </row>
    <row r="333" spans="1:3" x14ac:dyDescent="0.25">
      <c r="A333" s="27">
        <v>13</v>
      </c>
      <c r="B333" s="20">
        <v>423</v>
      </c>
      <c r="C333" s="28" t="s">
        <v>5</v>
      </c>
    </row>
    <row r="334" spans="1:3" x14ac:dyDescent="0.25">
      <c r="A334" s="27">
        <v>13</v>
      </c>
      <c r="B334" s="20">
        <v>429</v>
      </c>
      <c r="C334" s="28" t="s">
        <v>6</v>
      </c>
    </row>
    <row r="335" spans="1:3" x14ac:dyDescent="0.25">
      <c r="A335" s="27">
        <v>13</v>
      </c>
      <c r="B335" s="20">
        <v>446</v>
      </c>
      <c r="C335" s="28" t="s">
        <v>4</v>
      </c>
    </row>
    <row r="336" spans="1:3" x14ac:dyDescent="0.25">
      <c r="A336" s="27">
        <v>13</v>
      </c>
      <c r="B336" s="20">
        <v>469</v>
      </c>
      <c r="C336" s="28" t="s">
        <v>5</v>
      </c>
    </row>
    <row r="337" spans="1:3" x14ac:dyDescent="0.25">
      <c r="A337" s="27">
        <v>13</v>
      </c>
      <c r="B337" s="20">
        <v>494</v>
      </c>
      <c r="C337" s="28" t="s">
        <v>6</v>
      </c>
    </row>
    <row r="338" spans="1:3" x14ac:dyDescent="0.25">
      <c r="A338" s="27">
        <v>13</v>
      </c>
      <c r="B338" s="20">
        <v>497</v>
      </c>
      <c r="C338" s="28" t="s">
        <v>5</v>
      </c>
    </row>
    <row r="340" spans="1:3" x14ac:dyDescent="0.25">
      <c r="A340" s="27">
        <v>14</v>
      </c>
      <c r="B340" s="20">
        <v>47</v>
      </c>
      <c r="C340" s="28" t="s">
        <v>4</v>
      </c>
    </row>
    <row r="341" spans="1:3" x14ac:dyDescent="0.25">
      <c r="A341" s="27">
        <v>14</v>
      </c>
      <c r="B341" s="20">
        <v>54</v>
      </c>
      <c r="C341" s="28" t="s">
        <v>5</v>
      </c>
    </row>
    <row r="342" spans="1:3" x14ac:dyDescent="0.25">
      <c r="A342" s="27">
        <v>14</v>
      </c>
      <c r="B342" s="20">
        <v>79</v>
      </c>
      <c r="C342" s="28" t="s">
        <v>5</v>
      </c>
    </row>
    <row r="343" spans="1:3" x14ac:dyDescent="0.25">
      <c r="A343" s="27">
        <v>14</v>
      </c>
      <c r="B343" s="20">
        <v>81</v>
      </c>
      <c r="C343" s="28" t="s">
        <v>5</v>
      </c>
    </row>
    <row r="344" spans="1:3" x14ac:dyDescent="0.25">
      <c r="A344" s="27">
        <v>14</v>
      </c>
      <c r="B344" s="20">
        <v>104</v>
      </c>
      <c r="C344" s="28" t="s">
        <v>4</v>
      </c>
    </row>
    <row r="345" spans="1:3" x14ac:dyDescent="0.25">
      <c r="A345" s="27">
        <v>14</v>
      </c>
      <c r="B345" s="20">
        <v>116</v>
      </c>
      <c r="C345" s="28" t="s">
        <v>6</v>
      </c>
    </row>
    <row r="346" spans="1:3" x14ac:dyDescent="0.25">
      <c r="A346" s="27">
        <v>14</v>
      </c>
      <c r="B346" s="20">
        <v>134</v>
      </c>
      <c r="C346" s="28" t="s">
        <v>5</v>
      </c>
    </row>
    <row r="347" spans="1:3" x14ac:dyDescent="0.25">
      <c r="A347" s="27">
        <v>14</v>
      </c>
      <c r="B347" s="20">
        <v>145</v>
      </c>
      <c r="C347" s="28" t="s">
        <v>4</v>
      </c>
    </row>
    <row r="348" spans="1:3" x14ac:dyDescent="0.25">
      <c r="A348" s="27">
        <v>14</v>
      </c>
      <c r="B348" s="20">
        <v>170</v>
      </c>
      <c r="C348" s="28" t="s">
        <v>5</v>
      </c>
    </row>
    <row r="349" spans="1:3" x14ac:dyDescent="0.25">
      <c r="A349" s="27">
        <v>14</v>
      </c>
      <c r="B349" s="20">
        <v>172</v>
      </c>
      <c r="C349" s="28" t="s">
        <v>4</v>
      </c>
    </row>
    <row r="350" spans="1:3" x14ac:dyDescent="0.25">
      <c r="A350" s="27">
        <v>14</v>
      </c>
      <c r="B350" s="20">
        <v>182</v>
      </c>
      <c r="C350" s="28" t="s">
        <v>5</v>
      </c>
    </row>
    <row r="351" spans="1:3" x14ac:dyDescent="0.25">
      <c r="A351" s="27">
        <v>14</v>
      </c>
      <c r="B351" s="20">
        <v>222</v>
      </c>
      <c r="C351" s="28" t="s">
        <v>5</v>
      </c>
    </row>
    <row r="352" spans="1:3" x14ac:dyDescent="0.25">
      <c r="A352" s="27">
        <v>14</v>
      </c>
      <c r="B352" s="20">
        <v>230</v>
      </c>
      <c r="C352" s="28" t="s">
        <v>6</v>
      </c>
    </row>
    <row r="353" spans="1:3" x14ac:dyDescent="0.25">
      <c r="A353" s="27">
        <v>14</v>
      </c>
      <c r="B353" s="20">
        <v>238</v>
      </c>
      <c r="C353" s="28" t="s">
        <v>6</v>
      </c>
    </row>
    <row r="354" spans="1:3" x14ac:dyDescent="0.25">
      <c r="A354" s="27">
        <v>14</v>
      </c>
      <c r="B354" s="20">
        <v>251</v>
      </c>
      <c r="C354" s="28" t="s">
        <v>5</v>
      </c>
    </row>
    <row r="355" spans="1:3" x14ac:dyDescent="0.25">
      <c r="A355" s="27">
        <v>14</v>
      </c>
      <c r="B355" s="20">
        <v>258</v>
      </c>
      <c r="C355" s="28" t="s">
        <v>6</v>
      </c>
    </row>
    <row r="356" spans="1:3" x14ac:dyDescent="0.25">
      <c r="A356" s="27">
        <v>14</v>
      </c>
      <c r="B356" s="20">
        <v>264</v>
      </c>
      <c r="C356" s="28" t="s">
        <v>6</v>
      </c>
    </row>
    <row r="357" spans="1:3" x14ac:dyDescent="0.25">
      <c r="A357" s="27">
        <v>14</v>
      </c>
      <c r="B357" s="20">
        <v>265</v>
      </c>
      <c r="C357" s="28" t="s">
        <v>6</v>
      </c>
    </row>
    <row r="358" spans="1:3" x14ac:dyDescent="0.25">
      <c r="A358" s="27">
        <v>14</v>
      </c>
      <c r="B358" s="20">
        <v>292</v>
      </c>
      <c r="C358" s="28" t="s">
        <v>6</v>
      </c>
    </row>
    <row r="359" spans="1:3" x14ac:dyDescent="0.25">
      <c r="A359" s="27">
        <v>14</v>
      </c>
      <c r="B359" s="20">
        <v>304</v>
      </c>
      <c r="C359" s="28" t="s">
        <v>5</v>
      </c>
    </row>
    <row r="360" spans="1:3" x14ac:dyDescent="0.25">
      <c r="A360" s="27">
        <v>14</v>
      </c>
      <c r="B360" s="20">
        <v>379</v>
      </c>
      <c r="C360" s="28" t="s">
        <v>6</v>
      </c>
    </row>
    <row r="361" spans="1:3" x14ac:dyDescent="0.25">
      <c r="A361" s="27">
        <v>14</v>
      </c>
      <c r="B361" s="20">
        <v>383</v>
      </c>
      <c r="C361" s="28" t="s">
        <v>5</v>
      </c>
    </row>
    <row r="362" spans="1:3" x14ac:dyDescent="0.25">
      <c r="A362" s="27">
        <v>14</v>
      </c>
      <c r="B362" s="20">
        <v>390</v>
      </c>
      <c r="C362" s="28" t="s">
        <v>4</v>
      </c>
    </row>
    <row r="363" spans="1:3" x14ac:dyDescent="0.25">
      <c r="A363" s="27">
        <v>14</v>
      </c>
      <c r="B363" s="20">
        <v>402</v>
      </c>
      <c r="C363" s="28" t="s">
        <v>4</v>
      </c>
    </row>
    <row r="364" spans="1:3" x14ac:dyDescent="0.25">
      <c r="A364" s="27">
        <v>14</v>
      </c>
      <c r="B364" s="20">
        <v>449</v>
      </c>
      <c r="C364" s="28" t="s">
        <v>5</v>
      </c>
    </row>
    <row r="366" spans="1:3" x14ac:dyDescent="0.25">
      <c r="A366" s="27">
        <v>15</v>
      </c>
      <c r="B366" s="20">
        <v>7</v>
      </c>
      <c r="C366" s="28" t="s">
        <v>5</v>
      </c>
    </row>
    <row r="367" spans="1:3" x14ac:dyDescent="0.25">
      <c r="A367" s="27">
        <v>15</v>
      </c>
      <c r="B367" s="20">
        <v>37</v>
      </c>
      <c r="C367" s="28" t="s">
        <v>6</v>
      </c>
    </row>
    <row r="368" spans="1:3" x14ac:dyDescent="0.25">
      <c r="A368" s="27">
        <v>15</v>
      </c>
      <c r="B368" s="20">
        <v>49</v>
      </c>
      <c r="C368" s="28" t="s">
        <v>5</v>
      </c>
    </row>
    <row r="369" spans="1:3" x14ac:dyDescent="0.25">
      <c r="A369" s="27">
        <v>15</v>
      </c>
      <c r="B369" s="20">
        <v>78</v>
      </c>
      <c r="C369" s="28" t="s">
        <v>5</v>
      </c>
    </row>
    <row r="370" spans="1:3" x14ac:dyDescent="0.25">
      <c r="A370" s="27">
        <v>15</v>
      </c>
      <c r="B370" s="20">
        <v>84</v>
      </c>
      <c r="C370" s="28" t="s">
        <v>5</v>
      </c>
    </row>
    <row r="371" spans="1:3" x14ac:dyDescent="0.25">
      <c r="A371" s="27">
        <v>15</v>
      </c>
      <c r="B371" s="20">
        <v>112</v>
      </c>
      <c r="C371" s="28" t="s">
        <v>4</v>
      </c>
    </row>
    <row r="372" spans="1:3" x14ac:dyDescent="0.25">
      <c r="A372" s="27">
        <v>15</v>
      </c>
      <c r="B372" s="20">
        <v>125</v>
      </c>
      <c r="C372" s="28" t="s">
        <v>5</v>
      </c>
    </row>
    <row r="373" spans="1:3" x14ac:dyDescent="0.25">
      <c r="A373" s="27">
        <v>15</v>
      </c>
      <c r="B373" s="20">
        <v>127</v>
      </c>
      <c r="C373" s="28" t="s">
        <v>5</v>
      </c>
    </row>
    <row r="374" spans="1:3" x14ac:dyDescent="0.25">
      <c r="A374" s="27">
        <v>15</v>
      </c>
      <c r="B374" s="20">
        <v>139</v>
      </c>
      <c r="C374" s="28" t="s">
        <v>5</v>
      </c>
    </row>
    <row r="375" spans="1:3" x14ac:dyDescent="0.25">
      <c r="A375" s="27">
        <v>15</v>
      </c>
      <c r="B375" s="20">
        <v>162</v>
      </c>
      <c r="C375" s="28" t="s">
        <v>4</v>
      </c>
    </row>
    <row r="376" spans="1:3" x14ac:dyDescent="0.25">
      <c r="A376" s="27">
        <v>15</v>
      </c>
      <c r="B376" s="20">
        <v>177</v>
      </c>
      <c r="C376" s="28" t="s">
        <v>6</v>
      </c>
    </row>
    <row r="377" spans="1:3" x14ac:dyDescent="0.25">
      <c r="A377" s="27">
        <v>15</v>
      </c>
      <c r="B377" s="20">
        <v>199</v>
      </c>
      <c r="C377" s="28" t="s">
        <v>4</v>
      </c>
    </row>
    <row r="378" spans="1:3" x14ac:dyDescent="0.25">
      <c r="A378" s="27">
        <v>15</v>
      </c>
      <c r="B378" s="20">
        <v>215</v>
      </c>
      <c r="C378" s="28" t="s">
        <v>5</v>
      </c>
    </row>
    <row r="379" spans="1:3" x14ac:dyDescent="0.25">
      <c r="A379" s="27">
        <v>15</v>
      </c>
      <c r="B379" s="20">
        <v>223</v>
      </c>
      <c r="C379" s="28" t="s">
        <v>5</v>
      </c>
    </row>
    <row r="380" spans="1:3" x14ac:dyDescent="0.25">
      <c r="A380" s="27">
        <v>15</v>
      </c>
      <c r="B380" s="20">
        <v>235</v>
      </c>
      <c r="C380" s="28" t="s">
        <v>6</v>
      </c>
    </row>
    <row r="381" spans="1:3" x14ac:dyDescent="0.25">
      <c r="A381" s="27">
        <v>15</v>
      </c>
      <c r="B381" s="20">
        <v>248</v>
      </c>
      <c r="C381" s="28" t="s">
        <v>5</v>
      </c>
    </row>
    <row r="382" spans="1:3" x14ac:dyDescent="0.25">
      <c r="A382" s="27">
        <v>15</v>
      </c>
      <c r="B382" s="20">
        <v>283</v>
      </c>
      <c r="C382" s="28" t="s">
        <v>4</v>
      </c>
    </row>
    <row r="383" spans="1:3" x14ac:dyDescent="0.25">
      <c r="A383" s="27">
        <v>15</v>
      </c>
      <c r="B383" s="20">
        <v>291</v>
      </c>
      <c r="C383" s="28" t="s">
        <v>6</v>
      </c>
    </row>
    <row r="384" spans="1:3" x14ac:dyDescent="0.25">
      <c r="A384" s="27">
        <v>15</v>
      </c>
      <c r="B384" s="20">
        <v>300</v>
      </c>
      <c r="C384" s="28" t="s">
        <v>4</v>
      </c>
    </row>
    <row r="385" spans="1:3" x14ac:dyDescent="0.25">
      <c r="A385" s="27">
        <v>15</v>
      </c>
      <c r="B385" s="20">
        <v>303</v>
      </c>
      <c r="C385" s="28" t="s">
        <v>4</v>
      </c>
    </row>
    <row r="386" spans="1:3" x14ac:dyDescent="0.25">
      <c r="A386" s="27">
        <v>15</v>
      </c>
      <c r="B386" s="20">
        <v>319</v>
      </c>
      <c r="C386" s="28" t="s">
        <v>5</v>
      </c>
    </row>
    <row r="387" spans="1:3" x14ac:dyDescent="0.25">
      <c r="A387" s="27">
        <v>15</v>
      </c>
      <c r="B387" s="20">
        <v>335</v>
      </c>
      <c r="C387" s="28" t="s">
        <v>5</v>
      </c>
    </row>
    <row r="388" spans="1:3" x14ac:dyDescent="0.25">
      <c r="A388" s="27">
        <v>15</v>
      </c>
      <c r="B388" s="20">
        <v>378</v>
      </c>
      <c r="C388" s="28" t="s">
        <v>6</v>
      </c>
    </row>
    <row r="389" spans="1:3" x14ac:dyDescent="0.25">
      <c r="A389" s="27">
        <v>15</v>
      </c>
      <c r="B389" s="20">
        <v>407</v>
      </c>
      <c r="C389" s="28" t="s">
        <v>6</v>
      </c>
    </row>
    <row r="390" spans="1:3" x14ac:dyDescent="0.25">
      <c r="A390" s="27">
        <v>15</v>
      </c>
      <c r="B390" s="20">
        <v>466</v>
      </c>
      <c r="C390" s="28" t="s">
        <v>6</v>
      </c>
    </row>
    <row r="392" spans="1:3" x14ac:dyDescent="0.25">
      <c r="A392" s="27">
        <v>16</v>
      </c>
      <c r="B392" s="20">
        <v>31</v>
      </c>
      <c r="C392" s="28" t="s">
        <v>4</v>
      </c>
    </row>
    <row r="393" spans="1:3" x14ac:dyDescent="0.25">
      <c r="A393" s="27">
        <v>16</v>
      </c>
      <c r="B393" s="20">
        <v>50</v>
      </c>
      <c r="C393" s="28" t="s">
        <v>5</v>
      </c>
    </row>
    <row r="394" spans="1:3" x14ac:dyDescent="0.25">
      <c r="A394" s="27">
        <v>16</v>
      </c>
      <c r="B394" s="20">
        <v>91</v>
      </c>
      <c r="C394" s="28" t="s">
        <v>5</v>
      </c>
    </row>
    <row r="395" spans="1:3" x14ac:dyDescent="0.25">
      <c r="A395" s="27">
        <v>16</v>
      </c>
      <c r="B395" s="20">
        <v>92</v>
      </c>
      <c r="C395" s="28" t="s">
        <v>6</v>
      </c>
    </row>
    <row r="396" spans="1:3" x14ac:dyDescent="0.25">
      <c r="A396" s="27">
        <v>16</v>
      </c>
      <c r="B396" s="20">
        <v>103</v>
      </c>
      <c r="C396" s="28" t="s">
        <v>4</v>
      </c>
    </row>
    <row r="397" spans="1:3" x14ac:dyDescent="0.25">
      <c r="A397" s="27">
        <v>16</v>
      </c>
      <c r="B397" s="20">
        <v>150</v>
      </c>
      <c r="C397" s="28" t="s">
        <v>6</v>
      </c>
    </row>
    <row r="398" spans="1:3" x14ac:dyDescent="0.25">
      <c r="A398" s="27">
        <v>16</v>
      </c>
      <c r="B398" s="20">
        <v>193</v>
      </c>
      <c r="C398" s="28" t="s">
        <v>5</v>
      </c>
    </row>
    <row r="399" spans="1:3" x14ac:dyDescent="0.25">
      <c r="A399" s="27">
        <v>16</v>
      </c>
      <c r="B399" s="20">
        <v>197</v>
      </c>
      <c r="C399" s="28" t="s">
        <v>5</v>
      </c>
    </row>
    <row r="400" spans="1:3" x14ac:dyDescent="0.25">
      <c r="A400" s="27">
        <v>16</v>
      </c>
      <c r="B400" s="20">
        <v>237</v>
      </c>
      <c r="C400" s="28" t="s">
        <v>6</v>
      </c>
    </row>
    <row r="401" spans="1:3" x14ac:dyDescent="0.25">
      <c r="A401" s="27">
        <v>16</v>
      </c>
      <c r="B401" s="20">
        <v>240</v>
      </c>
      <c r="C401" s="28" t="s">
        <v>5</v>
      </c>
    </row>
    <row r="402" spans="1:3" x14ac:dyDescent="0.25">
      <c r="A402" s="27">
        <v>16</v>
      </c>
      <c r="B402" s="20">
        <v>242</v>
      </c>
      <c r="C402" s="28" t="s">
        <v>5</v>
      </c>
    </row>
    <row r="403" spans="1:3" x14ac:dyDescent="0.25">
      <c r="A403" s="27">
        <v>16</v>
      </c>
      <c r="B403" s="20">
        <v>243</v>
      </c>
      <c r="C403" s="28" t="s">
        <v>4</v>
      </c>
    </row>
    <row r="404" spans="1:3" x14ac:dyDescent="0.25">
      <c r="A404" s="27">
        <v>16</v>
      </c>
      <c r="B404" s="20">
        <v>245</v>
      </c>
      <c r="C404" s="28" t="s">
        <v>4</v>
      </c>
    </row>
    <row r="405" spans="1:3" x14ac:dyDescent="0.25">
      <c r="A405" s="27">
        <v>16</v>
      </c>
      <c r="B405" s="20">
        <v>266</v>
      </c>
      <c r="C405" s="28" t="s">
        <v>6</v>
      </c>
    </row>
    <row r="406" spans="1:3" x14ac:dyDescent="0.25">
      <c r="A406" s="27">
        <v>16</v>
      </c>
      <c r="B406" s="20">
        <v>279</v>
      </c>
      <c r="C406" s="28" t="s">
        <v>5</v>
      </c>
    </row>
    <row r="407" spans="1:3" x14ac:dyDescent="0.25">
      <c r="A407" s="27">
        <v>16</v>
      </c>
      <c r="B407" s="20">
        <v>330</v>
      </c>
      <c r="C407" s="28" t="s">
        <v>4</v>
      </c>
    </row>
    <row r="408" spans="1:3" x14ac:dyDescent="0.25">
      <c r="A408" s="27">
        <v>16</v>
      </c>
      <c r="B408" s="20">
        <v>332</v>
      </c>
      <c r="C408" s="28" t="s">
        <v>4</v>
      </c>
    </row>
    <row r="409" spans="1:3" x14ac:dyDescent="0.25">
      <c r="A409" s="27">
        <v>16</v>
      </c>
      <c r="B409" s="20">
        <v>363</v>
      </c>
      <c r="C409" s="28" t="s">
        <v>5</v>
      </c>
    </row>
    <row r="410" spans="1:3" x14ac:dyDescent="0.25">
      <c r="A410" s="27">
        <v>16</v>
      </c>
      <c r="B410" s="20">
        <v>382</v>
      </c>
      <c r="C410" s="28" t="s">
        <v>6</v>
      </c>
    </row>
    <row r="411" spans="1:3" x14ac:dyDescent="0.25">
      <c r="A411" s="27">
        <v>16</v>
      </c>
      <c r="B411" s="20">
        <v>396</v>
      </c>
      <c r="C411" s="28" t="s">
        <v>5</v>
      </c>
    </row>
    <row r="412" spans="1:3" x14ac:dyDescent="0.25">
      <c r="A412" s="27">
        <v>16</v>
      </c>
      <c r="B412" s="20">
        <v>431</v>
      </c>
      <c r="C412" s="28" t="s">
        <v>6</v>
      </c>
    </row>
    <row r="413" spans="1:3" x14ac:dyDescent="0.25">
      <c r="A413" s="27">
        <v>16</v>
      </c>
      <c r="B413" s="20">
        <v>450</v>
      </c>
      <c r="C413" s="28" t="s">
        <v>5</v>
      </c>
    </row>
    <row r="414" spans="1:3" x14ac:dyDescent="0.25">
      <c r="A414" s="27">
        <v>16</v>
      </c>
      <c r="B414" s="20">
        <v>456</v>
      </c>
      <c r="C414" s="28" t="s">
        <v>6</v>
      </c>
    </row>
    <row r="415" spans="1:3" x14ac:dyDescent="0.25">
      <c r="A415" s="27">
        <v>16</v>
      </c>
      <c r="B415" s="20">
        <v>461</v>
      </c>
      <c r="C415" s="28" t="s">
        <v>6</v>
      </c>
    </row>
    <row r="416" spans="1:3" x14ac:dyDescent="0.25">
      <c r="A416" s="27">
        <v>16</v>
      </c>
      <c r="B416" s="20">
        <v>499</v>
      </c>
      <c r="C416" s="28" t="s">
        <v>5</v>
      </c>
    </row>
    <row r="418" spans="1:3" x14ac:dyDescent="0.25">
      <c r="A418" s="27">
        <v>17</v>
      </c>
      <c r="B418" s="20">
        <v>9</v>
      </c>
      <c r="C418" s="28" t="s">
        <v>6</v>
      </c>
    </row>
    <row r="419" spans="1:3" x14ac:dyDescent="0.25">
      <c r="A419" s="27">
        <v>17</v>
      </c>
      <c r="B419" s="20">
        <v>14</v>
      </c>
      <c r="C419" s="28" t="s">
        <v>5</v>
      </c>
    </row>
    <row r="420" spans="1:3" x14ac:dyDescent="0.25">
      <c r="A420" s="27">
        <v>17</v>
      </c>
      <c r="B420" s="20">
        <v>18</v>
      </c>
      <c r="C420" s="28" t="s">
        <v>4</v>
      </c>
    </row>
    <row r="421" spans="1:3" x14ac:dyDescent="0.25">
      <c r="A421" s="27">
        <v>17</v>
      </c>
      <c r="B421" s="20">
        <v>61</v>
      </c>
      <c r="C421" s="28" t="s">
        <v>5</v>
      </c>
    </row>
    <row r="422" spans="1:3" x14ac:dyDescent="0.25">
      <c r="A422" s="27">
        <v>17</v>
      </c>
      <c r="B422" s="20">
        <v>62</v>
      </c>
      <c r="C422" s="28" t="s">
        <v>6</v>
      </c>
    </row>
    <row r="423" spans="1:3" x14ac:dyDescent="0.25">
      <c r="A423" s="27">
        <v>17</v>
      </c>
      <c r="B423" s="20">
        <v>80</v>
      </c>
      <c r="C423" s="28" t="s">
        <v>5</v>
      </c>
    </row>
    <row r="424" spans="1:3" x14ac:dyDescent="0.25">
      <c r="A424" s="27">
        <v>17</v>
      </c>
      <c r="B424" s="20">
        <v>157</v>
      </c>
      <c r="C424" s="28" t="s">
        <v>5</v>
      </c>
    </row>
    <row r="425" spans="1:3" x14ac:dyDescent="0.25">
      <c r="A425" s="27">
        <v>17</v>
      </c>
      <c r="B425" s="20">
        <v>192</v>
      </c>
      <c r="C425" s="28" t="s">
        <v>5</v>
      </c>
    </row>
    <row r="426" spans="1:3" x14ac:dyDescent="0.25">
      <c r="A426" s="27">
        <v>17</v>
      </c>
      <c r="B426" s="20">
        <v>236</v>
      </c>
      <c r="C426" s="28" t="s">
        <v>6</v>
      </c>
    </row>
    <row r="427" spans="1:3" x14ac:dyDescent="0.25">
      <c r="A427" s="27">
        <v>17</v>
      </c>
      <c r="B427" s="20">
        <v>257</v>
      </c>
      <c r="C427" s="28" t="s">
        <v>5</v>
      </c>
    </row>
    <row r="428" spans="1:3" x14ac:dyDescent="0.25">
      <c r="A428" s="27">
        <v>17</v>
      </c>
      <c r="B428" s="20">
        <v>261</v>
      </c>
      <c r="C428" s="28" t="s">
        <v>4</v>
      </c>
    </row>
    <row r="429" spans="1:3" x14ac:dyDescent="0.25">
      <c r="A429" s="27">
        <v>17</v>
      </c>
      <c r="B429" s="20">
        <v>268</v>
      </c>
      <c r="C429" s="28" t="s">
        <v>6</v>
      </c>
    </row>
    <row r="430" spans="1:3" x14ac:dyDescent="0.25">
      <c r="A430" s="27">
        <v>17</v>
      </c>
      <c r="B430" s="20">
        <v>273</v>
      </c>
      <c r="C430" s="28" t="s">
        <v>4</v>
      </c>
    </row>
    <row r="431" spans="1:3" x14ac:dyDescent="0.25">
      <c r="A431" s="27">
        <v>17</v>
      </c>
      <c r="B431" s="20">
        <v>289</v>
      </c>
      <c r="C431" s="28" t="s">
        <v>5</v>
      </c>
    </row>
    <row r="432" spans="1:3" x14ac:dyDescent="0.25">
      <c r="A432" s="27">
        <v>17</v>
      </c>
      <c r="B432" s="20">
        <v>306</v>
      </c>
      <c r="C432" s="28" t="s">
        <v>5</v>
      </c>
    </row>
    <row r="433" spans="1:3" x14ac:dyDescent="0.25">
      <c r="A433" s="27">
        <v>17</v>
      </c>
      <c r="B433" s="20">
        <v>350</v>
      </c>
      <c r="C433" s="28" t="s">
        <v>6</v>
      </c>
    </row>
    <row r="434" spans="1:3" x14ac:dyDescent="0.25">
      <c r="A434" s="27">
        <v>17</v>
      </c>
      <c r="B434" s="20">
        <v>358</v>
      </c>
      <c r="C434" s="28" t="s">
        <v>4</v>
      </c>
    </row>
    <row r="435" spans="1:3" x14ac:dyDescent="0.25">
      <c r="A435" s="27">
        <v>17</v>
      </c>
      <c r="B435" s="20">
        <v>385</v>
      </c>
      <c r="C435" s="28" t="s">
        <v>5</v>
      </c>
    </row>
    <row r="436" spans="1:3" x14ac:dyDescent="0.25">
      <c r="A436" s="27">
        <v>17</v>
      </c>
      <c r="B436" s="20">
        <v>395</v>
      </c>
      <c r="C436" s="28" t="s">
        <v>5</v>
      </c>
    </row>
    <row r="437" spans="1:3" x14ac:dyDescent="0.25">
      <c r="A437" s="27">
        <v>17</v>
      </c>
      <c r="B437" s="20">
        <v>419</v>
      </c>
      <c r="C437" s="28" t="s">
        <v>5</v>
      </c>
    </row>
    <row r="438" spans="1:3" x14ac:dyDescent="0.25">
      <c r="A438" s="27">
        <v>17</v>
      </c>
      <c r="B438" s="20">
        <v>427</v>
      </c>
      <c r="C438" s="28" t="s">
        <v>4</v>
      </c>
    </row>
    <row r="439" spans="1:3" x14ac:dyDescent="0.25">
      <c r="A439" s="27">
        <v>17</v>
      </c>
      <c r="B439" s="20">
        <v>444</v>
      </c>
      <c r="C439" s="28" t="s">
        <v>4</v>
      </c>
    </row>
    <row r="440" spans="1:3" x14ac:dyDescent="0.25">
      <c r="A440" s="27">
        <v>17</v>
      </c>
      <c r="B440" s="20">
        <v>464</v>
      </c>
      <c r="C440" s="28" t="s">
        <v>6</v>
      </c>
    </row>
    <row r="441" spans="1:3" x14ac:dyDescent="0.25">
      <c r="A441" s="27">
        <v>17</v>
      </c>
      <c r="B441" s="20">
        <v>465</v>
      </c>
      <c r="C441" s="28" t="s">
        <v>6</v>
      </c>
    </row>
    <row r="442" spans="1:3" x14ac:dyDescent="0.25">
      <c r="A442" s="27">
        <v>17</v>
      </c>
      <c r="B442" s="20">
        <v>468</v>
      </c>
      <c r="C442" s="28" t="s">
        <v>5</v>
      </c>
    </row>
    <row r="444" spans="1:3" x14ac:dyDescent="0.25">
      <c r="A444" s="27">
        <v>18</v>
      </c>
      <c r="B444" s="20">
        <v>13</v>
      </c>
      <c r="C444" s="28" t="s">
        <v>6</v>
      </c>
    </row>
    <row r="445" spans="1:3" x14ac:dyDescent="0.25">
      <c r="A445" s="27">
        <v>18</v>
      </c>
      <c r="B445" s="20">
        <v>28</v>
      </c>
      <c r="C445" s="28" t="s">
        <v>4</v>
      </c>
    </row>
    <row r="446" spans="1:3" x14ac:dyDescent="0.25">
      <c r="A446" s="27">
        <v>18</v>
      </c>
      <c r="B446" s="20">
        <v>33</v>
      </c>
      <c r="C446" s="28" t="s">
        <v>4</v>
      </c>
    </row>
    <row r="447" spans="1:3" x14ac:dyDescent="0.25">
      <c r="A447" s="27">
        <v>18</v>
      </c>
      <c r="B447" s="20">
        <v>57</v>
      </c>
      <c r="C447" s="28" t="s">
        <v>6</v>
      </c>
    </row>
    <row r="448" spans="1:3" x14ac:dyDescent="0.25">
      <c r="A448" s="27">
        <v>18</v>
      </c>
      <c r="B448" s="20">
        <v>141</v>
      </c>
      <c r="C448" s="28" t="s">
        <v>5</v>
      </c>
    </row>
    <row r="449" spans="1:3" x14ac:dyDescent="0.25">
      <c r="A449" s="27">
        <v>18</v>
      </c>
      <c r="B449" s="20">
        <v>160</v>
      </c>
      <c r="C449" s="28" t="s">
        <v>4</v>
      </c>
    </row>
    <row r="450" spans="1:3" x14ac:dyDescent="0.25">
      <c r="A450" s="27">
        <v>18</v>
      </c>
      <c r="B450" s="20">
        <v>178</v>
      </c>
      <c r="C450" s="28" t="s">
        <v>6</v>
      </c>
    </row>
    <row r="451" spans="1:3" x14ac:dyDescent="0.25">
      <c r="A451" s="27">
        <v>18</v>
      </c>
      <c r="B451" s="20">
        <v>181</v>
      </c>
      <c r="C451" s="28" t="s">
        <v>6</v>
      </c>
    </row>
    <row r="452" spans="1:3" x14ac:dyDescent="0.25">
      <c r="A452" s="27">
        <v>18</v>
      </c>
      <c r="B452" s="20">
        <v>214</v>
      </c>
      <c r="C452" s="28" t="s">
        <v>5</v>
      </c>
    </row>
    <row r="453" spans="1:3" x14ac:dyDescent="0.25">
      <c r="A453" s="27">
        <v>18</v>
      </c>
      <c r="B453" s="20">
        <v>232</v>
      </c>
      <c r="C453" s="28" t="s">
        <v>5</v>
      </c>
    </row>
    <row r="454" spans="1:3" x14ac:dyDescent="0.25">
      <c r="A454" s="27">
        <v>18</v>
      </c>
      <c r="B454" s="20">
        <v>244</v>
      </c>
      <c r="C454" s="28" t="s">
        <v>4</v>
      </c>
    </row>
    <row r="455" spans="1:3" x14ac:dyDescent="0.25">
      <c r="A455" s="27">
        <v>18</v>
      </c>
      <c r="B455" s="20">
        <v>269</v>
      </c>
      <c r="C455" s="28" t="s">
        <v>5</v>
      </c>
    </row>
    <row r="456" spans="1:3" x14ac:dyDescent="0.25">
      <c r="A456" s="27">
        <v>18</v>
      </c>
      <c r="B456" s="20">
        <v>270</v>
      </c>
      <c r="C456" s="28" t="s">
        <v>5</v>
      </c>
    </row>
    <row r="457" spans="1:3" x14ac:dyDescent="0.25">
      <c r="A457" s="27">
        <v>18</v>
      </c>
      <c r="B457" s="20">
        <v>280</v>
      </c>
      <c r="C457" s="28" t="s">
        <v>5</v>
      </c>
    </row>
    <row r="458" spans="1:3" x14ac:dyDescent="0.25">
      <c r="A458" s="27">
        <v>18</v>
      </c>
      <c r="B458" s="20">
        <v>297</v>
      </c>
      <c r="C458" s="28" t="s">
        <v>5</v>
      </c>
    </row>
    <row r="459" spans="1:3" x14ac:dyDescent="0.25">
      <c r="A459" s="27">
        <v>18</v>
      </c>
      <c r="B459" s="20">
        <v>302</v>
      </c>
      <c r="C459" s="28" t="s">
        <v>4</v>
      </c>
    </row>
    <row r="460" spans="1:3" x14ac:dyDescent="0.25">
      <c r="A460" s="27">
        <v>18</v>
      </c>
      <c r="B460" s="20">
        <v>317</v>
      </c>
      <c r="C460" s="28" t="s">
        <v>6</v>
      </c>
    </row>
    <row r="461" spans="1:3" x14ac:dyDescent="0.25">
      <c r="A461" s="27">
        <v>18</v>
      </c>
      <c r="B461" s="20">
        <v>318</v>
      </c>
      <c r="C461" s="28" t="s">
        <v>4</v>
      </c>
    </row>
    <row r="462" spans="1:3" x14ac:dyDescent="0.25">
      <c r="A462" s="27">
        <v>18</v>
      </c>
      <c r="B462" s="20">
        <v>336</v>
      </c>
      <c r="C462" s="28" t="s">
        <v>5</v>
      </c>
    </row>
    <row r="463" spans="1:3" x14ac:dyDescent="0.25">
      <c r="A463" s="27">
        <v>18</v>
      </c>
      <c r="B463" s="20">
        <v>348</v>
      </c>
      <c r="C463" s="28" t="s">
        <v>6</v>
      </c>
    </row>
    <row r="464" spans="1:3" x14ac:dyDescent="0.25">
      <c r="A464" s="27">
        <v>18</v>
      </c>
      <c r="B464" s="20">
        <v>364</v>
      </c>
      <c r="C464" s="28" t="s">
        <v>5</v>
      </c>
    </row>
    <row r="465" spans="1:3" x14ac:dyDescent="0.25">
      <c r="A465" s="27">
        <v>18</v>
      </c>
      <c r="B465" s="20">
        <v>376</v>
      </c>
      <c r="C465" s="28" t="s">
        <v>5</v>
      </c>
    </row>
    <row r="466" spans="1:3" x14ac:dyDescent="0.25">
      <c r="A466" s="27">
        <v>18</v>
      </c>
      <c r="B466" s="20">
        <v>392</v>
      </c>
      <c r="C466" s="28" t="s">
        <v>5</v>
      </c>
    </row>
    <row r="467" spans="1:3" x14ac:dyDescent="0.25">
      <c r="A467" s="27">
        <v>18</v>
      </c>
      <c r="B467" s="20">
        <v>486</v>
      </c>
      <c r="C467" s="28" t="s">
        <v>6</v>
      </c>
    </row>
    <row r="468" spans="1:3" x14ac:dyDescent="0.25">
      <c r="A468" s="27">
        <v>18</v>
      </c>
      <c r="B468" s="20">
        <v>500</v>
      </c>
      <c r="C468" s="28" t="s">
        <v>5</v>
      </c>
    </row>
    <row r="470" spans="1:3" x14ac:dyDescent="0.25">
      <c r="A470" s="27">
        <v>19</v>
      </c>
      <c r="B470" s="20">
        <v>17</v>
      </c>
      <c r="C470" s="28" t="s">
        <v>5</v>
      </c>
    </row>
    <row r="471" spans="1:3" x14ac:dyDescent="0.25">
      <c r="A471" s="27">
        <v>19</v>
      </c>
      <c r="B471" s="20">
        <v>21</v>
      </c>
      <c r="C471" s="28" t="s">
        <v>4</v>
      </c>
    </row>
    <row r="472" spans="1:3" x14ac:dyDescent="0.25">
      <c r="A472" s="27">
        <v>19</v>
      </c>
      <c r="B472" s="20">
        <v>39</v>
      </c>
      <c r="C472" s="28" t="s">
        <v>6</v>
      </c>
    </row>
    <row r="473" spans="1:3" x14ac:dyDescent="0.25">
      <c r="A473" s="27">
        <v>19</v>
      </c>
      <c r="B473" s="20">
        <v>48</v>
      </c>
      <c r="C473" s="28" t="s">
        <v>4</v>
      </c>
    </row>
    <row r="474" spans="1:3" x14ac:dyDescent="0.25">
      <c r="A474" s="27">
        <v>19</v>
      </c>
      <c r="B474" s="20">
        <v>93</v>
      </c>
      <c r="C474" s="28" t="s">
        <v>6</v>
      </c>
    </row>
    <row r="475" spans="1:3" x14ac:dyDescent="0.25">
      <c r="A475" s="27">
        <v>19</v>
      </c>
      <c r="B475" s="20">
        <v>95</v>
      </c>
      <c r="C475" s="28" t="s">
        <v>6</v>
      </c>
    </row>
    <row r="476" spans="1:3" x14ac:dyDescent="0.25">
      <c r="A476" s="27">
        <v>19</v>
      </c>
      <c r="B476" s="20">
        <v>129</v>
      </c>
      <c r="C476" s="28" t="s">
        <v>4</v>
      </c>
    </row>
    <row r="477" spans="1:3" x14ac:dyDescent="0.25">
      <c r="A477" s="27">
        <v>19</v>
      </c>
      <c r="B477" s="20">
        <v>135</v>
      </c>
      <c r="C477" s="28" t="s">
        <v>5</v>
      </c>
    </row>
    <row r="478" spans="1:3" x14ac:dyDescent="0.25">
      <c r="A478" s="27">
        <v>19</v>
      </c>
      <c r="B478" s="20">
        <v>166</v>
      </c>
      <c r="C478" s="28" t="s">
        <v>5</v>
      </c>
    </row>
    <row r="479" spans="1:3" x14ac:dyDescent="0.25">
      <c r="A479" s="27">
        <v>19</v>
      </c>
      <c r="B479" s="20">
        <v>200</v>
      </c>
      <c r="C479" s="28" t="s">
        <v>5</v>
      </c>
    </row>
    <row r="480" spans="1:3" x14ac:dyDescent="0.25">
      <c r="A480" s="27">
        <v>19</v>
      </c>
      <c r="B480" s="20">
        <v>207</v>
      </c>
      <c r="C480" s="28" t="s">
        <v>6</v>
      </c>
    </row>
    <row r="481" spans="1:3" x14ac:dyDescent="0.25">
      <c r="A481" s="27">
        <v>19</v>
      </c>
      <c r="B481" s="20">
        <v>213</v>
      </c>
      <c r="C481" s="28" t="s">
        <v>5</v>
      </c>
    </row>
    <row r="482" spans="1:3" x14ac:dyDescent="0.25">
      <c r="A482" s="27">
        <v>19</v>
      </c>
      <c r="B482" s="20">
        <v>216</v>
      </c>
      <c r="C482" s="28" t="s">
        <v>4</v>
      </c>
    </row>
    <row r="483" spans="1:3" x14ac:dyDescent="0.25">
      <c r="A483" s="27">
        <v>19</v>
      </c>
      <c r="B483" s="20">
        <v>323</v>
      </c>
      <c r="C483" s="28" t="s">
        <v>6</v>
      </c>
    </row>
    <row r="484" spans="1:3" x14ac:dyDescent="0.25">
      <c r="A484" s="27">
        <v>19</v>
      </c>
      <c r="B484" s="20">
        <v>327</v>
      </c>
      <c r="C484" s="28" t="s">
        <v>5</v>
      </c>
    </row>
    <row r="485" spans="1:3" x14ac:dyDescent="0.25">
      <c r="A485" s="27">
        <v>19</v>
      </c>
      <c r="B485" s="20">
        <v>356</v>
      </c>
      <c r="C485" s="28" t="s">
        <v>5</v>
      </c>
    </row>
    <row r="486" spans="1:3" x14ac:dyDescent="0.25">
      <c r="A486" s="27">
        <v>19</v>
      </c>
      <c r="B486" s="20">
        <v>384</v>
      </c>
      <c r="C486" s="28" t="s">
        <v>5</v>
      </c>
    </row>
    <row r="487" spans="1:3" x14ac:dyDescent="0.25">
      <c r="A487" s="27">
        <v>19</v>
      </c>
      <c r="B487" s="20">
        <v>417</v>
      </c>
      <c r="C487" s="28" t="s">
        <v>4</v>
      </c>
    </row>
    <row r="488" spans="1:3" x14ac:dyDescent="0.25">
      <c r="A488" s="27">
        <v>19</v>
      </c>
      <c r="B488" s="20">
        <v>421</v>
      </c>
      <c r="C488" s="28" t="s">
        <v>5</v>
      </c>
    </row>
    <row r="489" spans="1:3" x14ac:dyDescent="0.25">
      <c r="A489" s="27">
        <v>19</v>
      </c>
      <c r="B489" s="20">
        <v>442</v>
      </c>
      <c r="C489" s="28" t="s">
        <v>5</v>
      </c>
    </row>
    <row r="490" spans="1:3" x14ac:dyDescent="0.25">
      <c r="A490" s="27">
        <v>19</v>
      </c>
      <c r="B490" s="20">
        <v>475</v>
      </c>
      <c r="C490" s="28" t="s">
        <v>5</v>
      </c>
    </row>
    <row r="491" spans="1:3" x14ac:dyDescent="0.25">
      <c r="A491" s="27">
        <v>19</v>
      </c>
      <c r="B491" s="20">
        <v>482</v>
      </c>
      <c r="C491" s="28" t="s">
        <v>5</v>
      </c>
    </row>
    <row r="492" spans="1:3" x14ac:dyDescent="0.25">
      <c r="A492" s="27">
        <v>19</v>
      </c>
      <c r="B492" s="20">
        <v>487</v>
      </c>
      <c r="C492" s="28" t="s">
        <v>4</v>
      </c>
    </row>
    <row r="493" spans="1:3" x14ac:dyDescent="0.25">
      <c r="A493" s="27">
        <v>19</v>
      </c>
      <c r="B493" s="20">
        <v>493</v>
      </c>
      <c r="C493" s="28" t="s">
        <v>6</v>
      </c>
    </row>
    <row r="494" spans="1:3" x14ac:dyDescent="0.25">
      <c r="A494" s="27">
        <v>19</v>
      </c>
      <c r="B494" s="20">
        <v>495</v>
      </c>
      <c r="C494" s="28" t="s">
        <v>6</v>
      </c>
    </row>
    <row r="496" spans="1:3" x14ac:dyDescent="0.25">
      <c r="A496" s="27">
        <v>20</v>
      </c>
      <c r="B496" s="20">
        <v>27</v>
      </c>
      <c r="C496" s="28" t="s">
        <v>5</v>
      </c>
    </row>
    <row r="497" spans="1:3" x14ac:dyDescent="0.25">
      <c r="A497" s="27">
        <v>20</v>
      </c>
      <c r="B497" s="20">
        <v>42</v>
      </c>
      <c r="C497" s="28" t="s">
        <v>5</v>
      </c>
    </row>
    <row r="498" spans="1:3" x14ac:dyDescent="0.25">
      <c r="A498" s="27">
        <v>20</v>
      </c>
      <c r="B498" s="20">
        <v>55</v>
      </c>
      <c r="C498" s="28" t="s">
        <v>4</v>
      </c>
    </row>
    <row r="499" spans="1:3" x14ac:dyDescent="0.25">
      <c r="A499" s="27">
        <v>20</v>
      </c>
      <c r="B499" s="20">
        <v>67</v>
      </c>
      <c r="C499" s="28" t="s">
        <v>6</v>
      </c>
    </row>
    <row r="500" spans="1:3" x14ac:dyDescent="0.25">
      <c r="A500" s="27">
        <v>20</v>
      </c>
      <c r="B500" s="20">
        <v>77</v>
      </c>
      <c r="C500" s="28" t="s">
        <v>5</v>
      </c>
    </row>
    <row r="501" spans="1:3" x14ac:dyDescent="0.25">
      <c r="A501" s="27">
        <v>20</v>
      </c>
      <c r="B501" s="20">
        <v>114</v>
      </c>
      <c r="C501" s="28" t="s">
        <v>6</v>
      </c>
    </row>
    <row r="502" spans="1:3" x14ac:dyDescent="0.25">
      <c r="A502" s="27">
        <v>20</v>
      </c>
      <c r="B502" s="20">
        <v>149</v>
      </c>
      <c r="C502" s="28" t="s">
        <v>6</v>
      </c>
    </row>
    <row r="503" spans="1:3" x14ac:dyDescent="0.25">
      <c r="A503" s="27">
        <v>20</v>
      </c>
      <c r="B503" s="20">
        <v>187</v>
      </c>
      <c r="C503" s="28" t="s">
        <v>4</v>
      </c>
    </row>
    <row r="504" spans="1:3" x14ac:dyDescent="0.25">
      <c r="A504" s="27">
        <v>20</v>
      </c>
      <c r="B504" s="20">
        <v>202</v>
      </c>
      <c r="C504" s="28" t="s">
        <v>4</v>
      </c>
    </row>
    <row r="505" spans="1:3" x14ac:dyDescent="0.25">
      <c r="A505" s="27">
        <v>20</v>
      </c>
      <c r="B505" s="20">
        <v>211</v>
      </c>
      <c r="C505" s="28" t="s">
        <v>6</v>
      </c>
    </row>
    <row r="506" spans="1:3" x14ac:dyDescent="0.25">
      <c r="A506" s="27">
        <v>20</v>
      </c>
      <c r="B506" s="20">
        <v>212</v>
      </c>
      <c r="C506" s="28" t="s">
        <v>5</v>
      </c>
    </row>
    <row r="507" spans="1:3" x14ac:dyDescent="0.25">
      <c r="A507" s="27">
        <v>20</v>
      </c>
      <c r="B507" s="20">
        <v>249</v>
      </c>
      <c r="C507" s="28" t="s">
        <v>5</v>
      </c>
    </row>
    <row r="508" spans="1:3" x14ac:dyDescent="0.25">
      <c r="A508" s="27">
        <v>20</v>
      </c>
      <c r="B508" s="20">
        <v>309</v>
      </c>
      <c r="C508" s="28" t="s">
        <v>5</v>
      </c>
    </row>
    <row r="509" spans="1:3" x14ac:dyDescent="0.25">
      <c r="A509" s="27">
        <v>20</v>
      </c>
      <c r="B509" s="20">
        <v>315</v>
      </c>
      <c r="C509" s="28" t="s">
        <v>6</v>
      </c>
    </row>
    <row r="510" spans="1:3" x14ac:dyDescent="0.25">
      <c r="A510" s="27">
        <v>20</v>
      </c>
      <c r="B510" s="20">
        <v>342</v>
      </c>
      <c r="C510" s="28" t="s">
        <v>6</v>
      </c>
    </row>
    <row r="511" spans="1:3" x14ac:dyDescent="0.25">
      <c r="A511" s="27">
        <v>20</v>
      </c>
      <c r="B511" s="20">
        <v>345</v>
      </c>
      <c r="C511" s="28" t="s">
        <v>4</v>
      </c>
    </row>
    <row r="512" spans="1:3" x14ac:dyDescent="0.25">
      <c r="A512" s="27">
        <v>20</v>
      </c>
      <c r="B512" s="20">
        <v>347</v>
      </c>
      <c r="C512" s="28" t="s">
        <v>6</v>
      </c>
    </row>
    <row r="513" spans="1:3" x14ac:dyDescent="0.25">
      <c r="A513" s="27">
        <v>20</v>
      </c>
      <c r="B513" s="20">
        <v>371</v>
      </c>
      <c r="C513" s="28" t="s">
        <v>5</v>
      </c>
    </row>
    <row r="514" spans="1:3" x14ac:dyDescent="0.25">
      <c r="A514" s="27">
        <v>20</v>
      </c>
      <c r="B514" s="20">
        <v>397</v>
      </c>
      <c r="C514" s="28" t="s">
        <v>4</v>
      </c>
    </row>
    <row r="515" spans="1:3" x14ac:dyDescent="0.25">
      <c r="A515" s="27">
        <v>20</v>
      </c>
      <c r="B515" s="20">
        <v>398</v>
      </c>
      <c r="C515" s="28" t="s">
        <v>5</v>
      </c>
    </row>
    <row r="516" spans="1:3" x14ac:dyDescent="0.25">
      <c r="A516" s="27">
        <v>20</v>
      </c>
      <c r="B516" s="20">
        <v>428</v>
      </c>
      <c r="C516" s="28" t="s">
        <v>5</v>
      </c>
    </row>
    <row r="517" spans="1:3" x14ac:dyDescent="0.25">
      <c r="A517" s="27">
        <v>20</v>
      </c>
      <c r="B517" s="20">
        <v>441</v>
      </c>
      <c r="C517" s="28" t="s">
        <v>5</v>
      </c>
    </row>
    <row r="518" spans="1:3" x14ac:dyDescent="0.25">
      <c r="A518" s="27">
        <v>20</v>
      </c>
      <c r="B518" s="20">
        <v>457</v>
      </c>
      <c r="C518" s="28" t="s">
        <v>4</v>
      </c>
    </row>
    <row r="519" spans="1:3" x14ac:dyDescent="0.25">
      <c r="A519" s="27">
        <v>20</v>
      </c>
      <c r="B519" s="20">
        <v>472</v>
      </c>
      <c r="C519" s="28" t="s">
        <v>4</v>
      </c>
    </row>
    <row r="520" spans="1:3" x14ac:dyDescent="0.25">
      <c r="A520" s="27">
        <v>20</v>
      </c>
      <c r="B520" s="20">
        <v>481</v>
      </c>
      <c r="C520" s="28" t="s">
        <v>5</v>
      </c>
    </row>
  </sheetData>
  <printOptions gridLines="1"/>
  <pageMargins left="0.7" right="0.7" top="0.75" bottom="0.75" header="0.3" footer="0.3"/>
  <pageSetup paperSize="0" scale="9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tabColor theme="0" tint="-0.34998626667073579"/>
  </sheetPr>
  <dimension ref="A1:AE21"/>
  <sheetViews>
    <sheetView workbookViewId="0">
      <selection activeCell="B44" sqref="B44"/>
    </sheetView>
  </sheetViews>
  <sheetFormatPr defaultColWidth="10.7109375" defaultRowHeight="15" x14ac:dyDescent="0.25"/>
  <cols>
    <col min="1" max="1" width="19.140625" bestFit="1" customWidth="1"/>
    <col min="2" max="3" width="12.7109375" customWidth="1"/>
    <col min="4" max="4" width="12.7109375" style="38" customWidth="1"/>
    <col min="5" max="5" width="12.7109375" style="35" customWidth="1"/>
    <col min="6" max="17" width="12.7109375" style="20" customWidth="1"/>
    <col min="18" max="43" width="12.7109375" customWidth="1"/>
  </cols>
  <sheetData>
    <row r="1" spans="1:31" ht="15.75" thickBot="1" x14ac:dyDescent="0.3">
      <c r="A1" s="30" t="s">
        <v>38</v>
      </c>
      <c r="D1" s="36" t="s">
        <v>46</v>
      </c>
      <c r="E1" s="33" t="s">
        <v>64</v>
      </c>
      <c r="F1" s="23" t="s">
        <v>41</v>
      </c>
      <c r="G1" s="23" t="s">
        <v>40</v>
      </c>
      <c r="H1" s="23" t="s">
        <v>42</v>
      </c>
      <c r="I1" s="23" t="s">
        <v>43</v>
      </c>
      <c r="J1" s="23" t="s">
        <v>4</v>
      </c>
      <c r="K1" s="23" t="s">
        <v>5</v>
      </c>
      <c r="L1" s="23" t="s">
        <v>6</v>
      </c>
      <c r="M1" s="23" t="s">
        <v>4</v>
      </c>
      <c r="N1" s="23" t="s">
        <v>5</v>
      </c>
      <c r="O1" s="23" t="s">
        <v>6</v>
      </c>
      <c r="P1" s="23" t="s">
        <v>10</v>
      </c>
      <c r="Q1" s="24" t="s">
        <v>11</v>
      </c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 spans="1:31" x14ac:dyDescent="0.25">
      <c r="A2" s="20" t="s">
        <v>39</v>
      </c>
      <c r="B2" s="20">
        <v>500</v>
      </c>
      <c r="D2" s="37">
        <v>1</v>
      </c>
      <c r="E2" s="34">
        <v>25</v>
      </c>
      <c r="F2" s="21">
        <v>17</v>
      </c>
      <c r="G2" s="21">
        <v>8</v>
      </c>
      <c r="H2" s="32">
        <v>4.9626071998373389</v>
      </c>
      <c r="I2" s="32">
        <v>4.4947451872515192</v>
      </c>
      <c r="J2" s="21">
        <v>6</v>
      </c>
      <c r="K2" s="21">
        <v>11</v>
      </c>
      <c r="L2" s="21">
        <v>8</v>
      </c>
      <c r="M2" s="21">
        <v>11</v>
      </c>
      <c r="N2" s="21">
        <v>6</v>
      </c>
      <c r="O2" s="21">
        <v>4</v>
      </c>
      <c r="P2" s="21">
        <v>3</v>
      </c>
      <c r="Q2" s="21">
        <v>1</v>
      </c>
    </row>
    <row r="3" spans="1:31" x14ac:dyDescent="0.25">
      <c r="A3" s="20" t="s">
        <v>40</v>
      </c>
      <c r="B3" s="20">
        <v>162</v>
      </c>
      <c r="D3" s="38">
        <v>2</v>
      </c>
      <c r="E3" s="35">
        <v>25</v>
      </c>
      <c r="F3" s="20">
        <v>17</v>
      </c>
      <c r="G3" s="20">
        <v>8</v>
      </c>
      <c r="H3" s="31">
        <v>4.9157596161404102</v>
      </c>
      <c r="I3" s="31">
        <v>4.4246136773399209</v>
      </c>
      <c r="J3" s="20">
        <v>7</v>
      </c>
      <c r="K3" s="20">
        <v>11</v>
      </c>
      <c r="L3" s="20">
        <v>7</v>
      </c>
      <c r="M3" s="20">
        <v>11</v>
      </c>
      <c r="N3" s="20">
        <v>6</v>
      </c>
      <c r="O3" s="20">
        <v>4</v>
      </c>
      <c r="P3" s="20">
        <v>3</v>
      </c>
      <c r="Q3" s="20">
        <v>1</v>
      </c>
    </row>
    <row r="4" spans="1:31" x14ac:dyDescent="0.25">
      <c r="A4" s="20" t="s">
        <v>41</v>
      </c>
      <c r="B4" s="20">
        <v>338</v>
      </c>
      <c r="D4" s="38">
        <v>3</v>
      </c>
      <c r="E4" s="35">
        <v>25</v>
      </c>
      <c r="F4" s="20">
        <v>17</v>
      </c>
      <c r="G4" s="20">
        <v>8</v>
      </c>
      <c r="H4" s="31">
        <v>4.8598963628824245</v>
      </c>
      <c r="I4" s="31">
        <v>3.9326139607311803</v>
      </c>
      <c r="J4" s="20">
        <v>6</v>
      </c>
      <c r="K4" s="20">
        <v>12</v>
      </c>
      <c r="L4" s="20">
        <v>7</v>
      </c>
      <c r="M4" s="20">
        <v>10</v>
      </c>
      <c r="N4" s="20">
        <v>6</v>
      </c>
      <c r="O4" s="20">
        <v>4</v>
      </c>
      <c r="P4" s="20">
        <v>4</v>
      </c>
      <c r="Q4" s="20">
        <v>1</v>
      </c>
    </row>
    <row r="5" spans="1:31" x14ac:dyDescent="0.25">
      <c r="A5" s="20" t="s">
        <v>42</v>
      </c>
      <c r="B5" s="31">
        <v>4.9708151510664011</v>
      </c>
      <c r="D5" s="38">
        <v>4</v>
      </c>
      <c r="E5" s="35">
        <v>25</v>
      </c>
      <c r="F5" s="20">
        <v>17</v>
      </c>
      <c r="G5" s="20">
        <v>8</v>
      </c>
      <c r="H5" s="31">
        <v>4.9664291349987106</v>
      </c>
      <c r="I5" s="31">
        <v>3.9754603759204672</v>
      </c>
      <c r="J5" s="20">
        <v>6</v>
      </c>
      <c r="K5" s="20">
        <v>11</v>
      </c>
      <c r="L5" s="20">
        <v>8</v>
      </c>
      <c r="M5" s="20">
        <v>10</v>
      </c>
      <c r="N5" s="20">
        <v>6</v>
      </c>
      <c r="O5" s="20">
        <v>5</v>
      </c>
      <c r="P5" s="20">
        <v>3</v>
      </c>
      <c r="Q5" s="20">
        <v>1</v>
      </c>
    </row>
    <row r="6" spans="1:31" ht="15.75" thickBot="1" x14ac:dyDescent="0.3">
      <c r="A6" s="39" t="s">
        <v>43</v>
      </c>
      <c r="B6" s="39"/>
      <c r="D6" s="38">
        <v>5</v>
      </c>
      <c r="E6" s="35">
        <v>25</v>
      </c>
      <c r="F6" s="20">
        <v>17</v>
      </c>
      <c r="G6" s="20">
        <v>8</v>
      </c>
      <c r="H6" s="31">
        <v>4.9909792089285512</v>
      </c>
      <c r="I6" s="31">
        <v>4.3049433611648427</v>
      </c>
      <c r="J6" s="20">
        <v>6</v>
      </c>
      <c r="K6" s="20">
        <v>12</v>
      </c>
      <c r="L6" s="20">
        <v>7</v>
      </c>
      <c r="M6" s="20">
        <v>10</v>
      </c>
      <c r="N6" s="20">
        <v>6</v>
      </c>
      <c r="O6" s="20">
        <v>6</v>
      </c>
      <c r="P6" s="20">
        <v>2</v>
      </c>
      <c r="Q6" s="20">
        <v>1</v>
      </c>
    </row>
    <row r="7" spans="1:31" ht="15.75" thickBot="1" x14ac:dyDescent="0.3">
      <c r="A7" s="22" t="s">
        <v>44</v>
      </c>
      <c r="B7" s="40"/>
      <c r="D7" s="38">
        <v>6</v>
      </c>
      <c r="E7" s="35">
        <v>25</v>
      </c>
      <c r="F7" s="20">
        <v>17</v>
      </c>
      <c r="G7" s="20">
        <v>8</v>
      </c>
      <c r="H7" s="31">
        <v>5.0107010695128684</v>
      </c>
      <c r="I7" s="31">
        <v>3.6736652773919274</v>
      </c>
      <c r="J7" s="20">
        <v>6</v>
      </c>
      <c r="K7" s="20">
        <v>12</v>
      </c>
      <c r="L7" s="20">
        <v>7</v>
      </c>
      <c r="M7" s="20">
        <v>12</v>
      </c>
      <c r="N7" s="20">
        <v>6</v>
      </c>
      <c r="O7" s="20">
        <v>4</v>
      </c>
      <c r="P7" s="20">
        <v>2</v>
      </c>
      <c r="Q7" s="20">
        <v>1</v>
      </c>
    </row>
    <row r="8" spans="1:31" x14ac:dyDescent="0.25">
      <c r="A8" s="21" t="s">
        <v>4</v>
      </c>
      <c r="B8" s="21">
        <v>122</v>
      </c>
      <c r="D8" s="38">
        <v>7</v>
      </c>
      <c r="E8" s="35">
        <v>25</v>
      </c>
      <c r="F8" s="20">
        <v>16</v>
      </c>
      <c r="G8" s="20">
        <v>9</v>
      </c>
      <c r="H8" s="31">
        <v>4.9980233626618595</v>
      </c>
      <c r="I8" s="31">
        <v>3.9919316820726118</v>
      </c>
      <c r="J8" s="20">
        <v>6</v>
      </c>
      <c r="K8" s="20">
        <v>12</v>
      </c>
      <c r="L8" s="20">
        <v>7</v>
      </c>
      <c r="M8" s="20">
        <v>11</v>
      </c>
      <c r="N8" s="20">
        <v>6</v>
      </c>
      <c r="O8" s="20">
        <v>5</v>
      </c>
      <c r="P8" s="20">
        <v>2</v>
      </c>
      <c r="Q8" s="20">
        <v>1</v>
      </c>
    </row>
    <row r="9" spans="1:31" x14ac:dyDescent="0.25">
      <c r="A9" s="20" t="s">
        <v>5</v>
      </c>
      <c r="B9" s="20">
        <v>234</v>
      </c>
      <c r="D9" s="38">
        <v>8</v>
      </c>
      <c r="E9" s="35">
        <v>25</v>
      </c>
      <c r="F9" s="20">
        <v>17</v>
      </c>
      <c r="G9" s="20">
        <v>8</v>
      </c>
      <c r="H9" s="31">
        <v>4.9459546831393677</v>
      </c>
      <c r="I9" s="31">
        <v>3.7136610203278932</v>
      </c>
      <c r="J9" s="20">
        <v>6</v>
      </c>
      <c r="K9" s="20">
        <v>12</v>
      </c>
      <c r="L9" s="20">
        <v>7</v>
      </c>
      <c r="M9" s="20">
        <v>11</v>
      </c>
      <c r="N9" s="20">
        <v>6</v>
      </c>
      <c r="O9" s="20">
        <v>5</v>
      </c>
      <c r="P9" s="20">
        <v>2</v>
      </c>
      <c r="Q9" s="20">
        <v>1</v>
      </c>
    </row>
    <row r="10" spans="1:31" ht="15.75" thickBot="1" x14ac:dyDescent="0.3">
      <c r="A10" s="39" t="s">
        <v>6</v>
      </c>
      <c r="B10" s="39">
        <v>144</v>
      </c>
      <c r="D10" s="38">
        <v>9</v>
      </c>
      <c r="E10" s="35">
        <v>25</v>
      </c>
      <c r="F10" s="20">
        <v>17</v>
      </c>
      <c r="G10" s="20">
        <v>8</v>
      </c>
      <c r="H10" s="31">
        <v>4.978306757280289</v>
      </c>
      <c r="I10" s="31">
        <v>3.7242057261132846</v>
      </c>
      <c r="J10" s="20">
        <v>6</v>
      </c>
      <c r="K10" s="20">
        <v>12</v>
      </c>
      <c r="L10" s="20">
        <v>7</v>
      </c>
      <c r="M10" s="20">
        <v>10</v>
      </c>
      <c r="N10" s="20">
        <v>6</v>
      </c>
      <c r="O10" s="20">
        <v>6</v>
      </c>
      <c r="P10" s="20">
        <v>2</v>
      </c>
      <c r="Q10" s="20">
        <v>1</v>
      </c>
    </row>
    <row r="11" spans="1:31" ht="15.75" thickBot="1" x14ac:dyDescent="0.3">
      <c r="A11" s="22" t="s">
        <v>45</v>
      </c>
      <c r="B11" s="40"/>
      <c r="D11" s="38">
        <v>10</v>
      </c>
      <c r="E11" s="35">
        <v>25</v>
      </c>
      <c r="F11" s="20">
        <v>17</v>
      </c>
      <c r="G11" s="20">
        <v>8</v>
      </c>
      <c r="H11" s="31">
        <v>4.8802849667429244</v>
      </c>
      <c r="I11" s="31">
        <v>3.6927527738975123</v>
      </c>
      <c r="J11" s="20">
        <v>6</v>
      </c>
      <c r="K11" s="20">
        <v>12</v>
      </c>
      <c r="L11" s="20">
        <v>7</v>
      </c>
      <c r="M11" s="20">
        <v>11</v>
      </c>
      <c r="N11" s="20">
        <v>6</v>
      </c>
      <c r="O11" s="20">
        <v>5</v>
      </c>
      <c r="P11" s="20">
        <v>2</v>
      </c>
      <c r="Q11" s="20">
        <v>1</v>
      </c>
    </row>
    <row r="12" spans="1:31" x14ac:dyDescent="0.25">
      <c r="A12" s="21" t="s">
        <v>4</v>
      </c>
      <c r="B12" s="21">
        <v>216</v>
      </c>
      <c r="D12" s="38">
        <v>11</v>
      </c>
      <c r="E12" s="35">
        <v>25</v>
      </c>
      <c r="F12" s="20">
        <v>17</v>
      </c>
      <c r="G12" s="20">
        <v>8</v>
      </c>
      <c r="H12" s="31">
        <v>5.0871877212041801</v>
      </c>
      <c r="I12" s="31">
        <v>3.5072459691161693</v>
      </c>
      <c r="J12" s="20">
        <v>6</v>
      </c>
      <c r="K12" s="20">
        <v>12</v>
      </c>
      <c r="L12" s="20">
        <v>7</v>
      </c>
      <c r="M12" s="20">
        <v>12</v>
      </c>
      <c r="N12" s="20">
        <v>6</v>
      </c>
      <c r="O12" s="20">
        <v>4</v>
      </c>
      <c r="P12" s="20">
        <v>2</v>
      </c>
      <c r="Q12" s="20">
        <v>1</v>
      </c>
    </row>
    <row r="13" spans="1:31" x14ac:dyDescent="0.25">
      <c r="A13" s="20" t="s">
        <v>5</v>
      </c>
      <c r="B13" s="20">
        <v>120</v>
      </c>
      <c r="D13" s="38">
        <v>12</v>
      </c>
      <c r="E13" s="35">
        <v>25</v>
      </c>
      <c r="F13" s="20">
        <v>17</v>
      </c>
      <c r="G13" s="20">
        <v>8</v>
      </c>
      <c r="H13" s="31">
        <v>5.0495609423980587</v>
      </c>
      <c r="I13" s="31">
        <v>4.2471597279499678</v>
      </c>
      <c r="J13" s="20">
        <v>6</v>
      </c>
      <c r="K13" s="20">
        <v>12</v>
      </c>
      <c r="L13" s="20">
        <v>7</v>
      </c>
      <c r="M13" s="20">
        <v>10</v>
      </c>
      <c r="N13" s="20">
        <v>6</v>
      </c>
      <c r="O13" s="20">
        <v>6</v>
      </c>
      <c r="P13" s="20">
        <v>2</v>
      </c>
      <c r="Q13" s="20">
        <v>1</v>
      </c>
    </row>
    <row r="14" spans="1:31" x14ac:dyDescent="0.25">
      <c r="A14" s="20" t="s">
        <v>6</v>
      </c>
      <c r="B14" s="20">
        <v>96</v>
      </c>
      <c r="D14" s="38">
        <v>13</v>
      </c>
      <c r="E14" s="35">
        <v>25</v>
      </c>
      <c r="F14" s="20">
        <v>17</v>
      </c>
      <c r="G14" s="20">
        <v>8</v>
      </c>
      <c r="H14" s="31">
        <v>4.8954335588473397</v>
      </c>
      <c r="I14" s="31">
        <v>4.2161681268272142</v>
      </c>
      <c r="J14" s="20">
        <v>6</v>
      </c>
      <c r="K14" s="20">
        <v>12</v>
      </c>
      <c r="L14" s="20">
        <v>7</v>
      </c>
      <c r="M14" s="20">
        <v>10</v>
      </c>
      <c r="N14" s="20">
        <v>6</v>
      </c>
      <c r="O14" s="20">
        <v>5</v>
      </c>
      <c r="P14" s="20">
        <v>3</v>
      </c>
      <c r="Q14" s="20">
        <v>1</v>
      </c>
    </row>
    <row r="15" spans="1:31" x14ac:dyDescent="0.25">
      <c r="A15" s="20" t="s">
        <v>10</v>
      </c>
      <c r="B15" s="20">
        <v>48</v>
      </c>
      <c r="D15" s="38">
        <v>14</v>
      </c>
      <c r="E15" s="35">
        <v>25</v>
      </c>
      <c r="F15" s="20">
        <v>17</v>
      </c>
      <c r="G15" s="20">
        <v>8</v>
      </c>
      <c r="H15" s="31">
        <v>5.0559788328578721</v>
      </c>
      <c r="I15" s="31">
        <v>3.9094174424781802</v>
      </c>
      <c r="J15" s="20">
        <v>6</v>
      </c>
      <c r="K15" s="20">
        <v>11</v>
      </c>
      <c r="L15" s="20">
        <v>8</v>
      </c>
      <c r="M15" s="20">
        <v>12</v>
      </c>
      <c r="N15" s="20">
        <v>6</v>
      </c>
      <c r="O15" s="20">
        <v>4</v>
      </c>
      <c r="P15" s="20">
        <v>2</v>
      </c>
      <c r="Q15" s="20">
        <v>1</v>
      </c>
    </row>
    <row r="16" spans="1:31" x14ac:dyDescent="0.25">
      <c r="A16" s="20" t="s">
        <v>11</v>
      </c>
      <c r="B16" s="20">
        <v>20</v>
      </c>
      <c r="D16" s="38">
        <v>15</v>
      </c>
      <c r="E16" s="35">
        <v>25</v>
      </c>
      <c r="F16" s="20">
        <v>17</v>
      </c>
      <c r="G16" s="20">
        <v>8</v>
      </c>
      <c r="H16" s="31">
        <v>5.0316309500682248</v>
      </c>
      <c r="I16" s="31">
        <v>3.9325698450729472</v>
      </c>
      <c r="J16" s="20">
        <v>6</v>
      </c>
      <c r="K16" s="20">
        <v>12</v>
      </c>
      <c r="L16" s="20">
        <v>7</v>
      </c>
      <c r="M16" s="20">
        <v>12</v>
      </c>
      <c r="N16" s="20">
        <v>6</v>
      </c>
      <c r="O16" s="20">
        <v>4</v>
      </c>
      <c r="P16" s="20">
        <v>2</v>
      </c>
      <c r="Q16" s="20">
        <v>1</v>
      </c>
    </row>
    <row r="17" spans="4:17" x14ac:dyDescent="0.25">
      <c r="D17" s="38">
        <v>16</v>
      </c>
      <c r="E17" s="35">
        <v>25</v>
      </c>
      <c r="F17" s="20">
        <v>17</v>
      </c>
      <c r="G17" s="20">
        <v>8</v>
      </c>
      <c r="H17" s="31">
        <v>5.0096524074662714</v>
      </c>
      <c r="I17" s="31">
        <v>4.1157628977435685</v>
      </c>
      <c r="J17" s="20">
        <v>6</v>
      </c>
      <c r="K17" s="20">
        <v>11</v>
      </c>
      <c r="L17" s="20">
        <v>8</v>
      </c>
      <c r="M17" s="20">
        <v>10</v>
      </c>
      <c r="N17" s="20">
        <v>6</v>
      </c>
      <c r="O17" s="20">
        <v>4</v>
      </c>
      <c r="P17" s="20">
        <v>4</v>
      </c>
      <c r="Q17" s="20">
        <v>1</v>
      </c>
    </row>
    <row r="18" spans="4:17" x14ac:dyDescent="0.25">
      <c r="D18" s="38">
        <v>17</v>
      </c>
      <c r="E18" s="35">
        <v>25</v>
      </c>
      <c r="F18" s="20">
        <v>16</v>
      </c>
      <c r="G18" s="20">
        <v>9</v>
      </c>
      <c r="H18" s="31">
        <v>4.8479980427069744</v>
      </c>
      <c r="I18" s="31">
        <v>4.0549417456923189</v>
      </c>
      <c r="J18" s="20">
        <v>6</v>
      </c>
      <c r="K18" s="20">
        <v>12</v>
      </c>
      <c r="L18" s="20">
        <v>7</v>
      </c>
      <c r="M18" s="20">
        <v>10</v>
      </c>
      <c r="N18" s="20">
        <v>6</v>
      </c>
      <c r="O18" s="20">
        <v>6</v>
      </c>
      <c r="P18" s="20">
        <v>2</v>
      </c>
      <c r="Q18" s="20">
        <v>1</v>
      </c>
    </row>
    <row r="19" spans="4:17" x14ac:dyDescent="0.25">
      <c r="D19" s="38">
        <v>18</v>
      </c>
      <c r="E19" s="35">
        <v>25</v>
      </c>
      <c r="F19" s="20">
        <v>17</v>
      </c>
      <c r="G19" s="20">
        <v>8</v>
      </c>
      <c r="H19" s="31">
        <v>4.8978512731818453</v>
      </c>
      <c r="I19" s="31">
        <v>3.9685067402172325</v>
      </c>
      <c r="J19" s="20">
        <v>6</v>
      </c>
      <c r="K19" s="20">
        <v>12</v>
      </c>
      <c r="L19" s="20">
        <v>7</v>
      </c>
      <c r="M19" s="20">
        <v>10</v>
      </c>
      <c r="N19" s="20">
        <v>6</v>
      </c>
      <c r="O19" s="20">
        <v>6</v>
      </c>
      <c r="P19" s="20">
        <v>2</v>
      </c>
      <c r="Q19" s="20">
        <v>1</v>
      </c>
    </row>
    <row r="20" spans="4:17" x14ac:dyDescent="0.25">
      <c r="D20" s="38">
        <v>19</v>
      </c>
      <c r="E20" s="35">
        <v>25</v>
      </c>
      <c r="F20" s="20">
        <v>17</v>
      </c>
      <c r="G20" s="20">
        <v>8</v>
      </c>
      <c r="H20" s="31">
        <v>4.9813470113942593</v>
      </c>
      <c r="I20" s="31">
        <v>3.934226391113353</v>
      </c>
      <c r="J20" s="20">
        <v>6</v>
      </c>
      <c r="K20" s="20">
        <v>12</v>
      </c>
      <c r="L20" s="20">
        <v>7</v>
      </c>
      <c r="M20" s="20">
        <v>11</v>
      </c>
      <c r="N20" s="20">
        <v>6</v>
      </c>
      <c r="O20" s="20">
        <v>5</v>
      </c>
      <c r="P20" s="20">
        <v>2</v>
      </c>
      <c r="Q20" s="20">
        <v>1</v>
      </c>
    </row>
    <row r="21" spans="4:17" x14ac:dyDescent="0.25">
      <c r="D21" s="38">
        <v>20</v>
      </c>
      <c r="E21" s="35">
        <v>25</v>
      </c>
      <c r="F21" s="20">
        <v>17</v>
      </c>
      <c r="G21" s="20">
        <v>8</v>
      </c>
      <c r="H21" s="31">
        <v>5.0507199190782526</v>
      </c>
      <c r="I21" s="31">
        <v>4.3261673319380938</v>
      </c>
      <c r="J21" s="20">
        <v>7</v>
      </c>
      <c r="K21" s="20">
        <v>11</v>
      </c>
      <c r="L21" s="20">
        <v>7</v>
      </c>
      <c r="M21" s="20">
        <v>12</v>
      </c>
      <c r="N21" s="20">
        <v>6</v>
      </c>
      <c r="O21" s="20">
        <v>4</v>
      </c>
      <c r="P21" s="20">
        <v>2</v>
      </c>
      <c r="Q21" s="20">
        <v>1</v>
      </c>
    </row>
  </sheetData>
  <pageMargins left="0.7" right="0.7" top="0.75" bottom="0.75" header="0.3" footer="0.3"/>
  <drawing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PuLP</LanguageName>
      <ModelPaneVisible>false</ModelPaneVisible>
      <ModelSettings/>
      <FileText># ============================================================================
# Group Allocator
# Authors : Oscar Dowson odow003@aucklanduni.ac.nz
#           Michael Fairley mfai035@aucklanduni.ac.nz
# Date : 8 August 2014
#
# ============================================================================
from pulp import *
problem = LpProblem('ENGGEN403', LpMinimize)
print('Creating model...')
# ============================================================================
# Pre-computed variables and constants
# Weightings
gpa_mean_weight = 1
gpa_variance_weight = 1
specialisation_weight = 1
gender_weight = 1
ethnicity_weight = 1
SPECIALISATIONS = list()
for s in STUDENTS:
    if specialisation[s] not in SPECIALISATIONS:
        SPECIALISATIONS.append(specialisation[s])
ETHNICITIES = list()
for s in STUDENTS:
    if ethnicity[s] not in ETHNICITIES:
        ETHNICITIES.append(ethnicity[s])
# Set for all groups
GROUPS = range(1, int(number_groups) + 1)
# Set for students assigned to group
STUDENT_GROUP = [(s, g) for s in STUDENTS for g in GROUPS]
# Number of students
number_students = len(STUDENTS)
# Group sizes
m1 = int(number_students / number_groups)
m2 = m1+1
# Number of each group size
j2 = int(number_students - m1 * number_groups)
j1 = int(number_groups - j2)
# Sets for each group size
GROUPS1 = range(1, j1 + 1)
GROUPS2 = range(j1 + 1, int(number_groups) + 1)
# Average GPA of all students
gpa_mean = sum([gpa[i] for i in STUDENTS]) / number_students
# Minimum number of females and males in each group
number_males = sum([gender[i].lower() == 'm' for i in STUDENTS])
male_min = int(number_males / number_groups)
number_females = sum([gender[i].lower() == 'f' for i in STUDENTS])
female_min = int(number_females / number_groups)
# Number in each specialisation
specialisation_counts = {}
for s in SPECIALISATIONS:
    specialisation_counts[s] = sum([specialisation[i].lower()
                                   == s.lower() for i in STUDENTS])
# Minimum number of each specialisation in each group
specialisation_min = {}
for s in SPECIALISATIONS:
    specialisation_min[s] = int(specialisation_counts[s] / number_groups)
# Number from each ethnicity
ethnicity_counts = {}
for e in ETHNICITIES:
    ethnicity_counts[e] = sum([ethnicity[i].lower()
                              == e.lower() for i in STUDENTS])
# Minimum number of each ethnicity in each group
ethnicity_min = {}
for e in ETHNICITIES:
    ethnicity_min[e] = int(ethnicity_counts[e] / number_groups)
# Artificial variables sets for specialisations and ethnicities in each group
# Penalises violating constraint for number of each in group
SPECIALISATION_ARTIFICIAL = [(s, g) for s in SPECIALISATIONS for g in GROUPS]
ETHNICITY_ARTIFICIAL = [(e, g) for e in ETHNICITIES for g in GROUPS]
# ============================================================================
#   Decision Variables
# x = 1 if student s is assigned to group g, else 0
x = LpVariable.dicts('x', STUDENT_GROUP, None, None, LpBinary)
female_artificial = LpVariable.dicts('female_artificial',
                                     GROUPS,
                                     0, number_students)
male_artificial = LpVariable.dicts('male_artificial',
                                   GROUPS,
                                   0, number_students)
specialisation_artificial = LpVariable.dicts('specialisation_artificial',
                                             SPECIALISATION_ARTIFICIAL,
                                             0, number_students)
ethnicity_artificial = LpVariable.dicts('ethnicity_artificial',
                                        ETHNICITY_ARTIFICIAL,
                                        0, number_students)
gpa_min = LpVariable('gpa_min', 0, 9)
gpa_max = LpVariable('gpa_max', 0, 9)
gpa_variance_min = LpVariable('gpa_variance_min', 0, 25)
gpa_variance_max = LpVariable('gpa_variance_max', 0, 25)
# ============================================================================
#   Objective Function
problem += gpa_mean_weight * (gpa_max - gpa_min) \
    + gpa_variance_weight * (gpa_variance_max - gpa_variance_min) \
    + 1e4 * (specialisation_weight * lpSum([specialisation_artificial[i] \
                                           for i in SPECIALISATION_ARTIFICIAL]) \
             + gender_weight * lpSum([female_artificial[i] \
                                     for i in GROUPS]) \
             + ethnicity_weight * lpSum([ethnicity_artificial[i] \
                                        for i in ETHNICITY_ARTIFICIAL]) \
             ), 'objective'
# ============================================================================
#   Constraints
# Every student is assigned to one group
for s in STUDENTS:
    problem += lpSum([x[(s, g)] for g in GROUPS]) == 1, 'single_group_%s' % s
# Constraint for first type of group
for g in GROUPS1:
    # Size if group is m1
    problem += lpSum([x[(s, g)] for s in STUDENTS]) == m1, 'size_g%d' % g
    # Minimum GPA is given by group with lowest GPA
    problem += lpSum([gpa[s] * x[(s, g)] for s in STUDENTS]) &gt;= m1 * gpa_min, \
        'calculate_min_gpa_g%d' % g
    # Maximum GPA is given by group with highest GPA
    problem += lpSum([gpa[s] * x[(s, g)] for s in STUDENTS]) &lt;= m1 * gpa_max, \
        'calculate_max_gpa_g%d' % g
    # Minimum variance of GPA is given by group with lowest variance
    problem += lpSum([pow(gpa[s] - gpa_mean, 2) * x[(s, g)] for s in STUDENTS]) \
        &gt;= m1 * gpa_variance_min, 'calculate_gpa_variance_min_g%d' % g
    # Maximum variance of GPA is given by group with highest variance
    problem += lpSum([pow(gpa[s] - gpa_mean, 2) * x[(s, g)] for s in STUDENTS]) \
        &lt;= m1 * gpa_variance_max, 'calculate_gpa_variance_max_g%d' % g
# Constraint for second type of group
for g in GROUPS2:
    # Size if group is m2
    problem += lpSum([x[(s, g)] for s in STUDENTS]) == m2, 'size_g%d' % g
    # Minimum GPA is given by group with lowest GPA
    problem += lpSum([gpa[s] * x[(s, g)] for s in STUDENTS]) &gt;= m2 * gpa_min, \
        'calculate_min_gpa_g%d' % g
    # Maximum GPA is given by group with highest GPA
    problem += lpSum([gpa[s] * x[(s, g)] for s in STUDENTS]) &lt;= m2 * gpa_max, \
        'calculate_max_gpa_g%d' % g
    # Minimum variance of GPA is given by group with lowest variance
    problem += lpSum([pow(gpa[s] - gpa_mean, 2) * x[(s, g)] for s in STUDENTS]) \
        &gt;= m2 * gpa_variance_min, 'calculate_gpa_variance_min_g%d' % g
    # Maximum variance of GPA is given by group with highest variance
    problem += lpSum([pow(gpa[s] - gpa_mean, 2) * x[(s, g)] for s in STUDENTS]) \
        &lt;= m2 * gpa_variance_max, 'calculate_gpa_variance_max_g%d' % g
# Semi-relaxed constraints to enforce gender,
# specialisation and ethnicity distribution
for g in GROUPS:
    # Gender must be at least minimum (relaxed)
    problem += lpSum([x[(s, g)] for s in STUDENTS if gender[s].lower() == 'f']) \
        + female_artificial[g] &gt;= female_min, \
        'min_females_g%d' % g
    problem += lpSum([x[(s, g)] for s in STUDENTS if gender[s].lower() == 'm']) \
        + male_artificial[g] &gt;= male_min, \
        'min_males_g%d' % g
    # Number from each specialisation must be at least min (relaxed)
    for k in SPECIALISATIONS:
        problem += lpSum([x[(s, g)] for s in STUDENTS
                         if specialisation[s].lower() == k.lower()]) \
            + specialisation_artificial[(k, g)] &gt;= specialisation_min[k], \
            'min_spec%s_g%d' % (k, g)
    for e in ETHNICITIES:
        problem += lpSum([x[(s, g)] for s in STUDENTS
                         if ethnicity[s].lower() == e.lower()]) \
            + ethnicity_artificial[(e, g)] &gt;= ethnicity_min[e], \
            'min_eth%s_g%d' % (e, g)
# ============================================================================
#   Solve
print('Solving...')
try:
    # SolverStudio version &lt; 0.6
    problem.solve(solvers.PULP_CBC_CMD(msg=1, maxSeconds=time_limit))
except:
    # new version &gt;= 0.6
    problem.solve(COIN_CMD(msg=1, maxSeconds=time_limit))
# ============================================================================
#   Solution Post Processing and Display in Excel spreadsheet
print('Finished Solving')
# Make lists to hold groups
group_allocations = {}
students_in_group = {}
for g in GROUPS:
    group_allocations[g] = list()
    students_in_group[g] = list()
# Print group number for each student and add to group list
for s, g in STUDENT_GROUP:
    if x[(s, g)].value() == 1:
        groups[s] = g
        group_allocations[g].append({'name': NAMES[s], 'id': s,
                                    'specialisation': specialisation[s]})
for s in STUDENTS:
    for g in GROUPS:
        if groups[s] == g:
            students_in_group[g].append(s)
gpa_difference = gpa_max.value() - gpa_min.value()
gpa_variance_difference = gpa_variance_max.value() - gpa_variance_min.value()
print('\n')
print('Biggest difference in mean GPA: %.2f'
      % gpa_difference)
print('Biggest difference in GPA variance: %.2f'
      % gpa_variance_difference)
print('\n')
print('Maximum number of people under limit')
print('Specialisations: %.0f' %
      sum([specialisation_artificial[i].value()
          for i in SPECIALISATION_ARTIFICIAL]))
print('Females: %.0f' % sum([female_artificial[i].value()
      for i in GROUPS]))
print('Ethnicities: %.0f' %
      sum([ethnicity_artificial[i].value() for i in ETHNICITY_ARTIFICIAL]))
Application.ScreenUpdating = False
try:
    # Print data to spreadsheet
    # Summary Results
    # Whole Class
    ws = Application.Worksheets('SummaryResults')
    ws.Cells.ClearContents()
    ws.Cells(1, 1).Value = 'Whole Class Data'
    ws.Cells(2, 1).Value = 'Number of Students'
    ws.Cells(2, 2).Value = number_students
    ws.Cells(3, 1).Value = 'Females'
    ws.Cells(3, 2).Value = number_females
    ws.Cells(4, 1).Value = 'Males'
    ws.Cells(4, 2).Value = number_males
    ws.Cells(5, 1).Value = 'Mean GPA'
    ws.Cells(5, 2).Value = gpa_mean
    ws.Cells(6, 1).Value = 'GPA Variance'
    # ws.Cells(6, 1).Value = gpa_variance_difference
    ws.Cells(7, 1).Value = 'Specialisations'
    cell_index = 7
    for s in SPECIALISATIONS:
        cell_index += 1
        ws.Cells(cell_index, 1).Value = s
        ws.Cells(cell_index, 2).Value = specialisation_counts[s]
    cell_index += 1
    ws.Cells(cell_index, 1).Value = 'Ethnicities'
    for e in ETHNICITIES:
        cell_index += 1
        ws.Cells(cell_index, 1).Value = e
        ws.Cells(cell_index, 2).Value = ethnicity_counts[e]
    # Results for each group
    ws.Cells(1, 4).Value = 'Group Data'
    # Rows of table
    cell_index = 1
    for g in GROUPS:
        cell_index += 1
        ws.Cells(cell_index, 4).Value = g
    # Columns of Table
    ws.Cells(1, 5).Value = 'Students'
    ws.Cells(1, 6).Value = 'Males'
    ws.Cells(1, 7).Value = 'Females'
    ws.Cells(1, 8).Value = 'Mean GPA'
    ws.Cells(1, 9).Value = 'GPA Variance'
    cell_index = 9
    for s in SPECIALISATIONS:
        cell_index += 1
        ws.Cells(1, cell_index).Value = s
    for e in ETHNICITIES:
        cell_index += 1
        ws.Cells(1, cell_index).Value = e
    # Fill in table data by column
    # Perform calculations
    students_group = {}
    males_group = {}
    females_group = {}
    gpa_total_group = {}
    specialisations_group = {}
    for s in SPECIALISATIONS:
        specialisations_group[s] = {}
    ethnicities_group = {}
    for e in ETHNICITIES:
        ethnicities_group[e] = {}
    # Initialise python sets
    for g in GROUPS:
        students_group[g] = 0
        males_group[g] = 0
        females_group[g] = 0
        gpa_total_group[g] = 0
        for s in SPECIALISATIONS:
            specialisations_group[s][g] = 0
        for e in ETHNICITIES:
            ethnicities_group[e][g] = 0
    for s in STUDENTS:
        g = groups[s]
        if gender[s].lower() == 'f':
            females_group[g] += 1
        elif gender[s].lower() == 'm':
            males_group[g] += 1
        gpa_total_group[g] += gpa[s]
        for k in SPECIALISATIONS:
            if specialisation[s] == k:
                specialisations_group[k][g] += 1
        for e in ETHNICITIES:
            if ethnicity[s] == e:
                ethnicities_group[e][g] += 1
        students_group[g] += 1
    # Compute average GPA for each group
    gpa_mean_group = {}
    for g in GROUPS:
        gpa_mean_group[g] = gpa_total_group[g] / students_group[g]
    # Compute GPA variance for each group
    gpa_variance_group = {}
    for g in GROUPS:
        gpa_variance_group[g] = (sum(pow(gpa[s] - gpa_mean_group[g], 2)
                                     for s in students_in_group[g])) \
            / len(students_in_group[g])
    # Put numbers into table in sheet
    cell_index = 1
    for g in GROUPS:
        cell_index += 1
        ws.Cells(cell_index, 5).Value = students_group[g]
        ws.Cells(cell_index, 6).Value = males_group[g]
        ws.Cells(cell_index, 7).Value = females_group[g]
        ws.Cells(cell_index, 8).Value = gpa_mean_group[g]
        ws.Cells(cell_index, 9).Value = gpa_variance_group[g]
        col_index = 9
        for s in SPECIALISATIONS:
            col_index += 1
            ws.Cells(cell_index, col_index).Value = specialisations_group[s][g]
        for e in ETHNICITIES:
            col_index += 1
            ws.Cells(cell_index, col_index).Value = ethnicities_group[e][g]
    # Generate graphs
    wb = Application.ActiveWorkbook
    # Delete all existing charts
    for sheet in Application.Charts:
        if sheet.Name.startswith('g_') is True:
            Application.DisplayAlerts = False
            sheet.Delete()
            Application.DisplayAlerts = True
    x_axis_range = ws.Range(ws.Cells(2, 4), ws.Cells(1 + number_groups, 4))
    # GPA mean and variance graph
    Application.Worksheets('SummaryResults').Activate()
    Application.Worksheets('SummaryResults').Shapes.AddChart(201, 54).Select()
    a = Application.ActiveChart
    a.SeriesCollection().NewSeries()
    a.FullSeriesCollection(1).Name = "GPA"
    a.FullSeriesCollection(1).Values = ws.Range(ws.Cells(2, 8), ws.Cells(1 + number_groups, 8))
    a.FullSeriesCollection(1).XValues = x_axis_range
    a.SeriesCollection().NewSeries()
    a.FullSeriesCollection(2).Name = "GPA Variance"
    a.FullSeriesCollection(2).Values = ws.Range(ws.Cells(2, 9), ws.Cells(1 + number_groups, 9))
    a.FullSeriesCollection(2).XValues = x_axis_range
    a.SetElement(2)
    a.SetElement(306)
    a.SetElement(301)
    a.SetElement(102)
    a.ChartTitle.Text = "Mean GPA and Variance of GPA"
    a.Axes(1, 1).HasTitle = True
    a.Axes(1, 1).AxisTitle.Text = "Group"
    a.Axes(2, 1).HasTitle = True
    a.Axes(2, 1).AxisTitle.Text = "GPA"
    a.Axes(2).MaximumScale = 9
    a.Axes(2).MinimumScale = 0
    a.Location(Where=1, Name="g_GPA")
    a.deselect()
    # Gender
    Application.Worksheets('SummaryResults').Activate()
    Application.Worksheets('SummaryResults').Shapes.AddChart(201, 54).Select()
    a = Application.ActiveChart
    a.SeriesCollection().NewSeries()
    a.FullSeriesCollection(1).Name = "Male"
    a.FullSeriesCollection(1).Values = ws.Range(ws.Cells(2, 6), ws.Cells(1 + number_groups, 6))
    a.FullSeriesCollection(1).XValues = x_axis_range
    a.FullSeriesCollection(2).Name = "Female"
    a.FullSeriesCollection(2).Values = ws.Range(ws.Cells(2, 7), ws.Cells(1 + number_groups, 7))
    a.FullSeriesCollection(2).XValues = x_axis_range
    a.SetElement(2)
    a.SetElement(306)
    a.SetElement(301)
    a.SetElement(102)
    a.ChartTitle.Text = "Number of Males and Females in each group"
    a.Axes(1, 1).HasTitle = True
    a.Axes(1, 1).AxisTitle.Text = "Group"
    a.Axes(2, 1).HasTitle = True
    a.Axes(2, 1).AxisTitle.Text = "Number of Students"
    a.Axes(2).MaximumScale = m2 + 1
    a.Axes(2).MinimumScale = 0
    a.Location(Where=1, Name="g_Gender")
    a.deselect()
    # Specialisations
    col_index = 9
    for s in SPECIALISATIONS:
        col_index += 1
        ws = Application.Worksheets('SummaryResults')
        y_axis_range = ws.Range(ws.Cells(2, col_index),
                                ws.Cells(1 + number_groups, col_index))
        ws.Activate()
        ws.Shapes.AddChart(201, 54).Select()
        a = Application.ActiveChart
        a.SeriesCollection().NewSeries()
        a.FullSeriesCollection(1).Name = s
        a.FullSeriesCollection(1).Values = y_axis_range
        a.FullSeriesCollection(1).XValues = x_axis_range
        a.SetElement(2)
        a.SetElement(306)
        a.SetElement(301)
        a.SetElement(102)
        a.ChartTitle.Text = "Number from %s in each group" % s
        a.Axes(1, 1).HasTitle = True
        a.Axes(1, 1).AxisTitle.Text = "Group"
        a.Axes(2, 1).HasTitle = True
        a.Axes(2, 1).AxisTitle.Text = "Number of Students"
        a.Axes(2).MaximumScale = m2 + 1
        a.Axes(2).MinimumScale = 0
        title = "g_%s_spec" % s
        a.Location(Where=1, Name=title)
    # Ethnicities
    for e in ETHNICITIES:
        col_index += 1
        ws = Application.Worksheets('SummaryResults')
        y_axis_range = ws.Range(ws.Cells(2, col_index),
                                ws.Cells(1 + number_groups, col_index))
        ws.Activate()
        ws.Shapes.AddChart(201, 54).Select()
        a = Application.ActiveChart
        a.SeriesCollection().NewSeries()
        a.FullSeriesCollection(1).Name = e
        a.FullSeriesCollection(1).Values = y_axis_range
        a.FullSeriesCollection(1).XValues = x_axis_range
        a.SetElement(2)
        a.SetElement(306)
        a.SetElement(301)
        a.SetElement(102)
        a.ChartTitle.Text = "Number of %s in each group" % e
        a.Axes(1, 1).HasTitle = True
        a.Axes(1, 1).AxisTitle.Text = "Group"
        a.Axes(2, 1).HasTitle = True
        a.Axes(2, 1).AxisTitle.Text = "Number of Students"
        a.Axes(2).MaximumScale = m2 + 1
        a.Axes(2).MinimumScale = 0
        title = "g_%s_eth" % e
        a.Location(Where=1, Name=title)
    ws = Application.Worksheets('GroupList')
    ws.Cells.ClearContents()
    ws.Cells(1, 1).Value = 'Group'
    ws.Cells(1, 2).Value = 'Name'
    ws.Cells(1, 3).Value = 'Specialisation'
    row = 2
    for g in GROUPS:
        for d in group_allocations[g]:
            ws.Cells(row, 1).Value = g
            ws.Cells(row, 2).Value = d['name']
            ws.Cells(row, 3).Value = d['specialisation']
            row += 1
        # Blank space between each group
        row += 1
    # Export to PDF
    ws.ExportAsFixedFormat(Type=0,
                           Filename='%s\\GroupList.pdf' %
                           Application.ActiveWorkbook.path,
                           Quality=0, IncludeDocProperties=True,
                           IgnorePrintAreas=False, OpenAfterPublish=False)
    print('Group List PDF successfully printed. Check the directory where this workbook is located')
    # Move sheets back into place
    Application.Worksheets('SummaryResults').Move(after=Application.Worksheets('StudentDataEntry'))
    Application.Worksheets('GroupList').Move(after=Application.Worksheets('StudentDataEntry'))
    Application.ScreenUpdating = True
except:
    Application.ScreenUpdating = True
    print('An error was encountered. Please contact support.')
</FileText>
      <ParentWorksheetName>StudentDataEntry</ParentWorksheetName>
    </StoredFile>
    <StoredFile>
      <FileName>Untitled</FileName>
      <LanguageName>PuLP</LanguageName>
      <ModelPaneVisible>false</ModelPaneVisible>
      <ModelSettings/>
      <FileText/>
      <ParentWorksheetName>*</ParentWorksheetName>
    </StoredFile>
    <StoredFile>
      <FileName>Untitled</FileName>
      <LanguageName>PuLP</LanguageName>
      <ModelPaneVisible>false</ModelPaneVisible>
      <ModelSettings/>
      <FileText>
</FileText>
      <ParentWorksheetName>SummaryResults</ParentWorksheetName>
    </StoredFile>
    <StoredFile>
      <FileName>Untitled</FileName>
      <LanguageName>PuLP</LanguageName>
      <ModelPaneVisible>false</ModelPaneVisible>
      <ModelSettings/>
      <FileText/>
      <ParentWorksheetName>Support</ParentWorksheetName>
    </StoredFile>
    <StoredFile>
      <FileName>Untitled</FileName>
      <LanguageName>PuLP</LanguageName>
      <ModelPaneVisible>false</ModelPaneVisible>
      <ModelSettings/>
      <FileText/>
      <ParentWorksheetName>Instructions</ParentWorksheetName>
    </StoredFile>
    <StoredFile>
      <FileName>Untitled</FileName>
      <LanguageName>PuLP</LanguageName>
      <ModelPaneVisible>false</ModelPaneVisible>
      <ModelSettings/>
      <FileText/>
      <ParentWorksheetName>GroupList</ParentWorksheetName>
    </StoredFile>
  </StoredFiles>
</StoredFilesList>
</file>

<file path=customXml/itemProps1.xml><?xml version="1.0" encoding="utf-8"?>
<ds:datastoreItem xmlns:ds="http://schemas.openxmlformats.org/officeDocument/2006/customXml" ds:itemID="{69CC30D7-0C23-48A7-94B6-D3425D793938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Instructions</vt:lpstr>
      <vt:lpstr>Support</vt:lpstr>
      <vt:lpstr>StudentDataEntry</vt:lpstr>
      <vt:lpstr>GroupList</vt:lpstr>
      <vt:lpstr>SummaryResults</vt:lpstr>
      <vt:lpstr>StudentDataEntry!number_groups</vt:lpstr>
      <vt:lpstr>GroupList!Print_Area</vt:lpstr>
      <vt:lpstr>StudentDataEntry!time_limit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Michael Fairley</cp:lastModifiedBy>
  <cp:lastPrinted>2014-08-08T16:37:11Z</cp:lastPrinted>
  <dcterms:created xsi:type="dcterms:W3CDTF">2014-07-30T01:22:04Z</dcterms:created>
  <dcterms:modified xsi:type="dcterms:W3CDTF">2014-08-08T17:07:06Z</dcterms:modified>
</cp:coreProperties>
</file>