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SVILUPPO\ZSI\Documenti\"/>
    </mc:Choice>
  </mc:AlternateContent>
  <bookViews>
    <workbookView xWindow="1950" yWindow="0" windowWidth="27825" windowHeight="12885" activeTab="2"/>
  </bookViews>
  <sheets>
    <sheet name="Foglio1" sheetId="1" r:id="rId1"/>
    <sheet name="Foglio2" sheetId="2" r:id="rId2"/>
    <sheet name="Foglio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4" i="1"/>
</calcChain>
</file>

<file path=xl/sharedStrings.xml><?xml version="1.0" encoding="utf-8"?>
<sst xmlns="http://schemas.openxmlformats.org/spreadsheetml/2006/main" count="403" uniqueCount="144">
  <si>
    <t>IDTESTA</t>
  </si>
  <si>
    <t>IDRIGA</t>
  </si>
  <si>
    <t>TIPODOC</t>
  </si>
  <si>
    <t>NUMERODOC</t>
  </si>
  <si>
    <t>ESERCIZIO</t>
  </si>
  <si>
    <t>CODART</t>
  </si>
  <si>
    <t>DESCRIZIONEART</t>
  </si>
  <si>
    <t>VARIMBALLO</t>
  </si>
  <si>
    <t>CODIMBALLO</t>
  </si>
  <si>
    <t>DSCIMB</t>
  </si>
  <si>
    <t>VARIANTEIMBALLO</t>
  </si>
  <si>
    <t>ARTICOLOENRICO</t>
  </si>
  <si>
    <t>OCE</t>
  </si>
  <si>
    <t>20021#243000106</t>
  </si>
  <si>
    <t>AMPHOTENSID B4/C - E CUBO LT 1000 PALLET HT</t>
  </si>
  <si>
    <t>CUBO 1000 KG - PLT PLASTICA 100X120 CM</t>
  </si>
  <si>
    <t>OCC</t>
  </si>
  <si>
    <t>20043#000000004</t>
  </si>
  <si>
    <t>AMPHOTENSID COX/C FUSTO QUADRO LT. 130</t>
  </si>
  <si>
    <t>004</t>
  </si>
  <si>
    <t>FUSTO PLASTICA ADR 120 KG - 1H2 (125 L) SU PLT 100X120 CM</t>
  </si>
  <si>
    <t>011</t>
  </si>
  <si>
    <t>DDT</t>
  </si>
  <si>
    <t>20182#000000000</t>
  </si>
  <si>
    <t>PEARLAGENT 2000/I</t>
  </si>
  <si>
    <t>FUSTO 120 KG</t>
  </si>
  <si>
    <t>002</t>
  </si>
  <si>
    <t>20207#095000004</t>
  </si>
  <si>
    <t>PROTELAN LS 9011/SL</t>
  </si>
  <si>
    <t>CUBO 1000 KG - PLT LEGNO 100X120 CM</t>
  </si>
  <si>
    <t>20265#000000108</t>
  </si>
  <si>
    <t>PURTON CFD CUBO LT 1000 Omologato ADR - PALLET HT</t>
  </si>
  <si>
    <t>CUBO CLIENTE 1000 KG</t>
  </si>
  <si>
    <t>20300#264000106</t>
  </si>
  <si>
    <t>SETACIN 103/SPEZIAL NP CUBO LT 1000 PALLET HT</t>
  </si>
  <si>
    <t>FUSTO 125 KG SU EPAL 80X120 CM</t>
  </si>
  <si>
    <t>20500#000000008</t>
  </si>
  <si>
    <t>ZETESOL ZN   FUSTO TONDO LT 220 Apertura totale - OMOLOGATO ADR</t>
  </si>
  <si>
    <t>008</t>
  </si>
  <si>
    <t>FUSTO 200 KG SU PLT 100X120 CM</t>
  </si>
  <si>
    <t>060</t>
  </si>
  <si>
    <t>20517#000000104</t>
  </si>
  <si>
    <t>ZETESOL LES 2/SL  CUBO LT. 1000 - PALLET PLASTICA</t>
  </si>
  <si>
    <t>NC2</t>
  </si>
  <si>
    <t>20553#000000004</t>
  </si>
  <si>
    <t>ZETESOL 270/N  FUSTO QUADRO LT. 130</t>
  </si>
  <si>
    <t>FUSTO TONDO 160 KG</t>
  </si>
  <si>
    <t>20553#000000006</t>
  </si>
  <si>
    <t>ZETESOL 270/N  FUSTO TONDO LT. 150</t>
  </si>
  <si>
    <t>006</t>
  </si>
  <si>
    <t>FUSTO 130 KG</t>
  </si>
  <si>
    <t>21109#000000008</t>
  </si>
  <si>
    <t>ZETEMOL CSO</t>
  </si>
  <si>
    <t>FUSTO METALLO 170 KG</t>
  </si>
  <si>
    <t>ZETEMOL CSO FUSTO TONDO LT 220 Apertura totale - OMOLOGATO ADR</t>
  </si>
  <si>
    <t>FUSTO METALLO 170 KG SU PLT 90X110 CM</t>
  </si>
  <si>
    <t>22067#000000004</t>
  </si>
  <si>
    <t>TENSIOTEC 227/MC FUSTO QUADRO LT. 130</t>
  </si>
  <si>
    <t>CISTERNA</t>
  </si>
  <si>
    <t>25104#000000008</t>
  </si>
  <si>
    <t>ZETEMOL OS - RSPO - MB</t>
  </si>
  <si>
    <t>CMC</t>
  </si>
  <si>
    <t>32309#000000370</t>
  </si>
  <si>
    <t>MULSIFAN CSA 21 BARATTOLO T/VITE ML 500</t>
  </si>
  <si>
    <t>XXX</t>
  </si>
  <si>
    <t>DTF</t>
  </si>
  <si>
    <t>32311#000000004</t>
  </si>
  <si>
    <t>MULSIFAN CSA 02</t>
  </si>
  <si>
    <t>MULSIFAN CSA 02 FUSTO QUADRO LT. 130</t>
  </si>
  <si>
    <t>FUSTO TONDO 165 KG SU PLT 100X120 CM</t>
  </si>
  <si>
    <t>32331#000000000</t>
  </si>
  <si>
    <t>MULSIFAN RT 110</t>
  </si>
  <si>
    <t>32561#000000004</t>
  </si>
  <si>
    <t>SULFETAL 4105 STD FUSTO QUADRO LT. 130</t>
  </si>
  <si>
    <t>FUSTO 140 KG</t>
  </si>
  <si>
    <t>32561#000000996</t>
  </si>
  <si>
    <t>43053#000000004</t>
  </si>
  <si>
    <t>AMPHOTENSID GB 2009 CONC. STD FUSTO QUADRO LT. 130</t>
  </si>
  <si>
    <t>43053#000000999</t>
  </si>
  <si>
    <t>43065#000000011</t>
  </si>
  <si>
    <t>LUMO S ACIDO</t>
  </si>
  <si>
    <t>FUSTO PLASTICA ADR 200 KG - 1H1 (220 L) SU PLT 100X120 CM</t>
  </si>
  <si>
    <t>012</t>
  </si>
  <si>
    <t>43070#000000011</t>
  </si>
  <si>
    <t>T-QUAT CTA CONC</t>
  </si>
  <si>
    <t>T-QUAT CTA CONC STD FUSTO TONDO LT 125 - OMOLOGATO ADR</t>
  </si>
  <si>
    <t>FUSTO PLASTICA ADR 200 KG - 1H1 (220 L)</t>
  </si>
  <si>
    <t>43070#000000060</t>
  </si>
  <si>
    <t>T-QUAT CTA CONC STD FUSTO METALLICO LT. 220</t>
  </si>
  <si>
    <t>OFO</t>
  </si>
  <si>
    <t>43085#000000250</t>
  </si>
  <si>
    <t xml:space="preserve">ZETEMULS COH/40 </t>
  </si>
  <si>
    <t>SECCHIELLO 25 KG</t>
  </si>
  <si>
    <t>43121#000000106</t>
  </si>
  <si>
    <t>GALACID C 90 STD CUBO LT 1000 PALLET HT</t>
  </si>
  <si>
    <t>TANICA 25 KG</t>
  </si>
  <si>
    <t>43121#000000993</t>
  </si>
  <si>
    <t>GALACID C 90 STD TANICA LT 25 - COLORE NEUTRO NON UTILIZZARE</t>
  </si>
  <si>
    <t>GALACID C 90</t>
  </si>
  <si>
    <t>43122#000000106</t>
  </si>
  <si>
    <t>GALACID EXEL 80 STD CUBO LT 1000 PALLET HT</t>
  </si>
  <si>
    <t>43122#000000993</t>
  </si>
  <si>
    <t>43122#000000303</t>
  </si>
  <si>
    <t>GALACID EXEL 80 STD TANICA LT 25 - COLORE NEUTRO NON UTILIZZARE</t>
  </si>
  <si>
    <t>GALACID EXEL 80</t>
  </si>
  <si>
    <t>OFE</t>
  </si>
  <si>
    <t>43158#000000B01</t>
  </si>
  <si>
    <t xml:space="preserve">PROTELAN AGL 95 POLVERE  </t>
  </si>
  <si>
    <t>B01</t>
  </si>
  <si>
    <t>SACCO 20 KG</t>
  </si>
  <si>
    <t>43158#000000250</t>
  </si>
  <si>
    <t>43172#000000106</t>
  </si>
  <si>
    <t>T-OIL OE CUBO LT 1000 PALLET HT</t>
  </si>
  <si>
    <t>CUBO 800 KG - PLT PLASTICA 100X120 CM</t>
  </si>
  <si>
    <t>43207#000000008</t>
  </si>
  <si>
    <t>T-QUAT 7 STD FUSTO TONDO LT 220 Apertura totale - OMOLOGATO ADR</t>
  </si>
  <si>
    <t>FUSTO 200 KG SU PLT 90X110 CM</t>
  </si>
  <si>
    <t>43207#000000989</t>
  </si>
  <si>
    <t>NUOVOCODICE</t>
  </si>
  <si>
    <t>PROPOSTA</t>
  </si>
  <si>
    <t>VARIANTEIMBALLOF (2 PROP)</t>
  </si>
  <si>
    <t>sql estrazione</t>
  </si>
  <si>
    <t>, R.DESCRIZIONEART</t>
  </si>
  <si>
    <t>, RIGHT(R.CODART, 3) AS VARIMBALLO, R.CODIMBALLO, I.DESCRIZIONE AS DSCIMB, I.VARIANTEIMBALLO, I.VARIANTEIMBALLOF</t>
  </si>
  <si>
    <t>, (SELECT TOP 1 X.CODICE + '#000000' + X.VARIANTE FROM ZS_IMB_ENRICO X WHERE X.CODIMBALLO = LEFT(R.CODIMBALLO, 3) AND LEFT(R.CODART, 5) = X.CODICE AND (ADR &lt;&gt; 'E')) AS ARTICOLOENRICO</t>
  </si>
  <si>
    <t>FROM RIGHEDOCUMENTI R JOIN TABIMBALLI I ON I.CODICE = R.CODIMBALLO</t>
  </si>
  <si>
    <t xml:space="preserve">WHERE R.ESERCIZIO &gt;= 2018 AND R.CODART &lt;&gt; '' AND R.CODIMBALLO &lt;&gt; '' </t>
  </si>
  <si>
    <t>AND NOT EXISTS(SELECT 1 FROM EXCEL_VISTAIMBALLI V WHERE V.CODICE = R.CODIMBALLO AND (V.VARIMB = RIGHT(R.CODART, 3) OR V.VARIMBFORNITORE = RIGHT(R.CODART, 3)))</t>
  </si>
  <si>
    <t>AND LEFT(R.CODART, 1) IN ('2', '3', '4')</t>
  </si>
  <si>
    <t>AND R.TIPODOC NOT IN ('OCG', 'DCG', 'FTI')</t>
  </si>
  <si>
    <t>SELECT R.IDTESTA, R.IDRIGA, R.TIPODOC, R.NUMERODOC, R.ESERCIZIO, R.CODART</t>
  </si>
  <si>
    <t>Elenco articoli con variante imballo errata in quanto mancante dalle combinazioni utilizzate allo startup o presente solo nel file di imballi di Enrico</t>
  </si>
  <si>
    <t>108</t>
  </si>
  <si>
    <t>ZS INC imballo speciale</t>
  </si>
  <si>
    <t>cambio imballi x ADR</t>
  </si>
  <si>
    <t>OK - errore</t>
  </si>
  <si>
    <t>OK - avrebbe già dovuto essere corretto</t>
  </si>
  <si>
    <t>Non so che doc. sia - ma ha un codice campionatura</t>
  </si>
  <si>
    <t>?</t>
  </si>
  <si>
    <t>106</t>
  </si>
  <si>
    <t>OK - errore imballo Monica</t>
  </si>
  <si>
    <t>ZST - imballo speciale</t>
  </si>
  <si>
    <t>Non so che doc. sia</t>
  </si>
  <si>
    <t>VARIANTEIMBALLOF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</si>
</sst>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1" xfId="0" applyFont="1" applyBorder="1"/>
    <xf numFmtId="0" fontId="1" fillId="0" borderId="1" xfId="0" applyNumberFormat="1" applyFont="1" applyBorder="1" applyAlignment="1">
      <alignment horizontal="right"/>
    </xf>
    <xf numFmtId="0" fontId="0" fillId="0" borderId="0" xfId="0" applyNumberFormat="1" applyAlignment="1">
      <alignment horizontal="right"/>
    </xf>
    <xf numFmtId="49" fontId="1" fillId="0" borderId="1" xfId="0" applyNumberFormat="1" applyFont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  <xf numFmtId="0" fontId="1" fillId="3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top" wrapText="1"/>
    </xf>
    <xf numFmtId="0" fontId="0" fillId="0" borderId="1" xfId="0" applyNumberFormat="1" applyBorder="1" applyAlignment="1">
      <alignment horizontal="right" vertical="top" wrapText="1"/>
    </xf>
    <xf numFmtId="49" fontId="0" fillId="2" borderId="1" xfId="0" applyNumberFormat="1" applyFill="1" applyBorder="1" applyAlignment="1">
      <alignment horizontal="right" vertical="top" wrapText="1"/>
    </xf>
    <xf numFmtId="49" fontId="0" fillId="0" borderId="1" xfId="0" applyNumberFormat="1" applyBorder="1" applyAlignment="1">
      <alignment horizontal="right" vertical="top" wrapText="1"/>
    </xf>
    <xf numFmtId="0" fontId="0" fillId="3" borderId="1" xfId="0" applyNumberFormat="1" applyFill="1" applyBorder="1" applyAlignment="1">
      <alignment horizontal="righ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53"/>
  <sheetViews>
    <sheetView zoomScale="80" zoomScaleNormal="80" workbookViewId="0">
      <selection sqref="A1:G1"/>
    </sheetView>
  </sheetViews>
  <sheetFormatPr defaultRowHeight="15" x14ac:dyDescent="0.25"/>
  <cols>
    <col min="1" max="1" width="8.28515625" customWidth="1"/>
    <col min="2" max="2" width="6.140625" customWidth="1"/>
    <col min="3" max="3" width="9" bestFit="1" customWidth="1"/>
    <col min="4" max="4" width="5.7109375" customWidth="1"/>
    <col min="5" max="5" width="9.85546875" bestFit="1" customWidth="1"/>
    <col min="6" max="6" width="18.42578125" customWidth="1"/>
    <col min="7" max="7" width="38.42578125" customWidth="1"/>
    <col min="8" max="8" width="5" style="4" customWidth="1"/>
    <col min="9" max="9" width="5.42578125" style="4" customWidth="1"/>
    <col min="10" max="10" width="38.42578125" customWidth="1"/>
    <col min="11" max="11" width="4.85546875" style="1" customWidth="1"/>
    <col min="12" max="12" width="7" style="1" customWidth="1"/>
    <col min="13" max="13" width="5.140625" style="4" customWidth="1"/>
    <col min="14" max="14" width="18" customWidth="1"/>
    <col min="15" max="15" width="21.42578125" style="9" customWidth="1"/>
  </cols>
  <sheetData>
    <row r="1" spans="1:16" ht="38.25" customHeight="1" x14ac:dyDescent="0.25">
      <c r="A1" s="21" t="s">
        <v>131</v>
      </c>
      <c r="B1" s="21"/>
      <c r="C1" s="21"/>
      <c r="D1" s="21"/>
      <c r="E1" s="21"/>
      <c r="F1" s="21"/>
      <c r="G1" s="21"/>
    </row>
    <row r="3" spans="1:16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3" t="s">
        <v>7</v>
      </c>
      <c r="I3" s="3" t="s">
        <v>8</v>
      </c>
      <c r="J3" s="2" t="s">
        <v>9</v>
      </c>
      <c r="K3" s="6" t="s">
        <v>119</v>
      </c>
      <c r="L3" s="5" t="s">
        <v>10</v>
      </c>
      <c r="M3" s="7" t="s">
        <v>120</v>
      </c>
      <c r="N3" s="2" t="s">
        <v>11</v>
      </c>
      <c r="O3" s="8" t="s">
        <v>118</v>
      </c>
    </row>
    <row r="4" spans="1:16" s="19" customFormat="1" ht="30.75" customHeight="1" x14ac:dyDescent="0.25">
      <c r="A4" s="12">
        <v>483579</v>
      </c>
      <c r="B4" s="12">
        <v>3</v>
      </c>
      <c r="C4" s="12" t="s">
        <v>12</v>
      </c>
      <c r="D4" s="12">
        <v>823</v>
      </c>
      <c r="E4" s="12">
        <v>2018</v>
      </c>
      <c r="F4" s="12" t="s">
        <v>13</v>
      </c>
      <c r="G4" s="12" t="s">
        <v>14</v>
      </c>
      <c r="H4" s="13">
        <v>106</v>
      </c>
      <c r="I4" s="13">
        <v>116</v>
      </c>
      <c r="J4" s="12" t="s">
        <v>15</v>
      </c>
      <c r="K4" s="14" t="s">
        <v>139</v>
      </c>
      <c r="L4" s="15">
        <v>104</v>
      </c>
      <c r="M4" s="16"/>
      <c r="N4" s="12"/>
      <c r="O4" s="17" t="str">
        <f>CONCATENATE(LEFT(F4, 12),IF(K4 &lt;&gt; "",K4,M4))</f>
        <v>20021#243000106</v>
      </c>
      <c r="P4" s="18" t="s">
        <v>140</v>
      </c>
    </row>
    <row r="5" spans="1:16" s="19" customFormat="1" ht="30.75" customHeight="1" x14ac:dyDescent="0.25">
      <c r="A5" s="12">
        <v>481795</v>
      </c>
      <c r="B5" s="12">
        <v>1</v>
      </c>
      <c r="C5" s="12" t="s">
        <v>16</v>
      </c>
      <c r="D5" s="12">
        <v>246</v>
      </c>
      <c r="E5" s="12">
        <v>2018</v>
      </c>
      <c r="F5" s="12" t="s">
        <v>17</v>
      </c>
      <c r="G5" s="12" t="s">
        <v>18</v>
      </c>
      <c r="H5" s="13" t="s">
        <v>19</v>
      </c>
      <c r="I5" s="13">
        <v>2521</v>
      </c>
      <c r="J5" s="12" t="s">
        <v>20</v>
      </c>
      <c r="K5" s="14" t="s">
        <v>21</v>
      </c>
      <c r="L5" s="15" t="s">
        <v>21</v>
      </c>
      <c r="M5" s="16">
        <v>995</v>
      </c>
      <c r="N5" s="12"/>
      <c r="O5" s="17" t="str">
        <f t="shared" ref="O5:O53" si="0">CONCATENATE(LEFT(F5, 12),IF(K5 &lt;&gt; "",K5,M5))</f>
        <v>20043#000000011</v>
      </c>
      <c r="P5" s="19" t="s">
        <v>134</v>
      </c>
    </row>
    <row r="6" spans="1:16" s="19" customFormat="1" ht="30.75" customHeight="1" x14ac:dyDescent="0.25">
      <c r="A6" s="12">
        <v>482978</v>
      </c>
      <c r="B6" s="12">
        <v>3</v>
      </c>
      <c r="C6" s="12" t="s">
        <v>22</v>
      </c>
      <c r="D6" s="12">
        <v>628</v>
      </c>
      <c r="E6" s="12">
        <v>2018</v>
      </c>
      <c r="F6" s="12" t="s">
        <v>17</v>
      </c>
      <c r="G6" s="12" t="s">
        <v>18</v>
      </c>
      <c r="H6" s="13" t="s">
        <v>19</v>
      </c>
      <c r="I6" s="13">
        <v>2521</v>
      </c>
      <c r="J6" s="12" t="s">
        <v>20</v>
      </c>
      <c r="K6" s="14" t="s">
        <v>21</v>
      </c>
      <c r="L6" s="15" t="s">
        <v>21</v>
      </c>
      <c r="M6" s="16">
        <v>995</v>
      </c>
      <c r="N6" s="12"/>
      <c r="O6" s="17" t="str">
        <f t="shared" si="0"/>
        <v>20043#000000011</v>
      </c>
      <c r="P6" s="19" t="s">
        <v>134</v>
      </c>
    </row>
    <row r="7" spans="1:16" s="19" customFormat="1" ht="30.75" customHeight="1" x14ac:dyDescent="0.25">
      <c r="A7" s="12">
        <v>481314</v>
      </c>
      <c r="B7" s="12">
        <v>3</v>
      </c>
      <c r="C7" s="12" t="s">
        <v>22</v>
      </c>
      <c r="D7" s="12">
        <v>88</v>
      </c>
      <c r="E7" s="12">
        <v>2018</v>
      </c>
      <c r="F7" s="12" t="s">
        <v>23</v>
      </c>
      <c r="G7" s="12" t="s">
        <v>24</v>
      </c>
      <c r="H7" s="13">
        <v>0</v>
      </c>
      <c r="I7" s="13">
        <v>206</v>
      </c>
      <c r="J7" s="12" t="s">
        <v>25</v>
      </c>
      <c r="K7" s="14" t="s">
        <v>19</v>
      </c>
      <c r="L7" s="15" t="s">
        <v>19</v>
      </c>
      <c r="M7" s="16" t="s">
        <v>26</v>
      </c>
      <c r="N7" s="12"/>
      <c r="O7" s="17" t="str">
        <f t="shared" si="0"/>
        <v>20182#000000004</v>
      </c>
      <c r="P7" s="19">
        <v>2017</v>
      </c>
    </row>
    <row r="8" spans="1:16" s="19" customFormat="1" ht="30.75" customHeight="1" x14ac:dyDescent="0.25">
      <c r="A8" s="12">
        <v>482592</v>
      </c>
      <c r="B8" s="12">
        <v>3</v>
      </c>
      <c r="C8" s="12" t="s">
        <v>22</v>
      </c>
      <c r="D8" s="12">
        <v>556</v>
      </c>
      <c r="E8" s="12">
        <v>2018</v>
      </c>
      <c r="F8" s="12" t="s">
        <v>27</v>
      </c>
      <c r="G8" s="12" t="s">
        <v>28</v>
      </c>
      <c r="H8" s="13" t="s">
        <v>19</v>
      </c>
      <c r="I8" s="13">
        <v>114</v>
      </c>
      <c r="J8" s="12" t="s">
        <v>29</v>
      </c>
      <c r="K8" s="14">
        <v>106</v>
      </c>
      <c r="L8" s="15">
        <v>106</v>
      </c>
      <c r="M8" s="16">
        <v>106</v>
      </c>
      <c r="N8" s="12"/>
      <c r="O8" s="17" t="str">
        <f t="shared" si="0"/>
        <v>20207#095000106</v>
      </c>
      <c r="P8" s="19">
        <v>2017</v>
      </c>
    </row>
    <row r="9" spans="1:16" s="19" customFormat="1" ht="30.75" customHeight="1" x14ac:dyDescent="0.25">
      <c r="A9" s="12">
        <v>483235</v>
      </c>
      <c r="B9" s="12">
        <v>3</v>
      </c>
      <c r="C9" s="12" t="s">
        <v>22</v>
      </c>
      <c r="D9" s="12">
        <v>724</v>
      </c>
      <c r="E9" s="12">
        <v>2018</v>
      </c>
      <c r="F9" s="12" t="s">
        <v>27</v>
      </c>
      <c r="G9" s="12" t="s">
        <v>28</v>
      </c>
      <c r="H9" s="13" t="s">
        <v>19</v>
      </c>
      <c r="I9" s="13">
        <v>114</v>
      </c>
      <c r="J9" s="12" t="s">
        <v>29</v>
      </c>
      <c r="K9" s="14">
        <v>106</v>
      </c>
      <c r="L9" s="15">
        <v>106</v>
      </c>
      <c r="M9" s="16">
        <v>106</v>
      </c>
      <c r="N9" s="12"/>
      <c r="O9" s="17" t="str">
        <f t="shared" si="0"/>
        <v>20207#095000106</v>
      </c>
      <c r="P9" s="19">
        <v>2017</v>
      </c>
    </row>
    <row r="10" spans="1:16" s="19" customFormat="1" ht="30.75" customHeight="1" x14ac:dyDescent="0.25">
      <c r="A10" s="12">
        <v>481850</v>
      </c>
      <c r="B10" s="12">
        <v>1</v>
      </c>
      <c r="C10" s="12" t="s">
        <v>16</v>
      </c>
      <c r="D10" s="12">
        <v>263</v>
      </c>
      <c r="E10" s="12">
        <v>2018</v>
      </c>
      <c r="F10" s="12" t="s">
        <v>30</v>
      </c>
      <c r="G10" s="12" t="s">
        <v>31</v>
      </c>
      <c r="H10" s="13">
        <v>108</v>
      </c>
      <c r="I10" s="13">
        <v>180</v>
      </c>
      <c r="J10" s="12" t="s">
        <v>32</v>
      </c>
      <c r="K10" s="14" t="s">
        <v>132</v>
      </c>
      <c r="L10" s="15"/>
      <c r="M10" s="16">
        <v>106</v>
      </c>
      <c r="N10" s="12"/>
      <c r="O10" s="17" t="str">
        <f t="shared" si="0"/>
        <v>20265#000000108</v>
      </c>
      <c r="P10" s="19" t="s">
        <v>141</v>
      </c>
    </row>
    <row r="11" spans="1:16" s="19" customFormat="1" ht="30.75" customHeight="1" x14ac:dyDescent="0.25">
      <c r="A11" s="12">
        <v>483095</v>
      </c>
      <c r="B11" s="12">
        <v>3</v>
      </c>
      <c r="C11" s="12" t="s">
        <v>22</v>
      </c>
      <c r="D11" s="12">
        <v>687</v>
      </c>
      <c r="E11" s="12">
        <v>2018</v>
      </c>
      <c r="F11" s="12" t="s">
        <v>30</v>
      </c>
      <c r="G11" s="12" t="s">
        <v>31</v>
      </c>
      <c r="H11" s="13">
        <v>108</v>
      </c>
      <c r="I11" s="13">
        <v>180</v>
      </c>
      <c r="J11" s="12" t="s">
        <v>32</v>
      </c>
      <c r="K11" s="14" t="s">
        <v>132</v>
      </c>
      <c r="L11" s="15"/>
      <c r="M11" s="16">
        <v>106</v>
      </c>
      <c r="N11" s="12"/>
      <c r="O11" s="17" t="str">
        <f t="shared" si="0"/>
        <v>20265#000000108</v>
      </c>
      <c r="P11" s="19" t="s">
        <v>141</v>
      </c>
    </row>
    <row r="12" spans="1:16" s="19" customFormat="1" ht="30.75" customHeight="1" x14ac:dyDescent="0.25">
      <c r="A12" s="12">
        <v>485022</v>
      </c>
      <c r="B12" s="12">
        <v>2</v>
      </c>
      <c r="C12" s="12" t="s">
        <v>16</v>
      </c>
      <c r="D12" s="12">
        <v>1196</v>
      </c>
      <c r="E12" s="12">
        <v>2018</v>
      </c>
      <c r="F12" s="12" t="s">
        <v>33</v>
      </c>
      <c r="G12" s="12" t="s">
        <v>34</v>
      </c>
      <c r="H12" s="13">
        <v>106</v>
      </c>
      <c r="I12" s="13">
        <v>2073</v>
      </c>
      <c r="J12" s="12" t="s">
        <v>35</v>
      </c>
      <c r="K12" s="14" t="s">
        <v>19</v>
      </c>
      <c r="L12" s="15" t="s">
        <v>19</v>
      </c>
      <c r="M12" s="16">
        <v>996</v>
      </c>
      <c r="N12" s="12"/>
      <c r="O12" s="17" t="str">
        <f t="shared" si="0"/>
        <v>20300#264000004</v>
      </c>
      <c r="P12" s="19" t="s">
        <v>135</v>
      </c>
    </row>
    <row r="13" spans="1:16" s="19" customFormat="1" ht="30.75" customHeight="1" x14ac:dyDescent="0.25">
      <c r="A13" s="12">
        <v>481013</v>
      </c>
      <c r="B13" s="12">
        <v>1</v>
      </c>
      <c r="C13" s="12" t="s">
        <v>12</v>
      </c>
      <c r="D13" s="12">
        <v>11</v>
      </c>
      <c r="E13" s="12">
        <v>2018</v>
      </c>
      <c r="F13" s="12" t="s">
        <v>36</v>
      </c>
      <c r="G13" s="12" t="s">
        <v>37</v>
      </c>
      <c r="H13" s="13" t="s">
        <v>38</v>
      </c>
      <c r="I13" s="13">
        <v>2151</v>
      </c>
      <c r="J13" s="12" t="s">
        <v>39</v>
      </c>
      <c r="K13" s="14" t="s">
        <v>38</v>
      </c>
      <c r="L13" s="15" t="s">
        <v>40</v>
      </c>
      <c r="M13" s="16">
        <v>989</v>
      </c>
      <c r="N13" s="12"/>
      <c r="O13" s="17" t="str">
        <f t="shared" si="0"/>
        <v>20500#000000008</v>
      </c>
      <c r="P13" s="19" t="s">
        <v>133</v>
      </c>
    </row>
    <row r="14" spans="1:16" s="19" customFormat="1" ht="30.75" customHeight="1" x14ac:dyDescent="0.25">
      <c r="A14" s="12">
        <v>481349</v>
      </c>
      <c r="B14" s="12">
        <v>1</v>
      </c>
      <c r="C14" s="12" t="s">
        <v>12</v>
      </c>
      <c r="D14" s="12">
        <v>146</v>
      </c>
      <c r="E14" s="12">
        <v>2018</v>
      </c>
      <c r="F14" s="12" t="s">
        <v>36</v>
      </c>
      <c r="G14" s="12" t="s">
        <v>37</v>
      </c>
      <c r="H14" s="13" t="s">
        <v>38</v>
      </c>
      <c r="I14" s="13">
        <v>2151</v>
      </c>
      <c r="J14" s="12" t="s">
        <v>39</v>
      </c>
      <c r="K14" s="14" t="s">
        <v>38</v>
      </c>
      <c r="L14" s="15" t="s">
        <v>40</v>
      </c>
      <c r="M14" s="16">
        <v>989</v>
      </c>
      <c r="N14" s="12"/>
      <c r="O14" s="17" t="str">
        <f t="shared" si="0"/>
        <v>20500#000000008</v>
      </c>
      <c r="P14" s="19" t="s">
        <v>133</v>
      </c>
    </row>
    <row r="15" spans="1:16" s="19" customFormat="1" ht="30.75" customHeight="1" x14ac:dyDescent="0.25">
      <c r="A15" s="12">
        <v>482225</v>
      </c>
      <c r="B15" s="12">
        <v>16</v>
      </c>
      <c r="C15" s="12" t="s">
        <v>16</v>
      </c>
      <c r="D15" s="12">
        <v>384</v>
      </c>
      <c r="E15" s="12">
        <v>2018</v>
      </c>
      <c r="F15" s="12" t="s">
        <v>41</v>
      </c>
      <c r="G15" s="12" t="s">
        <v>42</v>
      </c>
      <c r="H15" s="13">
        <v>104</v>
      </c>
      <c r="I15" s="13">
        <v>114</v>
      </c>
      <c r="J15" s="12" t="s">
        <v>29</v>
      </c>
      <c r="K15" s="14">
        <v>106</v>
      </c>
      <c r="L15" s="15">
        <v>106</v>
      </c>
      <c r="M15" s="16">
        <v>106</v>
      </c>
      <c r="N15" s="12"/>
      <c r="O15" s="17" t="str">
        <f t="shared" si="0"/>
        <v>20517#000000106</v>
      </c>
      <c r="P15" s="19" t="s">
        <v>136</v>
      </c>
    </row>
    <row r="16" spans="1:16" s="19" customFormat="1" ht="30.75" customHeight="1" x14ac:dyDescent="0.25">
      <c r="A16" s="12">
        <v>482367</v>
      </c>
      <c r="B16" s="12">
        <v>33</v>
      </c>
      <c r="C16" s="12" t="s">
        <v>22</v>
      </c>
      <c r="D16" s="12">
        <v>481</v>
      </c>
      <c r="E16" s="12">
        <v>2018</v>
      </c>
      <c r="F16" s="12" t="s">
        <v>41</v>
      </c>
      <c r="G16" s="12" t="s">
        <v>42</v>
      </c>
      <c r="H16" s="13">
        <v>104</v>
      </c>
      <c r="I16" s="13">
        <v>114</v>
      </c>
      <c r="J16" s="12" t="s">
        <v>29</v>
      </c>
      <c r="K16" s="14">
        <v>106</v>
      </c>
      <c r="L16" s="15">
        <v>106</v>
      </c>
      <c r="M16" s="16">
        <v>106</v>
      </c>
      <c r="N16" s="12"/>
      <c r="O16" s="17" t="str">
        <f t="shared" si="0"/>
        <v>20517#000000106</v>
      </c>
      <c r="P16" s="19" t="s">
        <v>136</v>
      </c>
    </row>
    <row r="17" spans="1:19" s="19" customFormat="1" ht="30.75" customHeight="1" x14ac:dyDescent="0.25">
      <c r="A17" s="12">
        <v>484292</v>
      </c>
      <c r="B17" s="12">
        <v>1</v>
      </c>
      <c r="C17" s="12" t="s">
        <v>43</v>
      </c>
      <c r="D17" s="12">
        <v>347</v>
      </c>
      <c r="E17" s="12">
        <v>2018</v>
      </c>
      <c r="F17" s="12" t="s">
        <v>44</v>
      </c>
      <c r="G17" s="12" t="s">
        <v>45</v>
      </c>
      <c r="H17" s="13" t="s">
        <v>19</v>
      </c>
      <c r="I17" s="13">
        <v>211</v>
      </c>
      <c r="J17" s="12" t="s">
        <v>46</v>
      </c>
      <c r="K17" s="14" t="s">
        <v>19</v>
      </c>
      <c r="L17" s="15"/>
      <c r="M17" s="16">
        <v>997</v>
      </c>
      <c r="N17" s="12"/>
      <c r="O17" s="17" t="str">
        <f t="shared" si="0"/>
        <v>20553#000000004</v>
      </c>
      <c r="P17" s="18" t="s">
        <v>140</v>
      </c>
      <c r="Q17" s="18"/>
      <c r="R17" s="18"/>
      <c r="S17" s="18"/>
    </row>
    <row r="18" spans="1:19" s="19" customFormat="1" ht="30.75" customHeight="1" x14ac:dyDescent="0.25">
      <c r="A18" s="12">
        <v>484076</v>
      </c>
      <c r="B18" s="12">
        <v>2</v>
      </c>
      <c r="C18" s="12" t="s">
        <v>16</v>
      </c>
      <c r="D18" s="12">
        <v>944</v>
      </c>
      <c r="E18" s="12">
        <v>2018</v>
      </c>
      <c r="F18" s="12" t="s">
        <v>47</v>
      </c>
      <c r="G18" s="12" t="s">
        <v>48</v>
      </c>
      <c r="H18" s="13" t="s">
        <v>49</v>
      </c>
      <c r="I18" s="13">
        <v>208</v>
      </c>
      <c r="J18" s="12" t="s">
        <v>50</v>
      </c>
      <c r="K18" s="14" t="s">
        <v>19</v>
      </c>
      <c r="L18" s="15" t="s">
        <v>19</v>
      </c>
      <c r="M18" s="16">
        <v>996</v>
      </c>
      <c r="N18" s="12"/>
      <c r="O18" s="17" t="str">
        <f t="shared" si="0"/>
        <v>20553#000000004</v>
      </c>
      <c r="P18" s="19" t="s">
        <v>135</v>
      </c>
    </row>
    <row r="19" spans="1:19" s="19" customFormat="1" ht="30.75" customHeight="1" x14ac:dyDescent="0.25">
      <c r="A19" s="12">
        <v>483078</v>
      </c>
      <c r="B19" s="12">
        <v>6</v>
      </c>
      <c r="C19" s="12" t="s">
        <v>22</v>
      </c>
      <c r="D19" s="12">
        <v>681</v>
      </c>
      <c r="E19" s="12">
        <v>2018</v>
      </c>
      <c r="F19" s="12" t="s">
        <v>51</v>
      </c>
      <c r="G19" s="12" t="s">
        <v>52</v>
      </c>
      <c r="H19" s="13" t="s">
        <v>38</v>
      </c>
      <c r="I19" s="13">
        <v>283</v>
      </c>
      <c r="J19" s="12" t="s">
        <v>53</v>
      </c>
      <c r="K19" s="14" t="s">
        <v>40</v>
      </c>
      <c r="L19" s="15" t="s">
        <v>40</v>
      </c>
      <c r="M19" s="16"/>
      <c r="N19" s="12"/>
      <c r="O19" s="17" t="str">
        <f t="shared" si="0"/>
        <v>21109#000000060</v>
      </c>
      <c r="P19" s="19" t="s">
        <v>136</v>
      </c>
    </row>
    <row r="20" spans="1:19" s="19" customFormat="1" ht="30.75" customHeight="1" x14ac:dyDescent="0.25">
      <c r="A20" s="12">
        <v>484329</v>
      </c>
      <c r="B20" s="12">
        <v>8</v>
      </c>
      <c r="C20" s="12" t="s">
        <v>12</v>
      </c>
      <c r="D20" s="12">
        <v>1025</v>
      </c>
      <c r="E20" s="12">
        <v>2018</v>
      </c>
      <c r="F20" s="12" t="s">
        <v>51</v>
      </c>
      <c r="G20" s="12" t="s">
        <v>54</v>
      </c>
      <c r="H20" s="13" t="s">
        <v>38</v>
      </c>
      <c r="I20" s="13">
        <v>2834</v>
      </c>
      <c r="J20" s="12" t="s">
        <v>55</v>
      </c>
      <c r="K20" s="14" t="s">
        <v>40</v>
      </c>
      <c r="L20" s="15" t="s">
        <v>40</v>
      </c>
      <c r="M20" s="16"/>
      <c r="N20" s="12"/>
      <c r="O20" s="17" t="str">
        <f t="shared" si="0"/>
        <v>21109#000000060</v>
      </c>
      <c r="P20" s="19" t="s">
        <v>135</v>
      </c>
    </row>
    <row r="21" spans="1:19" s="19" customFormat="1" ht="30.75" customHeight="1" x14ac:dyDescent="0.25">
      <c r="A21" s="12">
        <v>481743</v>
      </c>
      <c r="B21" s="12">
        <v>1</v>
      </c>
      <c r="C21" s="12" t="s">
        <v>16</v>
      </c>
      <c r="D21" s="12">
        <v>232</v>
      </c>
      <c r="E21" s="12">
        <v>2018</v>
      </c>
      <c r="F21" s="12" t="s">
        <v>56</v>
      </c>
      <c r="G21" s="12" t="s">
        <v>57</v>
      </c>
      <c r="H21" s="13" t="s">
        <v>19</v>
      </c>
      <c r="I21" s="13">
        <v>100</v>
      </c>
      <c r="J21" s="12" t="s">
        <v>58</v>
      </c>
      <c r="K21" s="14">
        <v>999</v>
      </c>
      <c r="L21" s="15">
        <v>999</v>
      </c>
      <c r="M21" s="16"/>
      <c r="N21" s="12"/>
      <c r="O21" s="17" t="str">
        <f t="shared" si="0"/>
        <v>22067#000000999</v>
      </c>
      <c r="P21" s="19" t="s">
        <v>136</v>
      </c>
    </row>
    <row r="22" spans="1:19" s="19" customFormat="1" ht="30.75" customHeight="1" x14ac:dyDescent="0.25">
      <c r="A22" s="12">
        <v>482236</v>
      </c>
      <c r="B22" s="12">
        <v>3</v>
      </c>
      <c r="C22" s="12" t="s">
        <v>22</v>
      </c>
      <c r="D22" s="12">
        <v>442</v>
      </c>
      <c r="E22" s="12">
        <v>2018</v>
      </c>
      <c r="F22" s="12" t="s">
        <v>56</v>
      </c>
      <c r="G22" s="12" t="s">
        <v>57</v>
      </c>
      <c r="H22" s="13" t="s">
        <v>19</v>
      </c>
      <c r="I22" s="13">
        <v>100</v>
      </c>
      <c r="J22" s="12" t="s">
        <v>58</v>
      </c>
      <c r="K22" s="14">
        <v>999</v>
      </c>
      <c r="L22" s="15">
        <v>999</v>
      </c>
      <c r="M22" s="16"/>
      <c r="N22" s="12"/>
      <c r="O22" s="17" t="str">
        <f t="shared" si="0"/>
        <v>22067#000000999</v>
      </c>
      <c r="P22" s="19" t="s">
        <v>136</v>
      </c>
    </row>
    <row r="23" spans="1:19" s="19" customFormat="1" ht="30.75" customHeight="1" x14ac:dyDescent="0.25">
      <c r="A23" s="12">
        <v>481686</v>
      </c>
      <c r="B23" s="12">
        <v>4</v>
      </c>
      <c r="C23" s="12" t="s">
        <v>22</v>
      </c>
      <c r="D23" s="12">
        <v>248</v>
      </c>
      <c r="E23" s="12">
        <v>2018</v>
      </c>
      <c r="F23" s="12" t="s">
        <v>59</v>
      </c>
      <c r="G23" s="12" t="s">
        <v>60</v>
      </c>
      <c r="H23" s="13" t="s">
        <v>38</v>
      </c>
      <c r="I23" s="13">
        <v>283</v>
      </c>
      <c r="J23" s="12" t="s">
        <v>53</v>
      </c>
      <c r="K23" s="14" t="s">
        <v>40</v>
      </c>
      <c r="L23" s="15" t="s">
        <v>40</v>
      </c>
      <c r="M23" s="16"/>
      <c r="N23" s="12"/>
      <c r="O23" s="17" t="str">
        <f t="shared" si="0"/>
        <v>25104#000000060</v>
      </c>
      <c r="P23" s="19" t="s">
        <v>136</v>
      </c>
    </row>
    <row r="24" spans="1:19" s="19" customFormat="1" ht="30.75" customHeight="1" x14ac:dyDescent="0.25">
      <c r="A24" s="12">
        <v>481842</v>
      </c>
      <c r="B24" s="12">
        <v>5</v>
      </c>
      <c r="C24" s="12" t="s">
        <v>22</v>
      </c>
      <c r="D24" s="12">
        <v>298</v>
      </c>
      <c r="E24" s="12">
        <v>2018</v>
      </c>
      <c r="F24" s="12" t="s">
        <v>59</v>
      </c>
      <c r="G24" s="12" t="s">
        <v>60</v>
      </c>
      <c r="H24" s="13" t="s">
        <v>38</v>
      </c>
      <c r="I24" s="13">
        <v>283</v>
      </c>
      <c r="J24" s="12" t="s">
        <v>53</v>
      </c>
      <c r="K24" s="14" t="s">
        <v>40</v>
      </c>
      <c r="L24" s="15" t="s">
        <v>40</v>
      </c>
      <c r="M24" s="16"/>
      <c r="N24" s="12"/>
      <c r="O24" s="17" t="str">
        <f t="shared" si="0"/>
        <v>25104#000000060</v>
      </c>
      <c r="P24" s="19" t="s">
        <v>136</v>
      </c>
    </row>
    <row r="25" spans="1:19" s="19" customFormat="1" ht="30.75" customHeight="1" x14ac:dyDescent="0.25">
      <c r="A25" s="12">
        <v>484202</v>
      </c>
      <c r="B25" s="12">
        <v>5</v>
      </c>
      <c r="C25" s="12" t="s">
        <v>61</v>
      </c>
      <c r="D25" s="12">
        <v>12</v>
      </c>
      <c r="E25" s="12">
        <v>2018</v>
      </c>
      <c r="F25" s="12" t="s">
        <v>62</v>
      </c>
      <c r="G25" s="12" t="s">
        <v>63</v>
      </c>
      <c r="H25" s="13">
        <v>370</v>
      </c>
      <c r="I25" s="13" t="s">
        <v>64</v>
      </c>
      <c r="J25" s="12"/>
      <c r="K25" s="14" t="s">
        <v>64</v>
      </c>
      <c r="L25" s="15" t="s">
        <v>64</v>
      </c>
      <c r="M25" s="16" t="s">
        <v>64</v>
      </c>
      <c r="N25" s="12"/>
      <c r="O25" s="17" t="str">
        <f t="shared" si="0"/>
        <v>32309#000000XXX</v>
      </c>
      <c r="P25" s="20" t="s">
        <v>137</v>
      </c>
    </row>
    <row r="26" spans="1:19" s="19" customFormat="1" ht="30.75" customHeight="1" x14ac:dyDescent="0.25">
      <c r="A26" s="12">
        <v>482163</v>
      </c>
      <c r="B26" s="12">
        <v>3</v>
      </c>
      <c r="C26" s="12" t="s">
        <v>65</v>
      </c>
      <c r="D26" s="12">
        <v>97</v>
      </c>
      <c r="E26" s="12">
        <v>2018</v>
      </c>
      <c r="F26" s="12" t="s">
        <v>66</v>
      </c>
      <c r="G26" s="12" t="s">
        <v>67</v>
      </c>
      <c r="H26" s="13" t="s">
        <v>19</v>
      </c>
      <c r="I26" s="13">
        <v>211</v>
      </c>
      <c r="J26" s="12" t="s">
        <v>46</v>
      </c>
      <c r="K26" s="14"/>
      <c r="L26" s="15"/>
      <c r="M26" s="16">
        <v>997</v>
      </c>
      <c r="N26" s="12"/>
      <c r="O26" s="17" t="str">
        <f t="shared" si="0"/>
        <v>32311#000000997</v>
      </c>
      <c r="P26" s="19" t="s">
        <v>138</v>
      </c>
    </row>
    <row r="27" spans="1:19" s="19" customFormat="1" ht="30.75" customHeight="1" x14ac:dyDescent="0.25">
      <c r="A27" s="12">
        <v>484135</v>
      </c>
      <c r="B27" s="12">
        <v>2</v>
      </c>
      <c r="C27" s="12" t="s">
        <v>16</v>
      </c>
      <c r="D27" s="12">
        <v>975</v>
      </c>
      <c r="E27" s="12">
        <v>2018</v>
      </c>
      <c r="F27" s="12" t="s">
        <v>66</v>
      </c>
      <c r="G27" s="12" t="s">
        <v>68</v>
      </c>
      <c r="H27" s="13" t="s">
        <v>19</v>
      </c>
      <c r="I27" s="13">
        <v>2711</v>
      </c>
      <c r="J27" s="12" t="s">
        <v>69</v>
      </c>
      <c r="K27" s="14" t="s">
        <v>49</v>
      </c>
      <c r="L27" s="15" t="s">
        <v>49</v>
      </c>
      <c r="M27" s="16"/>
      <c r="N27" s="12"/>
      <c r="O27" s="17" t="str">
        <f t="shared" si="0"/>
        <v>32311#000000006</v>
      </c>
      <c r="P27" s="19" t="s">
        <v>135</v>
      </c>
    </row>
    <row r="28" spans="1:19" s="19" customFormat="1" ht="30.75" customHeight="1" x14ac:dyDescent="0.25">
      <c r="A28" s="12">
        <v>482463</v>
      </c>
      <c r="B28" s="12">
        <v>3</v>
      </c>
      <c r="C28" s="12" t="s">
        <v>22</v>
      </c>
      <c r="D28" s="12">
        <v>521</v>
      </c>
      <c r="E28" s="12">
        <v>2018</v>
      </c>
      <c r="F28" s="12" t="s">
        <v>70</v>
      </c>
      <c r="G28" s="12" t="s">
        <v>71</v>
      </c>
      <c r="H28" s="13">
        <v>0</v>
      </c>
      <c r="I28" s="13">
        <v>206</v>
      </c>
      <c r="J28" s="12" t="s">
        <v>25</v>
      </c>
      <c r="K28" s="14" t="s">
        <v>26</v>
      </c>
      <c r="L28" s="15" t="s">
        <v>19</v>
      </c>
      <c r="M28" s="16" t="s">
        <v>26</v>
      </c>
      <c r="N28" s="12"/>
      <c r="O28" s="17" t="str">
        <f t="shared" si="0"/>
        <v>32331#000000002</v>
      </c>
      <c r="P28" s="19">
        <v>2017</v>
      </c>
    </row>
    <row r="29" spans="1:19" s="19" customFormat="1" ht="30.75" customHeight="1" x14ac:dyDescent="0.25">
      <c r="A29" s="12">
        <v>482517</v>
      </c>
      <c r="B29" s="12">
        <v>1</v>
      </c>
      <c r="C29" s="12" t="s">
        <v>16</v>
      </c>
      <c r="D29" s="12">
        <v>500</v>
      </c>
      <c r="E29" s="12">
        <v>2018</v>
      </c>
      <c r="F29" s="12" t="s">
        <v>72</v>
      </c>
      <c r="G29" s="12" t="s">
        <v>73</v>
      </c>
      <c r="H29" s="13" t="s">
        <v>19</v>
      </c>
      <c r="I29" s="13">
        <v>209</v>
      </c>
      <c r="J29" s="12" t="s">
        <v>74</v>
      </c>
      <c r="K29" s="14"/>
      <c r="L29" s="15"/>
      <c r="M29" s="16">
        <v>996</v>
      </c>
      <c r="N29" s="12" t="s">
        <v>75</v>
      </c>
      <c r="O29" s="17" t="str">
        <f t="shared" si="0"/>
        <v>32561#000000996</v>
      </c>
      <c r="P29" s="19" t="s">
        <v>136</v>
      </c>
    </row>
    <row r="30" spans="1:19" s="19" customFormat="1" ht="30.75" customHeight="1" x14ac:dyDescent="0.25">
      <c r="A30" s="12">
        <v>483718</v>
      </c>
      <c r="B30" s="12">
        <v>6</v>
      </c>
      <c r="C30" s="12" t="s">
        <v>22</v>
      </c>
      <c r="D30" s="12">
        <v>856</v>
      </c>
      <c r="E30" s="12">
        <v>2018</v>
      </c>
      <c r="F30" s="12" t="s">
        <v>72</v>
      </c>
      <c r="G30" s="12" t="s">
        <v>73</v>
      </c>
      <c r="H30" s="13" t="s">
        <v>19</v>
      </c>
      <c r="I30" s="13">
        <v>209</v>
      </c>
      <c r="J30" s="12" t="s">
        <v>74</v>
      </c>
      <c r="K30" s="14"/>
      <c r="L30" s="15"/>
      <c r="M30" s="16">
        <v>996</v>
      </c>
      <c r="N30" s="12" t="s">
        <v>75</v>
      </c>
      <c r="O30" s="17" t="str">
        <f t="shared" si="0"/>
        <v>32561#000000996</v>
      </c>
      <c r="P30" s="19" t="s">
        <v>136</v>
      </c>
    </row>
    <row r="31" spans="1:19" s="19" customFormat="1" ht="30.75" customHeight="1" x14ac:dyDescent="0.25">
      <c r="A31" s="12">
        <v>481485</v>
      </c>
      <c r="B31" s="12">
        <v>1</v>
      </c>
      <c r="C31" s="12" t="s">
        <v>61</v>
      </c>
      <c r="D31" s="12">
        <v>1</v>
      </c>
      <c r="E31" s="12">
        <v>2018</v>
      </c>
      <c r="F31" s="12" t="s">
        <v>76</v>
      </c>
      <c r="G31" s="12" t="s">
        <v>77</v>
      </c>
      <c r="H31" s="13" t="s">
        <v>19</v>
      </c>
      <c r="I31" s="13">
        <v>100</v>
      </c>
      <c r="J31" s="12" t="s">
        <v>58</v>
      </c>
      <c r="K31" s="14">
        <v>999</v>
      </c>
      <c r="L31" s="15">
        <v>999</v>
      </c>
      <c r="M31" s="16"/>
      <c r="N31" s="12" t="s">
        <v>78</v>
      </c>
      <c r="O31" s="17" t="str">
        <f t="shared" si="0"/>
        <v>43053#000000999</v>
      </c>
      <c r="P31" s="20" t="s">
        <v>142</v>
      </c>
    </row>
    <row r="32" spans="1:19" s="19" customFormat="1" ht="30.75" customHeight="1" x14ac:dyDescent="0.25">
      <c r="A32" s="12">
        <v>481399</v>
      </c>
      <c r="B32" s="12">
        <v>3</v>
      </c>
      <c r="C32" s="12" t="s">
        <v>22</v>
      </c>
      <c r="D32" s="12">
        <v>122</v>
      </c>
      <c r="E32" s="12">
        <v>2018</v>
      </c>
      <c r="F32" s="12" t="s">
        <v>79</v>
      </c>
      <c r="G32" s="12" t="s">
        <v>80</v>
      </c>
      <c r="H32" s="13" t="s">
        <v>21</v>
      </c>
      <c r="I32" s="13">
        <v>2551</v>
      </c>
      <c r="J32" s="12" t="s">
        <v>81</v>
      </c>
      <c r="K32" s="14" t="s">
        <v>82</v>
      </c>
      <c r="L32" s="15" t="s">
        <v>82</v>
      </c>
      <c r="M32" s="16"/>
      <c r="N32" s="12"/>
      <c r="O32" s="17" t="str">
        <f t="shared" si="0"/>
        <v>43065#000000012</v>
      </c>
      <c r="P32" s="19">
        <v>2017</v>
      </c>
    </row>
    <row r="33" spans="1:16" s="19" customFormat="1" ht="30.75" customHeight="1" x14ac:dyDescent="0.25">
      <c r="A33" s="12">
        <v>481385</v>
      </c>
      <c r="B33" s="12">
        <v>3</v>
      </c>
      <c r="C33" s="12" t="s">
        <v>22</v>
      </c>
      <c r="D33" s="12">
        <v>111</v>
      </c>
      <c r="E33" s="12">
        <v>2018</v>
      </c>
      <c r="F33" s="12" t="s">
        <v>83</v>
      </c>
      <c r="G33" s="12" t="s">
        <v>84</v>
      </c>
      <c r="H33" s="13" t="s">
        <v>21</v>
      </c>
      <c r="I33" s="13">
        <v>2551</v>
      </c>
      <c r="J33" s="12" t="s">
        <v>81</v>
      </c>
      <c r="K33" s="14" t="s">
        <v>82</v>
      </c>
      <c r="L33" s="15" t="s">
        <v>82</v>
      </c>
      <c r="M33" s="16"/>
      <c r="N33" s="12" t="s">
        <v>83</v>
      </c>
      <c r="O33" s="17" t="str">
        <f t="shared" si="0"/>
        <v>43070#000000012</v>
      </c>
      <c r="P33" s="19">
        <v>2017</v>
      </c>
    </row>
    <row r="34" spans="1:16" s="19" customFormat="1" ht="30.75" customHeight="1" x14ac:dyDescent="0.25">
      <c r="A34" s="12">
        <v>481592</v>
      </c>
      <c r="B34" s="12">
        <v>2</v>
      </c>
      <c r="C34" s="12" t="s">
        <v>16</v>
      </c>
      <c r="D34" s="12">
        <v>192</v>
      </c>
      <c r="E34" s="12">
        <v>2018</v>
      </c>
      <c r="F34" s="12" t="s">
        <v>83</v>
      </c>
      <c r="G34" s="12" t="s">
        <v>85</v>
      </c>
      <c r="H34" s="13" t="s">
        <v>21</v>
      </c>
      <c r="I34" s="13">
        <v>255</v>
      </c>
      <c r="J34" s="12" t="s">
        <v>86</v>
      </c>
      <c r="K34" s="14" t="s">
        <v>82</v>
      </c>
      <c r="L34" s="15" t="s">
        <v>82</v>
      </c>
      <c r="M34" s="16" t="s">
        <v>38</v>
      </c>
      <c r="N34" s="12" t="s">
        <v>83</v>
      </c>
      <c r="O34" s="17" t="str">
        <f t="shared" si="0"/>
        <v>43070#000000012</v>
      </c>
      <c r="P34" s="19" t="s">
        <v>136</v>
      </c>
    </row>
    <row r="35" spans="1:16" s="19" customFormat="1" ht="30.75" customHeight="1" x14ac:dyDescent="0.25">
      <c r="A35" s="12">
        <v>481791</v>
      </c>
      <c r="B35" s="12">
        <v>4</v>
      </c>
      <c r="C35" s="12" t="s">
        <v>22</v>
      </c>
      <c r="D35" s="12">
        <v>290</v>
      </c>
      <c r="E35" s="12">
        <v>2018</v>
      </c>
      <c r="F35" s="12" t="s">
        <v>83</v>
      </c>
      <c r="G35" s="12" t="s">
        <v>85</v>
      </c>
      <c r="H35" s="13" t="s">
        <v>21</v>
      </c>
      <c r="I35" s="13">
        <v>255</v>
      </c>
      <c r="J35" s="12" t="s">
        <v>86</v>
      </c>
      <c r="K35" s="14" t="s">
        <v>82</v>
      </c>
      <c r="L35" s="15" t="s">
        <v>82</v>
      </c>
      <c r="M35" s="16" t="s">
        <v>38</v>
      </c>
      <c r="N35" s="12" t="s">
        <v>83</v>
      </c>
      <c r="O35" s="17" t="str">
        <f t="shared" si="0"/>
        <v>43070#000000012</v>
      </c>
      <c r="P35" s="19" t="s">
        <v>136</v>
      </c>
    </row>
    <row r="36" spans="1:16" s="19" customFormat="1" ht="30.75" customHeight="1" x14ac:dyDescent="0.25">
      <c r="A36" s="12">
        <v>481051</v>
      </c>
      <c r="B36" s="12">
        <v>1</v>
      </c>
      <c r="C36" s="12" t="s">
        <v>16</v>
      </c>
      <c r="D36" s="12">
        <v>33</v>
      </c>
      <c r="E36" s="12">
        <v>2018</v>
      </c>
      <c r="F36" s="12" t="s">
        <v>87</v>
      </c>
      <c r="G36" s="12" t="s">
        <v>88</v>
      </c>
      <c r="H36" s="13" t="s">
        <v>40</v>
      </c>
      <c r="I36" s="13">
        <v>255</v>
      </c>
      <c r="J36" s="12" t="s">
        <v>86</v>
      </c>
      <c r="K36" s="14" t="s">
        <v>82</v>
      </c>
      <c r="L36" s="15" t="s">
        <v>82</v>
      </c>
      <c r="M36" s="16" t="s">
        <v>38</v>
      </c>
      <c r="N36" s="12" t="s">
        <v>83</v>
      </c>
      <c r="O36" s="17" t="str">
        <f t="shared" si="0"/>
        <v>43070#000000012</v>
      </c>
      <c r="P36" s="19" t="s">
        <v>136</v>
      </c>
    </row>
    <row r="37" spans="1:16" s="19" customFormat="1" ht="30.75" customHeight="1" x14ac:dyDescent="0.25">
      <c r="A37" s="12">
        <v>481240</v>
      </c>
      <c r="B37" s="12">
        <v>1</v>
      </c>
      <c r="C37" s="12" t="s">
        <v>16</v>
      </c>
      <c r="D37" s="12">
        <v>122</v>
      </c>
      <c r="E37" s="12">
        <v>2018</v>
      </c>
      <c r="F37" s="12" t="s">
        <v>87</v>
      </c>
      <c r="G37" s="12" t="s">
        <v>88</v>
      </c>
      <c r="H37" s="13" t="s">
        <v>40</v>
      </c>
      <c r="I37" s="13">
        <v>2551</v>
      </c>
      <c r="J37" s="12" t="s">
        <v>81</v>
      </c>
      <c r="K37" s="14" t="s">
        <v>82</v>
      </c>
      <c r="L37" s="15" t="s">
        <v>82</v>
      </c>
      <c r="M37" s="16"/>
      <c r="N37" s="12" t="s">
        <v>83</v>
      </c>
      <c r="O37" s="17" t="str">
        <f t="shared" si="0"/>
        <v>43070#000000012</v>
      </c>
      <c r="P37" s="19" t="s">
        <v>136</v>
      </c>
    </row>
    <row r="38" spans="1:16" s="19" customFormat="1" ht="30.75" customHeight="1" x14ac:dyDescent="0.25">
      <c r="A38" s="12">
        <v>481381</v>
      </c>
      <c r="B38" s="12">
        <v>3</v>
      </c>
      <c r="C38" s="12" t="s">
        <v>22</v>
      </c>
      <c r="D38" s="12">
        <v>108</v>
      </c>
      <c r="E38" s="12">
        <v>2018</v>
      </c>
      <c r="F38" s="12" t="s">
        <v>87</v>
      </c>
      <c r="G38" s="12" t="s">
        <v>88</v>
      </c>
      <c r="H38" s="13" t="s">
        <v>40</v>
      </c>
      <c r="I38" s="13">
        <v>255</v>
      </c>
      <c r="J38" s="12" t="s">
        <v>86</v>
      </c>
      <c r="K38" s="14" t="s">
        <v>82</v>
      </c>
      <c r="L38" s="15" t="s">
        <v>82</v>
      </c>
      <c r="M38" s="16" t="s">
        <v>38</v>
      </c>
      <c r="N38" s="12" t="s">
        <v>83</v>
      </c>
      <c r="O38" s="17" t="str">
        <f t="shared" si="0"/>
        <v>43070#000000012</v>
      </c>
      <c r="P38" s="19" t="s">
        <v>136</v>
      </c>
    </row>
    <row r="39" spans="1:16" s="19" customFormat="1" ht="30.75" customHeight="1" x14ac:dyDescent="0.25">
      <c r="A39" s="12">
        <v>482001</v>
      </c>
      <c r="B39" s="12">
        <v>3</v>
      </c>
      <c r="C39" s="12" t="s">
        <v>22</v>
      </c>
      <c r="D39" s="12">
        <v>377</v>
      </c>
      <c r="E39" s="12">
        <v>2018</v>
      </c>
      <c r="F39" s="12" t="s">
        <v>87</v>
      </c>
      <c r="G39" s="12" t="s">
        <v>88</v>
      </c>
      <c r="H39" s="13" t="s">
        <v>40</v>
      </c>
      <c r="I39" s="13">
        <v>2551</v>
      </c>
      <c r="J39" s="12" t="s">
        <v>81</v>
      </c>
      <c r="K39" s="14" t="s">
        <v>82</v>
      </c>
      <c r="L39" s="15" t="s">
        <v>82</v>
      </c>
      <c r="M39" s="16"/>
      <c r="N39" s="12" t="s">
        <v>83</v>
      </c>
      <c r="O39" s="17" t="str">
        <f t="shared" si="0"/>
        <v>43070#000000012</v>
      </c>
      <c r="P39" s="19" t="s">
        <v>136</v>
      </c>
    </row>
    <row r="40" spans="1:16" s="19" customFormat="1" ht="30.75" customHeight="1" x14ac:dyDescent="0.25">
      <c r="A40" s="12">
        <v>484607</v>
      </c>
      <c r="B40" s="12">
        <v>1</v>
      </c>
      <c r="C40" s="12" t="s">
        <v>16</v>
      </c>
      <c r="D40" s="12">
        <v>1088</v>
      </c>
      <c r="E40" s="12">
        <v>2018</v>
      </c>
      <c r="F40" s="12" t="s">
        <v>87</v>
      </c>
      <c r="G40" s="12" t="s">
        <v>88</v>
      </c>
      <c r="H40" s="13" t="s">
        <v>40</v>
      </c>
      <c r="I40" s="13">
        <v>255</v>
      </c>
      <c r="J40" s="12" t="s">
        <v>86</v>
      </c>
      <c r="K40" s="14" t="s">
        <v>82</v>
      </c>
      <c r="L40" s="15" t="s">
        <v>82</v>
      </c>
      <c r="M40" s="16" t="s">
        <v>38</v>
      </c>
      <c r="N40" s="12" t="s">
        <v>83</v>
      </c>
      <c r="O40" s="17" t="str">
        <f t="shared" si="0"/>
        <v>43070#000000012</v>
      </c>
      <c r="P40" s="19" t="s">
        <v>136</v>
      </c>
    </row>
    <row r="41" spans="1:16" s="19" customFormat="1" ht="30.75" customHeight="1" x14ac:dyDescent="0.25">
      <c r="A41" s="12">
        <v>482524</v>
      </c>
      <c r="B41" s="12">
        <v>6</v>
      </c>
      <c r="C41" s="12" t="s">
        <v>89</v>
      </c>
      <c r="D41" s="12">
        <v>45</v>
      </c>
      <c r="E41" s="12">
        <v>2018</v>
      </c>
      <c r="F41" s="12" t="s">
        <v>90</v>
      </c>
      <c r="G41" s="12" t="s">
        <v>91</v>
      </c>
      <c r="H41" s="13">
        <v>250</v>
      </c>
      <c r="I41" s="13">
        <v>401</v>
      </c>
      <c r="J41" s="12" t="s">
        <v>92</v>
      </c>
      <c r="K41" s="14"/>
      <c r="L41" s="15"/>
      <c r="M41" s="16">
        <v>992</v>
      </c>
      <c r="N41" s="12"/>
      <c r="O41" s="17" t="str">
        <f t="shared" si="0"/>
        <v>43085#000000992</v>
      </c>
      <c r="P41" s="19" t="s">
        <v>138</v>
      </c>
    </row>
    <row r="42" spans="1:16" s="19" customFormat="1" ht="30.75" customHeight="1" x14ac:dyDescent="0.25">
      <c r="A42" s="12">
        <v>484087</v>
      </c>
      <c r="B42" s="12">
        <v>10</v>
      </c>
      <c r="C42" s="12" t="s">
        <v>65</v>
      </c>
      <c r="D42" s="12">
        <v>262</v>
      </c>
      <c r="E42" s="12">
        <v>2018</v>
      </c>
      <c r="F42" s="12" t="s">
        <v>90</v>
      </c>
      <c r="G42" s="12" t="s">
        <v>91</v>
      </c>
      <c r="H42" s="13">
        <v>250</v>
      </c>
      <c r="I42" s="13">
        <v>401</v>
      </c>
      <c r="J42" s="12" t="s">
        <v>92</v>
      </c>
      <c r="K42" s="14"/>
      <c r="L42" s="15"/>
      <c r="M42" s="16">
        <v>992</v>
      </c>
      <c r="N42" s="12"/>
      <c r="O42" s="17" t="str">
        <f t="shared" si="0"/>
        <v>43085#000000992</v>
      </c>
      <c r="P42" s="19" t="s">
        <v>138</v>
      </c>
    </row>
    <row r="43" spans="1:16" s="19" customFormat="1" ht="30.75" customHeight="1" x14ac:dyDescent="0.25">
      <c r="A43" s="12">
        <v>483294</v>
      </c>
      <c r="B43" s="12">
        <v>5</v>
      </c>
      <c r="C43" s="12" t="s">
        <v>65</v>
      </c>
      <c r="D43" s="12">
        <v>192</v>
      </c>
      <c r="E43" s="12">
        <v>2018</v>
      </c>
      <c r="F43" s="12" t="s">
        <v>93</v>
      </c>
      <c r="G43" s="12" t="s">
        <v>94</v>
      </c>
      <c r="H43" s="13">
        <v>106</v>
      </c>
      <c r="I43" s="13">
        <v>504</v>
      </c>
      <c r="J43" s="12" t="s">
        <v>95</v>
      </c>
      <c r="K43" s="14">
        <v>310</v>
      </c>
      <c r="L43" s="15">
        <v>310</v>
      </c>
      <c r="M43" s="16">
        <v>993</v>
      </c>
      <c r="N43" s="12" t="s">
        <v>96</v>
      </c>
      <c r="O43" s="17" t="str">
        <f t="shared" si="0"/>
        <v>43121#000000310</v>
      </c>
      <c r="P43" s="19" t="s">
        <v>138</v>
      </c>
    </row>
    <row r="44" spans="1:16" s="19" customFormat="1" ht="30.75" customHeight="1" x14ac:dyDescent="0.25">
      <c r="A44" s="12">
        <v>482922</v>
      </c>
      <c r="B44" s="12">
        <v>1</v>
      </c>
      <c r="C44" s="12" t="s">
        <v>16</v>
      </c>
      <c r="D44" s="12">
        <v>572</v>
      </c>
      <c r="E44" s="12">
        <v>2018</v>
      </c>
      <c r="F44" s="12" t="s">
        <v>96</v>
      </c>
      <c r="G44" s="12" t="s">
        <v>97</v>
      </c>
      <c r="H44" s="13">
        <v>993</v>
      </c>
      <c r="I44" s="13">
        <v>401</v>
      </c>
      <c r="J44" s="12" t="s">
        <v>92</v>
      </c>
      <c r="K44" s="14"/>
      <c r="L44" s="15"/>
      <c r="M44" s="16">
        <v>992</v>
      </c>
      <c r="N44" s="12"/>
      <c r="O44" s="17" t="str">
        <f t="shared" si="0"/>
        <v>43121#000000992</v>
      </c>
      <c r="P44" s="19" t="s">
        <v>136</v>
      </c>
    </row>
    <row r="45" spans="1:16" s="19" customFormat="1" ht="30.75" customHeight="1" x14ac:dyDescent="0.25">
      <c r="A45" s="12">
        <v>483310</v>
      </c>
      <c r="B45" s="12">
        <v>3</v>
      </c>
      <c r="C45" s="12" t="s">
        <v>22</v>
      </c>
      <c r="D45" s="12">
        <v>735</v>
      </c>
      <c r="E45" s="12">
        <v>2018</v>
      </c>
      <c r="F45" s="12" t="s">
        <v>96</v>
      </c>
      <c r="G45" s="12" t="s">
        <v>98</v>
      </c>
      <c r="H45" s="13">
        <v>993</v>
      </c>
      <c r="I45" s="13">
        <v>401</v>
      </c>
      <c r="J45" s="12" t="s">
        <v>92</v>
      </c>
      <c r="K45" s="14"/>
      <c r="L45" s="15"/>
      <c r="M45" s="16">
        <v>992</v>
      </c>
      <c r="N45" s="12"/>
      <c r="O45" s="17" t="str">
        <f t="shared" si="0"/>
        <v>43121#000000992</v>
      </c>
      <c r="P45" s="19" t="s">
        <v>136</v>
      </c>
    </row>
    <row r="46" spans="1:16" s="19" customFormat="1" ht="30.75" customHeight="1" x14ac:dyDescent="0.25">
      <c r="A46" s="12">
        <v>483400</v>
      </c>
      <c r="B46" s="12">
        <v>3</v>
      </c>
      <c r="C46" s="12" t="s">
        <v>22</v>
      </c>
      <c r="D46" s="12">
        <v>771</v>
      </c>
      <c r="E46" s="12">
        <v>2018</v>
      </c>
      <c r="F46" s="12" t="s">
        <v>96</v>
      </c>
      <c r="G46" s="12" t="s">
        <v>98</v>
      </c>
      <c r="H46" s="13">
        <v>993</v>
      </c>
      <c r="I46" s="13">
        <v>401</v>
      </c>
      <c r="J46" s="12" t="s">
        <v>92</v>
      </c>
      <c r="K46" s="14"/>
      <c r="L46" s="15"/>
      <c r="M46" s="16">
        <v>992</v>
      </c>
      <c r="N46" s="12"/>
      <c r="O46" s="17" t="str">
        <f t="shared" si="0"/>
        <v>43121#000000992</v>
      </c>
      <c r="P46" s="19" t="s">
        <v>136</v>
      </c>
    </row>
    <row r="47" spans="1:16" s="19" customFormat="1" ht="30.75" customHeight="1" x14ac:dyDescent="0.25">
      <c r="A47" s="12">
        <v>483560</v>
      </c>
      <c r="B47" s="12">
        <v>10</v>
      </c>
      <c r="C47" s="12" t="s">
        <v>22</v>
      </c>
      <c r="D47" s="12">
        <v>816</v>
      </c>
      <c r="E47" s="12">
        <v>2018</v>
      </c>
      <c r="F47" s="12" t="s">
        <v>96</v>
      </c>
      <c r="G47" s="12" t="s">
        <v>97</v>
      </c>
      <c r="H47" s="13">
        <v>993</v>
      </c>
      <c r="I47" s="13">
        <v>401</v>
      </c>
      <c r="J47" s="12" t="s">
        <v>92</v>
      </c>
      <c r="K47" s="14"/>
      <c r="L47" s="15"/>
      <c r="M47" s="16">
        <v>992</v>
      </c>
      <c r="N47" s="12"/>
      <c r="O47" s="17" t="str">
        <f t="shared" si="0"/>
        <v>43121#000000992</v>
      </c>
      <c r="P47" s="19" t="s">
        <v>136</v>
      </c>
    </row>
    <row r="48" spans="1:16" s="19" customFormat="1" ht="30.75" customHeight="1" x14ac:dyDescent="0.25">
      <c r="A48" s="12">
        <v>483294</v>
      </c>
      <c r="B48" s="12">
        <v>10</v>
      </c>
      <c r="C48" s="12" t="s">
        <v>65</v>
      </c>
      <c r="D48" s="12">
        <v>192</v>
      </c>
      <c r="E48" s="12">
        <v>2018</v>
      </c>
      <c r="F48" s="12" t="s">
        <v>99</v>
      </c>
      <c r="G48" s="12" t="s">
        <v>100</v>
      </c>
      <c r="H48" s="13">
        <v>106</v>
      </c>
      <c r="I48" s="13">
        <v>504</v>
      </c>
      <c r="J48" s="12" t="s">
        <v>95</v>
      </c>
      <c r="K48" s="14">
        <v>310</v>
      </c>
      <c r="L48" s="15">
        <v>310</v>
      </c>
      <c r="M48" s="16">
        <v>993</v>
      </c>
      <c r="N48" s="12" t="s">
        <v>101</v>
      </c>
      <c r="O48" s="17" t="str">
        <f t="shared" si="0"/>
        <v>43122#000000310</v>
      </c>
      <c r="P48" s="19" t="s">
        <v>138</v>
      </c>
    </row>
    <row r="49" spans="1:16" s="19" customFormat="1" ht="30.75" customHeight="1" x14ac:dyDescent="0.25">
      <c r="A49" s="12">
        <v>483294</v>
      </c>
      <c r="B49" s="12">
        <v>8</v>
      </c>
      <c r="C49" s="12" t="s">
        <v>65</v>
      </c>
      <c r="D49" s="12">
        <v>192</v>
      </c>
      <c r="E49" s="12">
        <v>2018</v>
      </c>
      <c r="F49" s="12" t="s">
        <v>102</v>
      </c>
      <c r="G49" s="12" t="s">
        <v>103</v>
      </c>
      <c r="H49" s="13">
        <v>303</v>
      </c>
      <c r="I49" s="13">
        <v>504</v>
      </c>
      <c r="J49" s="12" t="s">
        <v>95</v>
      </c>
      <c r="K49" s="14">
        <v>310</v>
      </c>
      <c r="L49" s="15">
        <v>310</v>
      </c>
      <c r="M49" s="16">
        <v>993</v>
      </c>
      <c r="N49" s="12" t="s">
        <v>101</v>
      </c>
      <c r="O49" s="17" t="str">
        <f t="shared" si="0"/>
        <v>43122#000000310</v>
      </c>
      <c r="P49" s="19" t="s">
        <v>138</v>
      </c>
    </row>
    <row r="50" spans="1:16" s="19" customFormat="1" ht="30.75" customHeight="1" x14ac:dyDescent="0.25">
      <c r="A50" s="12">
        <v>483360</v>
      </c>
      <c r="B50" s="12">
        <v>3</v>
      </c>
      <c r="C50" s="12" t="s">
        <v>22</v>
      </c>
      <c r="D50" s="12">
        <v>745</v>
      </c>
      <c r="E50" s="12">
        <v>2018</v>
      </c>
      <c r="F50" s="12" t="s">
        <v>102</v>
      </c>
      <c r="G50" s="12" t="s">
        <v>104</v>
      </c>
      <c r="H50" s="13">
        <v>303</v>
      </c>
      <c r="I50" s="13">
        <v>504</v>
      </c>
      <c r="J50" s="12" t="s">
        <v>95</v>
      </c>
      <c r="K50" s="14">
        <v>310</v>
      </c>
      <c r="L50" s="15">
        <v>310</v>
      </c>
      <c r="M50" s="16">
        <v>993</v>
      </c>
      <c r="N50" s="12" t="s">
        <v>101</v>
      </c>
      <c r="O50" s="17" t="str">
        <f t="shared" si="0"/>
        <v>43122#000000310</v>
      </c>
      <c r="P50" s="19" t="s">
        <v>138</v>
      </c>
    </row>
    <row r="51" spans="1:16" s="19" customFormat="1" ht="30.75" customHeight="1" x14ac:dyDescent="0.25">
      <c r="A51" s="12">
        <v>484620</v>
      </c>
      <c r="B51" s="12">
        <v>1</v>
      </c>
      <c r="C51" s="12" t="s">
        <v>105</v>
      </c>
      <c r="D51" s="12">
        <v>117</v>
      </c>
      <c r="E51" s="12">
        <v>2018</v>
      </c>
      <c r="F51" s="12" t="s">
        <v>106</v>
      </c>
      <c r="G51" s="12" t="s">
        <v>107</v>
      </c>
      <c r="H51" s="13" t="s">
        <v>108</v>
      </c>
      <c r="I51" s="13">
        <v>300</v>
      </c>
      <c r="J51" s="12" t="s">
        <v>109</v>
      </c>
      <c r="K51" s="14">
        <v>250</v>
      </c>
      <c r="L51" s="15">
        <v>250</v>
      </c>
      <c r="M51" s="16">
        <v>250</v>
      </c>
      <c r="N51" s="12" t="s">
        <v>110</v>
      </c>
      <c r="O51" s="17" t="str">
        <f t="shared" si="0"/>
        <v>43158#000000250</v>
      </c>
      <c r="P51" s="19" t="s">
        <v>138</v>
      </c>
    </row>
    <row r="52" spans="1:16" s="19" customFormat="1" ht="30.75" customHeight="1" x14ac:dyDescent="0.25">
      <c r="A52" s="12">
        <v>484964</v>
      </c>
      <c r="B52" s="12">
        <v>1</v>
      </c>
      <c r="C52" s="12" t="s">
        <v>16</v>
      </c>
      <c r="D52" s="12">
        <v>1177</v>
      </c>
      <c r="E52" s="12">
        <v>2018</v>
      </c>
      <c r="F52" s="12" t="s">
        <v>111</v>
      </c>
      <c r="G52" s="12" t="s">
        <v>112</v>
      </c>
      <c r="H52" s="13">
        <v>106</v>
      </c>
      <c r="I52" s="13">
        <v>140</v>
      </c>
      <c r="J52" s="12" t="s">
        <v>113</v>
      </c>
      <c r="K52" s="14" t="s">
        <v>139</v>
      </c>
      <c r="L52" s="15"/>
      <c r="M52" s="16">
        <v>104</v>
      </c>
      <c r="N52" s="12"/>
      <c r="O52" s="17" t="str">
        <f t="shared" si="0"/>
        <v>43172#000000106</v>
      </c>
      <c r="P52" s="19" t="s">
        <v>135</v>
      </c>
    </row>
    <row r="53" spans="1:16" s="19" customFormat="1" ht="30.75" customHeight="1" x14ac:dyDescent="0.25">
      <c r="A53" s="12">
        <v>484747</v>
      </c>
      <c r="B53" s="12">
        <v>3</v>
      </c>
      <c r="C53" s="12" t="s">
        <v>12</v>
      </c>
      <c r="D53" s="12">
        <v>1109</v>
      </c>
      <c r="E53" s="12">
        <v>2018</v>
      </c>
      <c r="F53" s="12" t="s">
        <v>114</v>
      </c>
      <c r="G53" s="12" t="s">
        <v>115</v>
      </c>
      <c r="H53" s="13" t="s">
        <v>38</v>
      </c>
      <c r="I53" s="13">
        <v>2154</v>
      </c>
      <c r="J53" s="12" t="s">
        <v>116</v>
      </c>
      <c r="K53" s="14" t="s">
        <v>40</v>
      </c>
      <c r="L53" s="15" t="s">
        <v>40</v>
      </c>
      <c r="M53" s="16">
        <v>989</v>
      </c>
      <c r="N53" s="12" t="s">
        <v>117</v>
      </c>
      <c r="O53" s="17" t="str">
        <f t="shared" si="0"/>
        <v>43207#000000060</v>
      </c>
      <c r="P53" s="19" t="s">
        <v>135</v>
      </c>
    </row>
  </sheetData>
  <mergeCells count="1">
    <mergeCell ref="A1:G1"/>
  </mergeCells>
  <pageMargins left="0.7" right="0.7" top="0.75" bottom="0.75" header="0.3" footer="0.3"/>
  <pageSetup paperSize="9" scale="6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A10"/>
    </sheetView>
  </sheetViews>
  <sheetFormatPr defaultRowHeight="15" x14ac:dyDescent="0.25"/>
  <cols>
    <col min="1" max="1" width="121.5703125" customWidth="1"/>
  </cols>
  <sheetData>
    <row r="1" spans="1:2" x14ac:dyDescent="0.25">
      <c r="A1" t="s">
        <v>121</v>
      </c>
    </row>
    <row r="2" spans="1:2" ht="15.75" customHeight="1" x14ac:dyDescent="0.25">
      <c r="A2" s="11" t="s">
        <v>130</v>
      </c>
    </row>
    <row r="3" spans="1:2" x14ac:dyDescent="0.25">
      <c r="A3" s="11" t="s">
        <v>122</v>
      </c>
    </row>
    <row r="4" spans="1:2" x14ac:dyDescent="0.25">
      <c r="A4" s="11" t="s">
        <v>123</v>
      </c>
      <c r="B4" s="10"/>
    </row>
    <row r="5" spans="1:2" ht="30" x14ac:dyDescent="0.25">
      <c r="A5" s="11" t="s">
        <v>124</v>
      </c>
      <c r="B5" s="10"/>
    </row>
    <row r="6" spans="1:2" x14ac:dyDescent="0.25">
      <c r="A6" s="11" t="s">
        <v>125</v>
      </c>
      <c r="B6" s="10"/>
    </row>
    <row r="7" spans="1:2" x14ac:dyDescent="0.25">
      <c r="A7" s="11" t="s">
        <v>126</v>
      </c>
      <c r="B7" s="10"/>
    </row>
    <row r="8" spans="1:2" ht="30" x14ac:dyDescent="0.25">
      <c r="A8" s="11" t="s">
        <v>127</v>
      </c>
      <c r="B8" s="10"/>
    </row>
    <row r="9" spans="1:2" x14ac:dyDescent="0.25">
      <c r="A9" s="11" t="s">
        <v>128</v>
      </c>
      <c r="B9" s="10"/>
    </row>
    <row r="10" spans="1:2" x14ac:dyDescent="0.25">
      <c r="A10" s="11" t="s">
        <v>129</v>
      </c>
      <c r="B10" s="10"/>
    </row>
    <row r="11" spans="1:2" x14ac:dyDescent="0.25">
      <c r="A11" s="10"/>
      <c r="B11" s="10"/>
    </row>
    <row r="12" spans="1:2" x14ac:dyDescent="0.25">
      <c r="A12" s="10"/>
      <c r="B12" s="10"/>
    </row>
    <row r="13" spans="1:2" x14ac:dyDescent="0.25">
      <c r="A13" s="10"/>
      <c r="B13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sqref="A1:M4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143</v>
      </c>
      <c r="M1" t="s">
        <v>11</v>
      </c>
    </row>
    <row r="2" spans="1:13" x14ac:dyDescent="0.25">
      <c r="A2">
        <v>483310</v>
      </c>
      <c r="B2">
        <v>3</v>
      </c>
      <c r="C2" t="s">
        <v>22</v>
      </c>
      <c r="D2">
        <v>735</v>
      </c>
      <c r="E2">
        <v>2018</v>
      </c>
      <c r="F2" t="s">
        <v>96</v>
      </c>
      <c r="G2" t="s">
        <v>98</v>
      </c>
      <c r="H2">
        <v>993</v>
      </c>
      <c r="I2">
        <v>401</v>
      </c>
      <c r="J2" t="s">
        <v>92</v>
      </c>
      <c r="L2">
        <v>992</v>
      </c>
    </row>
    <row r="3" spans="1:13" x14ac:dyDescent="0.25">
      <c r="A3">
        <v>483400</v>
      </c>
      <c r="B3">
        <v>3</v>
      </c>
      <c r="C3" t="s">
        <v>22</v>
      </c>
      <c r="D3">
        <v>771</v>
      </c>
      <c r="E3">
        <v>2018</v>
      </c>
      <c r="F3" t="s">
        <v>96</v>
      </c>
      <c r="G3" t="s">
        <v>98</v>
      </c>
      <c r="H3">
        <v>993</v>
      </c>
      <c r="I3">
        <v>401</v>
      </c>
      <c r="J3" t="s">
        <v>92</v>
      </c>
      <c r="L3">
        <v>992</v>
      </c>
    </row>
    <row r="4" spans="1:13" x14ac:dyDescent="0.25">
      <c r="A4">
        <v>482163</v>
      </c>
      <c r="B4">
        <v>3</v>
      </c>
      <c r="C4" t="s">
        <v>65</v>
      </c>
      <c r="D4">
        <v>97</v>
      </c>
      <c r="E4">
        <v>2018</v>
      </c>
      <c r="F4" t="s">
        <v>66</v>
      </c>
      <c r="G4" t="s">
        <v>67</v>
      </c>
      <c r="H4">
        <v>4</v>
      </c>
      <c r="I4">
        <v>211</v>
      </c>
      <c r="J4" t="s">
        <v>46</v>
      </c>
      <c r="L4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Michieletti</dc:creator>
  <cp:lastModifiedBy>Alfredo De Angelo</cp:lastModifiedBy>
  <cp:lastPrinted>2018-02-06T17:26:30Z</cp:lastPrinted>
  <dcterms:created xsi:type="dcterms:W3CDTF">2018-02-05T15:26:24Z</dcterms:created>
  <dcterms:modified xsi:type="dcterms:W3CDTF">2018-02-07T17:18:41Z</dcterms:modified>
</cp:coreProperties>
</file>