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inear-regression\"/>
    </mc:Choice>
  </mc:AlternateContent>
  <xr:revisionPtr revIDLastSave="0" documentId="13_ncr:40009_{24D64644-DB25-4000-8745-4DCDEB4B076D}" xr6:coauthVersionLast="45" xr6:coauthVersionMax="45" xr10:uidLastSave="{00000000-0000-0000-0000-000000000000}"/>
  <bookViews>
    <workbookView xWindow="57480" yWindow="-120" windowWidth="29040" windowHeight="16440" firstSheet="1" activeTab="1"/>
  </bookViews>
  <sheets>
    <sheet name="auto-mpg" sheetId="1" state="hidden" r:id="rId1"/>
    <sheet name="data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S5" i="2" l="1"/>
  <c r="S4" i="2"/>
  <c r="S3" i="2"/>
  <c r="T5" i="2"/>
  <c r="T4" i="2"/>
  <c r="T3" i="2"/>
  <c r="E1" i="2"/>
  <c r="E4" i="2" l="1"/>
  <c r="C4" i="2"/>
  <c r="D4" i="2"/>
  <c r="E5" i="2"/>
  <c r="C5" i="2"/>
  <c r="D5" i="2"/>
  <c r="E6" i="2"/>
  <c r="C6" i="2"/>
  <c r="D6" i="2"/>
  <c r="E7" i="2"/>
  <c r="C7" i="2"/>
  <c r="D7" i="2"/>
  <c r="E8" i="2"/>
  <c r="C8" i="2"/>
  <c r="D8" i="2"/>
  <c r="E9" i="2"/>
  <c r="C9" i="2"/>
  <c r="D9" i="2"/>
  <c r="E10" i="2"/>
  <c r="C10" i="2"/>
  <c r="D10" i="2"/>
  <c r="E11" i="2"/>
  <c r="C11" i="2"/>
  <c r="D11" i="2"/>
  <c r="E12" i="2"/>
  <c r="C12" i="2"/>
  <c r="D12" i="2"/>
  <c r="E13" i="2"/>
  <c r="C13" i="2"/>
  <c r="D13" i="2"/>
  <c r="E14" i="2"/>
  <c r="C14" i="2"/>
  <c r="D14" i="2"/>
  <c r="E15" i="2"/>
  <c r="C15" i="2"/>
  <c r="D15" i="2"/>
  <c r="E16" i="2"/>
  <c r="C16" i="2"/>
  <c r="D16" i="2"/>
  <c r="E17" i="2"/>
  <c r="C17" i="2"/>
  <c r="D17" i="2"/>
  <c r="E18" i="2"/>
  <c r="C18" i="2"/>
  <c r="D18" i="2"/>
  <c r="E19" i="2"/>
  <c r="C19" i="2"/>
  <c r="D19" i="2"/>
  <c r="E20" i="2"/>
  <c r="C20" i="2"/>
  <c r="D20" i="2"/>
  <c r="E21" i="2"/>
  <c r="C21" i="2"/>
  <c r="D21" i="2"/>
  <c r="E22" i="2"/>
  <c r="C22" i="2"/>
  <c r="D22" i="2"/>
  <c r="E23" i="2"/>
  <c r="C23" i="2"/>
  <c r="D23" i="2"/>
  <c r="E24" i="2"/>
  <c r="C24" i="2"/>
  <c r="D24" i="2"/>
  <c r="E25" i="2"/>
  <c r="C25" i="2"/>
  <c r="D25" i="2"/>
  <c r="E26" i="2"/>
  <c r="C26" i="2"/>
  <c r="D26" i="2"/>
  <c r="E27" i="2"/>
  <c r="C27" i="2"/>
  <c r="D27" i="2"/>
  <c r="E28" i="2"/>
  <c r="C28" i="2"/>
  <c r="D28" i="2"/>
  <c r="E29" i="2"/>
  <c r="C29" i="2"/>
  <c r="D29" i="2"/>
  <c r="E30" i="2"/>
  <c r="C30" i="2"/>
  <c r="D30" i="2"/>
  <c r="E31" i="2"/>
  <c r="C31" i="2"/>
  <c r="D31" i="2"/>
  <c r="E32" i="2"/>
  <c r="C32" i="2"/>
  <c r="D32" i="2"/>
  <c r="E33" i="2"/>
  <c r="C33" i="2"/>
  <c r="D33" i="2"/>
  <c r="E34" i="2"/>
  <c r="C34" i="2"/>
  <c r="D34" i="2"/>
  <c r="E35" i="2"/>
  <c r="C35" i="2"/>
  <c r="D35" i="2"/>
  <c r="E36" i="2"/>
  <c r="C36" i="2"/>
  <c r="D36" i="2"/>
  <c r="E37" i="2"/>
  <c r="C37" i="2"/>
  <c r="D37" i="2"/>
  <c r="E38" i="2"/>
  <c r="C38" i="2"/>
  <c r="D38" i="2"/>
  <c r="E39" i="2"/>
  <c r="C39" i="2"/>
  <c r="D39" i="2"/>
  <c r="E40" i="2"/>
  <c r="C40" i="2"/>
  <c r="D40" i="2"/>
  <c r="E41" i="2"/>
  <c r="C41" i="2"/>
  <c r="D41" i="2"/>
  <c r="E42" i="2"/>
  <c r="C42" i="2"/>
  <c r="D42" i="2"/>
  <c r="E43" i="2"/>
  <c r="C43" i="2"/>
  <c r="D43" i="2"/>
  <c r="E44" i="2"/>
  <c r="C44" i="2"/>
  <c r="D44" i="2"/>
  <c r="E45" i="2"/>
  <c r="C45" i="2"/>
  <c r="D45" i="2"/>
  <c r="E46" i="2"/>
  <c r="C46" i="2"/>
  <c r="D46" i="2"/>
  <c r="E47" i="2"/>
  <c r="C47" i="2"/>
  <c r="D47" i="2"/>
  <c r="E48" i="2"/>
  <c r="C48" i="2"/>
  <c r="D48" i="2"/>
  <c r="E49" i="2"/>
  <c r="C49" i="2"/>
  <c r="D49" i="2"/>
  <c r="E50" i="2"/>
  <c r="C50" i="2"/>
  <c r="D50" i="2"/>
  <c r="E51" i="2"/>
  <c r="C51" i="2"/>
  <c r="D51" i="2"/>
  <c r="E52" i="2"/>
  <c r="C52" i="2"/>
  <c r="D52" i="2"/>
  <c r="E53" i="2"/>
  <c r="C53" i="2"/>
  <c r="D53" i="2"/>
  <c r="E54" i="2"/>
  <c r="C54" i="2"/>
  <c r="D54" i="2"/>
  <c r="E55" i="2"/>
  <c r="C55" i="2"/>
  <c r="D55" i="2"/>
  <c r="E56" i="2"/>
  <c r="C56" i="2"/>
  <c r="D56" i="2"/>
  <c r="E57" i="2"/>
  <c r="C57" i="2"/>
  <c r="D57" i="2"/>
  <c r="E58" i="2"/>
  <c r="C58" i="2"/>
  <c r="D58" i="2"/>
  <c r="E59" i="2"/>
  <c r="C59" i="2"/>
  <c r="D59" i="2"/>
  <c r="E60" i="2"/>
  <c r="C60" i="2"/>
  <c r="D60" i="2"/>
  <c r="E61" i="2"/>
  <c r="C61" i="2"/>
  <c r="D61" i="2"/>
  <c r="E62" i="2"/>
  <c r="C62" i="2"/>
  <c r="D62" i="2"/>
  <c r="E63" i="2"/>
  <c r="C63" i="2"/>
  <c r="D63" i="2"/>
  <c r="E64" i="2"/>
  <c r="C64" i="2"/>
  <c r="D64" i="2"/>
  <c r="E65" i="2"/>
  <c r="C65" i="2"/>
  <c r="D65" i="2"/>
  <c r="E66" i="2"/>
  <c r="C66" i="2"/>
  <c r="D66" i="2"/>
  <c r="E67" i="2"/>
  <c r="C67" i="2"/>
  <c r="D67" i="2"/>
  <c r="E68" i="2"/>
  <c r="C68" i="2"/>
  <c r="D68" i="2"/>
  <c r="E69" i="2"/>
  <c r="C69" i="2"/>
  <c r="D69" i="2"/>
  <c r="E70" i="2"/>
  <c r="C70" i="2"/>
  <c r="D70" i="2"/>
  <c r="E71" i="2"/>
  <c r="C71" i="2"/>
  <c r="D71" i="2"/>
  <c r="E72" i="2"/>
  <c r="C72" i="2"/>
  <c r="D72" i="2"/>
  <c r="E73" i="2"/>
  <c r="C73" i="2"/>
  <c r="D73" i="2"/>
  <c r="E74" i="2"/>
  <c r="C74" i="2"/>
  <c r="D74" i="2"/>
  <c r="E75" i="2"/>
  <c r="C75" i="2"/>
  <c r="D75" i="2"/>
  <c r="E76" i="2"/>
  <c r="C76" i="2"/>
  <c r="D76" i="2"/>
  <c r="E77" i="2"/>
  <c r="C77" i="2"/>
  <c r="D77" i="2"/>
  <c r="E78" i="2"/>
  <c r="C78" i="2"/>
  <c r="D78" i="2"/>
  <c r="E79" i="2"/>
  <c r="C79" i="2"/>
  <c r="D79" i="2"/>
  <c r="E80" i="2"/>
  <c r="C80" i="2"/>
  <c r="D80" i="2"/>
  <c r="E81" i="2"/>
  <c r="C81" i="2"/>
  <c r="D81" i="2"/>
  <c r="E82" i="2"/>
  <c r="C82" i="2"/>
  <c r="D82" i="2"/>
  <c r="E83" i="2"/>
  <c r="C83" i="2"/>
  <c r="D83" i="2"/>
  <c r="E84" i="2"/>
  <c r="C84" i="2"/>
  <c r="D84" i="2"/>
  <c r="E85" i="2"/>
  <c r="C85" i="2"/>
  <c r="D85" i="2"/>
  <c r="E86" i="2"/>
  <c r="C86" i="2"/>
  <c r="D86" i="2"/>
  <c r="E87" i="2"/>
  <c r="C87" i="2"/>
  <c r="D87" i="2"/>
  <c r="E88" i="2"/>
  <c r="C88" i="2"/>
  <c r="D88" i="2"/>
  <c r="E89" i="2"/>
  <c r="C89" i="2"/>
  <c r="D89" i="2"/>
  <c r="E90" i="2"/>
  <c r="C90" i="2"/>
  <c r="D90" i="2"/>
  <c r="E91" i="2"/>
  <c r="C91" i="2"/>
  <c r="D91" i="2"/>
  <c r="E92" i="2"/>
  <c r="C92" i="2"/>
  <c r="D92" i="2"/>
  <c r="E93" i="2"/>
  <c r="C93" i="2"/>
  <c r="D93" i="2"/>
  <c r="E94" i="2"/>
  <c r="C94" i="2"/>
  <c r="D94" i="2"/>
  <c r="E95" i="2"/>
  <c r="C95" i="2"/>
  <c r="D95" i="2"/>
  <c r="E96" i="2"/>
  <c r="C96" i="2"/>
  <c r="D96" i="2"/>
  <c r="E97" i="2"/>
  <c r="C97" i="2"/>
  <c r="D97" i="2"/>
  <c r="E98" i="2"/>
  <c r="C98" i="2"/>
  <c r="D98" i="2"/>
  <c r="E99" i="2"/>
  <c r="C99" i="2"/>
  <c r="D99" i="2"/>
  <c r="E100" i="2"/>
  <c r="C100" i="2"/>
  <c r="D100" i="2"/>
  <c r="E101" i="2"/>
  <c r="C101" i="2"/>
  <c r="D101" i="2"/>
  <c r="E102" i="2"/>
  <c r="C102" i="2"/>
  <c r="D102" i="2"/>
  <c r="E103" i="2"/>
  <c r="C103" i="2"/>
  <c r="D103" i="2"/>
  <c r="E104" i="2"/>
  <c r="C104" i="2"/>
  <c r="D104" i="2"/>
  <c r="E105" i="2"/>
  <c r="C105" i="2"/>
  <c r="D105" i="2"/>
  <c r="E106" i="2"/>
  <c r="C106" i="2"/>
  <c r="D106" i="2"/>
  <c r="E107" i="2"/>
  <c r="C107" i="2"/>
  <c r="D107" i="2"/>
  <c r="E108" i="2"/>
  <c r="C108" i="2"/>
  <c r="D108" i="2"/>
  <c r="E109" i="2"/>
  <c r="C109" i="2"/>
  <c r="D109" i="2"/>
  <c r="E110" i="2"/>
  <c r="C110" i="2"/>
  <c r="D110" i="2"/>
  <c r="E111" i="2"/>
  <c r="C111" i="2"/>
  <c r="D111" i="2"/>
  <c r="E112" i="2"/>
  <c r="C112" i="2"/>
  <c r="D112" i="2"/>
  <c r="E113" i="2"/>
  <c r="C113" i="2"/>
  <c r="D113" i="2"/>
  <c r="E114" i="2"/>
  <c r="C114" i="2"/>
  <c r="D114" i="2"/>
  <c r="E115" i="2"/>
  <c r="C115" i="2"/>
  <c r="D115" i="2"/>
  <c r="E116" i="2"/>
  <c r="C116" i="2"/>
  <c r="D116" i="2"/>
  <c r="E117" i="2"/>
  <c r="C117" i="2"/>
  <c r="D117" i="2"/>
  <c r="E118" i="2"/>
  <c r="C118" i="2"/>
  <c r="D118" i="2"/>
  <c r="E119" i="2"/>
  <c r="C119" i="2"/>
  <c r="D119" i="2"/>
  <c r="E120" i="2"/>
  <c r="C120" i="2"/>
  <c r="D120" i="2"/>
  <c r="E121" i="2"/>
  <c r="C121" i="2"/>
  <c r="D121" i="2"/>
  <c r="E122" i="2"/>
  <c r="C122" i="2"/>
  <c r="D122" i="2"/>
  <c r="E123" i="2"/>
  <c r="C123" i="2"/>
  <c r="D123" i="2"/>
  <c r="E124" i="2"/>
  <c r="C124" i="2"/>
  <c r="D124" i="2"/>
  <c r="E125" i="2"/>
  <c r="C125" i="2"/>
  <c r="D125" i="2"/>
  <c r="E126" i="2"/>
  <c r="C126" i="2"/>
  <c r="D126" i="2"/>
  <c r="E127" i="2"/>
  <c r="C127" i="2"/>
  <c r="D127" i="2"/>
  <c r="E128" i="2"/>
  <c r="C128" i="2"/>
  <c r="D128" i="2"/>
  <c r="E129" i="2"/>
  <c r="C129" i="2"/>
  <c r="D129" i="2"/>
  <c r="E130" i="2"/>
  <c r="C130" i="2"/>
  <c r="D130" i="2"/>
  <c r="E131" i="2"/>
  <c r="C131" i="2"/>
  <c r="D131" i="2"/>
  <c r="E132" i="2"/>
  <c r="C132" i="2"/>
  <c r="D132" i="2"/>
  <c r="E133" i="2"/>
  <c r="C133" i="2"/>
  <c r="D133" i="2"/>
  <c r="E134" i="2"/>
  <c r="C134" i="2"/>
  <c r="D134" i="2"/>
  <c r="E135" i="2"/>
  <c r="C135" i="2"/>
  <c r="D135" i="2"/>
  <c r="E136" i="2"/>
  <c r="C136" i="2"/>
  <c r="D136" i="2"/>
  <c r="E137" i="2"/>
  <c r="C137" i="2"/>
  <c r="D137" i="2"/>
  <c r="E138" i="2"/>
  <c r="C138" i="2"/>
  <c r="D138" i="2"/>
  <c r="E139" i="2"/>
  <c r="C139" i="2"/>
  <c r="D139" i="2"/>
  <c r="E140" i="2"/>
  <c r="C140" i="2"/>
  <c r="D140" i="2"/>
  <c r="E141" i="2"/>
  <c r="C141" i="2"/>
  <c r="D141" i="2"/>
  <c r="E142" i="2"/>
  <c r="C142" i="2"/>
  <c r="D142" i="2"/>
  <c r="E143" i="2"/>
  <c r="C143" i="2"/>
  <c r="D143" i="2"/>
  <c r="E144" i="2"/>
  <c r="C144" i="2"/>
  <c r="D144" i="2"/>
  <c r="E145" i="2"/>
  <c r="C145" i="2"/>
  <c r="D145" i="2"/>
  <c r="E146" i="2"/>
  <c r="C146" i="2"/>
  <c r="D146" i="2"/>
  <c r="E147" i="2"/>
  <c r="C147" i="2"/>
  <c r="D147" i="2"/>
  <c r="E148" i="2"/>
  <c r="C148" i="2"/>
  <c r="D148" i="2"/>
  <c r="E149" i="2"/>
  <c r="C149" i="2"/>
  <c r="D149" i="2"/>
  <c r="E150" i="2"/>
  <c r="C150" i="2"/>
  <c r="D150" i="2"/>
  <c r="E151" i="2"/>
  <c r="C151" i="2"/>
  <c r="D151" i="2"/>
  <c r="E152" i="2"/>
  <c r="C152" i="2"/>
  <c r="D152" i="2"/>
  <c r="E153" i="2"/>
  <c r="C153" i="2"/>
  <c r="D153" i="2"/>
  <c r="E154" i="2"/>
  <c r="C154" i="2"/>
  <c r="D154" i="2"/>
  <c r="E155" i="2"/>
  <c r="C155" i="2"/>
  <c r="D155" i="2"/>
  <c r="E156" i="2"/>
  <c r="C156" i="2"/>
  <c r="D156" i="2"/>
  <c r="E157" i="2"/>
  <c r="C157" i="2"/>
  <c r="D157" i="2"/>
  <c r="E158" i="2"/>
  <c r="C158" i="2"/>
  <c r="D158" i="2"/>
  <c r="E159" i="2"/>
  <c r="C159" i="2"/>
  <c r="D159" i="2"/>
  <c r="E160" i="2"/>
  <c r="C160" i="2"/>
  <c r="D160" i="2"/>
  <c r="E161" i="2"/>
  <c r="C161" i="2"/>
  <c r="D161" i="2"/>
  <c r="E162" i="2"/>
  <c r="C162" i="2"/>
  <c r="D162" i="2"/>
  <c r="E163" i="2"/>
  <c r="C163" i="2"/>
  <c r="D163" i="2"/>
  <c r="E164" i="2"/>
  <c r="C164" i="2"/>
  <c r="D164" i="2"/>
  <c r="E165" i="2"/>
  <c r="C165" i="2"/>
  <c r="D165" i="2"/>
  <c r="E166" i="2"/>
  <c r="C166" i="2"/>
  <c r="D166" i="2"/>
  <c r="E167" i="2"/>
  <c r="C167" i="2"/>
  <c r="D167" i="2"/>
  <c r="E168" i="2"/>
  <c r="C168" i="2"/>
  <c r="D168" i="2"/>
  <c r="E169" i="2"/>
  <c r="C169" i="2"/>
  <c r="D169" i="2"/>
  <c r="E170" i="2"/>
  <c r="C170" i="2"/>
  <c r="D170" i="2"/>
  <c r="E171" i="2"/>
  <c r="C171" i="2"/>
  <c r="D171" i="2"/>
  <c r="E172" i="2"/>
  <c r="C172" i="2"/>
  <c r="D172" i="2"/>
  <c r="E173" i="2"/>
  <c r="C173" i="2"/>
  <c r="D173" i="2"/>
  <c r="E174" i="2"/>
  <c r="C174" i="2"/>
  <c r="D174" i="2"/>
  <c r="E175" i="2"/>
  <c r="C175" i="2"/>
  <c r="D175" i="2"/>
  <c r="E176" i="2"/>
  <c r="C176" i="2"/>
  <c r="D176" i="2"/>
  <c r="E177" i="2"/>
  <c r="C177" i="2"/>
  <c r="D177" i="2"/>
  <c r="E178" i="2"/>
  <c r="C178" i="2"/>
  <c r="D178" i="2"/>
  <c r="E179" i="2"/>
  <c r="C179" i="2"/>
  <c r="D179" i="2"/>
  <c r="E180" i="2"/>
  <c r="C180" i="2"/>
  <c r="D180" i="2"/>
  <c r="E181" i="2"/>
  <c r="C181" i="2"/>
  <c r="D181" i="2"/>
  <c r="E182" i="2"/>
  <c r="C182" i="2"/>
  <c r="D182" i="2"/>
  <c r="E183" i="2"/>
  <c r="C183" i="2"/>
  <c r="D183" i="2"/>
  <c r="E184" i="2"/>
  <c r="C184" i="2"/>
  <c r="D184" i="2"/>
  <c r="E185" i="2"/>
  <c r="C185" i="2"/>
  <c r="D185" i="2"/>
  <c r="E186" i="2"/>
  <c r="C186" i="2"/>
  <c r="D186" i="2"/>
  <c r="E187" i="2"/>
  <c r="C187" i="2"/>
  <c r="D187" i="2"/>
  <c r="E188" i="2"/>
  <c r="C188" i="2"/>
  <c r="D188" i="2"/>
  <c r="E189" i="2"/>
  <c r="C189" i="2"/>
  <c r="D189" i="2"/>
  <c r="E190" i="2"/>
  <c r="C190" i="2"/>
  <c r="D190" i="2"/>
  <c r="E191" i="2"/>
  <c r="C191" i="2"/>
  <c r="D191" i="2"/>
  <c r="E192" i="2"/>
  <c r="C192" i="2"/>
  <c r="D192" i="2"/>
  <c r="E193" i="2"/>
  <c r="C193" i="2"/>
  <c r="D193" i="2"/>
  <c r="E194" i="2"/>
  <c r="C194" i="2"/>
  <c r="D194" i="2"/>
  <c r="E195" i="2"/>
  <c r="C195" i="2"/>
  <c r="D195" i="2"/>
  <c r="E196" i="2"/>
  <c r="C196" i="2"/>
  <c r="D196" i="2"/>
  <c r="E197" i="2"/>
  <c r="C197" i="2"/>
  <c r="D197" i="2"/>
  <c r="E198" i="2"/>
  <c r="C198" i="2"/>
  <c r="D198" i="2"/>
  <c r="E199" i="2"/>
  <c r="C199" i="2"/>
  <c r="D199" i="2"/>
  <c r="E200" i="2"/>
  <c r="C200" i="2"/>
  <c r="D200" i="2"/>
  <c r="E201" i="2"/>
  <c r="C201" i="2"/>
  <c r="D201" i="2"/>
  <c r="E202" i="2"/>
  <c r="C202" i="2"/>
  <c r="D202" i="2"/>
  <c r="E203" i="2"/>
  <c r="C203" i="2"/>
  <c r="D203" i="2"/>
  <c r="E204" i="2"/>
  <c r="C204" i="2"/>
  <c r="D204" i="2"/>
  <c r="E205" i="2"/>
  <c r="C205" i="2"/>
  <c r="D205" i="2"/>
  <c r="E206" i="2"/>
  <c r="C206" i="2"/>
  <c r="D206" i="2"/>
  <c r="E207" i="2"/>
  <c r="C207" i="2"/>
  <c r="D207" i="2"/>
  <c r="E208" i="2"/>
  <c r="C208" i="2"/>
  <c r="D208" i="2"/>
  <c r="E209" i="2"/>
  <c r="C209" i="2"/>
  <c r="D209" i="2"/>
  <c r="E210" i="2"/>
  <c r="C210" i="2"/>
  <c r="D210" i="2"/>
  <c r="E211" i="2"/>
  <c r="C211" i="2"/>
  <c r="D211" i="2"/>
  <c r="E212" i="2"/>
  <c r="C212" i="2"/>
  <c r="D212" i="2"/>
  <c r="E213" i="2"/>
  <c r="C213" i="2"/>
  <c r="D213" i="2"/>
  <c r="E214" i="2"/>
  <c r="C214" i="2"/>
  <c r="D214" i="2"/>
  <c r="E215" i="2"/>
  <c r="C215" i="2"/>
  <c r="D215" i="2"/>
  <c r="E216" i="2"/>
  <c r="C216" i="2"/>
  <c r="D216" i="2"/>
  <c r="E217" i="2"/>
  <c r="C217" i="2"/>
  <c r="D217" i="2"/>
  <c r="E218" i="2"/>
  <c r="C218" i="2"/>
  <c r="D218" i="2"/>
  <c r="E219" i="2"/>
  <c r="C219" i="2"/>
  <c r="D219" i="2"/>
  <c r="E220" i="2"/>
  <c r="C220" i="2"/>
  <c r="D220" i="2"/>
  <c r="E221" i="2"/>
  <c r="C221" i="2"/>
  <c r="D221" i="2"/>
  <c r="E222" i="2"/>
  <c r="C222" i="2"/>
  <c r="D222" i="2"/>
  <c r="E223" i="2"/>
  <c r="C223" i="2"/>
  <c r="D223" i="2"/>
  <c r="E224" i="2"/>
  <c r="C224" i="2"/>
  <c r="D224" i="2"/>
  <c r="E225" i="2"/>
  <c r="C225" i="2"/>
  <c r="D225" i="2"/>
  <c r="E226" i="2"/>
  <c r="C226" i="2"/>
  <c r="D226" i="2"/>
  <c r="E227" i="2"/>
  <c r="C227" i="2"/>
  <c r="D227" i="2"/>
  <c r="E228" i="2"/>
  <c r="C228" i="2"/>
  <c r="D228" i="2"/>
  <c r="E229" i="2"/>
  <c r="C229" i="2"/>
  <c r="D229" i="2"/>
  <c r="E230" i="2"/>
  <c r="C230" i="2"/>
  <c r="D230" i="2"/>
  <c r="E231" i="2"/>
  <c r="C231" i="2"/>
  <c r="D231" i="2"/>
  <c r="E232" i="2"/>
  <c r="C232" i="2"/>
  <c r="D232" i="2"/>
  <c r="E233" i="2"/>
  <c r="C233" i="2"/>
  <c r="D233" i="2"/>
  <c r="E234" i="2"/>
  <c r="C234" i="2"/>
  <c r="D234" i="2"/>
  <c r="E235" i="2"/>
  <c r="C235" i="2"/>
  <c r="D235" i="2"/>
  <c r="E236" i="2"/>
  <c r="C236" i="2"/>
  <c r="D236" i="2"/>
  <c r="E237" i="2"/>
  <c r="C237" i="2"/>
  <c r="D237" i="2"/>
  <c r="E238" i="2"/>
  <c r="C238" i="2"/>
  <c r="D238" i="2"/>
  <c r="E239" i="2"/>
  <c r="C239" i="2"/>
  <c r="D239" i="2"/>
  <c r="E240" i="2"/>
  <c r="C240" i="2"/>
  <c r="D240" i="2"/>
  <c r="E241" i="2"/>
  <c r="C241" i="2"/>
  <c r="D241" i="2"/>
  <c r="E242" i="2"/>
  <c r="C242" i="2"/>
  <c r="D242" i="2"/>
  <c r="E243" i="2"/>
  <c r="C243" i="2"/>
  <c r="D243" i="2"/>
  <c r="E244" i="2"/>
  <c r="C244" i="2"/>
  <c r="D244" i="2"/>
  <c r="E245" i="2"/>
  <c r="C245" i="2"/>
  <c r="D245" i="2"/>
  <c r="E246" i="2"/>
  <c r="C246" i="2"/>
  <c r="D246" i="2"/>
  <c r="E247" i="2"/>
  <c r="C247" i="2"/>
  <c r="D247" i="2"/>
  <c r="E248" i="2"/>
  <c r="C248" i="2"/>
  <c r="D248" i="2"/>
  <c r="E249" i="2"/>
  <c r="C249" i="2"/>
  <c r="D249" i="2"/>
  <c r="E250" i="2"/>
  <c r="C250" i="2"/>
  <c r="D250" i="2"/>
  <c r="E251" i="2"/>
  <c r="C251" i="2"/>
  <c r="D251" i="2"/>
  <c r="E252" i="2"/>
  <c r="C252" i="2"/>
  <c r="D252" i="2"/>
  <c r="E253" i="2"/>
  <c r="C253" i="2"/>
  <c r="D253" i="2"/>
  <c r="E254" i="2"/>
  <c r="C254" i="2"/>
  <c r="D254" i="2"/>
  <c r="E255" i="2"/>
  <c r="C255" i="2"/>
  <c r="D255" i="2"/>
  <c r="E256" i="2"/>
  <c r="C256" i="2"/>
  <c r="D256" i="2"/>
  <c r="E257" i="2"/>
  <c r="C257" i="2"/>
  <c r="D257" i="2"/>
  <c r="E258" i="2"/>
  <c r="C258" i="2"/>
  <c r="D258" i="2"/>
  <c r="E259" i="2"/>
  <c r="C259" i="2"/>
  <c r="D259" i="2"/>
  <c r="E260" i="2"/>
  <c r="C260" i="2"/>
  <c r="D260" i="2"/>
  <c r="E261" i="2"/>
  <c r="C261" i="2"/>
  <c r="D261" i="2"/>
  <c r="E262" i="2"/>
  <c r="C262" i="2"/>
  <c r="D262" i="2"/>
  <c r="E263" i="2"/>
  <c r="C263" i="2"/>
  <c r="D263" i="2"/>
  <c r="E264" i="2"/>
  <c r="C264" i="2"/>
  <c r="D264" i="2"/>
  <c r="E265" i="2"/>
  <c r="C265" i="2"/>
  <c r="D265" i="2"/>
  <c r="E266" i="2"/>
  <c r="C266" i="2"/>
  <c r="D266" i="2"/>
  <c r="E267" i="2"/>
  <c r="C267" i="2"/>
  <c r="D267" i="2"/>
  <c r="E268" i="2"/>
  <c r="C268" i="2"/>
  <c r="D268" i="2"/>
  <c r="E269" i="2"/>
  <c r="C269" i="2"/>
  <c r="D269" i="2"/>
  <c r="E270" i="2"/>
  <c r="C270" i="2"/>
  <c r="D270" i="2"/>
  <c r="E271" i="2"/>
  <c r="C271" i="2"/>
  <c r="D271" i="2"/>
  <c r="E272" i="2"/>
  <c r="C272" i="2"/>
  <c r="D272" i="2"/>
  <c r="E273" i="2"/>
  <c r="C273" i="2"/>
  <c r="D273" i="2"/>
  <c r="E274" i="2"/>
  <c r="C274" i="2"/>
  <c r="D274" i="2"/>
  <c r="E275" i="2"/>
  <c r="C275" i="2"/>
  <c r="D275" i="2"/>
  <c r="E276" i="2"/>
  <c r="C276" i="2"/>
  <c r="D276" i="2"/>
  <c r="E277" i="2"/>
  <c r="C277" i="2"/>
  <c r="D277" i="2"/>
  <c r="E278" i="2"/>
  <c r="C278" i="2"/>
  <c r="D278" i="2"/>
  <c r="E279" i="2"/>
  <c r="C279" i="2"/>
  <c r="D279" i="2"/>
  <c r="E280" i="2"/>
  <c r="C280" i="2"/>
  <c r="D280" i="2"/>
  <c r="E281" i="2"/>
  <c r="C281" i="2"/>
  <c r="D281" i="2"/>
  <c r="E282" i="2"/>
  <c r="C282" i="2"/>
  <c r="D282" i="2"/>
  <c r="E283" i="2"/>
  <c r="C283" i="2"/>
  <c r="D283" i="2"/>
  <c r="E284" i="2"/>
  <c r="C284" i="2"/>
  <c r="D284" i="2"/>
  <c r="E285" i="2"/>
  <c r="C285" i="2"/>
  <c r="D285" i="2"/>
  <c r="E286" i="2"/>
  <c r="C286" i="2"/>
  <c r="D286" i="2"/>
  <c r="E287" i="2"/>
  <c r="C287" i="2"/>
  <c r="D287" i="2"/>
  <c r="E288" i="2"/>
  <c r="C288" i="2"/>
  <c r="D288" i="2"/>
  <c r="E289" i="2"/>
  <c r="C289" i="2"/>
  <c r="D289" i="2"/>
  <c r="E290" i="2"/>
  <c r="C290" i="2"/>
  <c r="D290" i="2"/>
  <c r="E291" i="2"/>
  <c r="C291" i="2"/>
  <c r="D291" i="2"/>
  <c r="E292" i="2"/>
  <c r="C292" i="2"/>
  <c r="D292" i="2"/>
  <c r="E293" i="2"/>
  <c r="C293" i="2"/>
  <c r="D293" i="2"/>
  <c r="E294" i="2"/>
  <c r="C294" i="2"/>
  <c r="D294" i="2"/>
  <c r="E295" i="2"/>
  <c r="C295" i="2"/>
  <c r="D295" i="2"/>
  <c r="E296" i="2"/>
  <c r="C296" i="2"/>
  <c r="D296" i="2"/>
  <c r="E297" i="2"/>
  <c r="C297" i="2"/>
  <c r="D297" i="2"/>
  <c r="E298" i="2"/>
  <c r="C298" i="2"/>
  <c r="D298" i="2"/>
  <c r="E299" i="2"/>
  <c r="C299" i="2"/>
  <c r="D299" i="2"/>
  <c r="E300" i="2"/>
  <c r="C300" i="2"/>
  <c r="D300" i="2"/>
  <c r="E301" i="2"/>
  <c r="C301" i="2"/>
  <c r="D301" i="2"/>
  <c r="E302" i="2"/>
  <c r="C302" i="2"/>
  <c r="D302" i="2"/>
  <c r="E303" i="2"/>
  <c r="C303" i="2"/>
  <c r="D303" i="2"/>
  <c r="E304" i="2"/>
  <c r="C304" i="2"/>
  <c r="D304" i="2"/>
  <c r="E305" i="2"/>
  <c r="C305" i="2"/>
  <c r="D305" i="2"/>
  <c r="E306" i="2"/>
  <c r="C306" i="2"/>
  <c r="D306" i="2"/>
  <c r="E307" i="2"/>
  <c r="C307" i="2"/>
  <c r="D307" i="2"/>
  <c r="E308" i="2"/>
  <c r="C308" i="2"/>
  <c r="D308" i="2"/>
  <c r="E309" i="2"/>
  <c r="C309" i="2"/>
  <c r="D309" i="2"/>
  <c r="E310" i="2"/>
  <c r="C310" i="2"/>
  <c r="D310" i="2"/>
  <c r="E311" i="2"/>
  <c r="C311" i="2"/>
  <c r="D311" i="2"/>
  <c r="E312" i="2"/>
  <c r="C312" i="2"/>
  <c r="D312" i="2"/>
  <c r="E313" i="2"/>
  <c r="C313" i="2"/>
  <c r="D313" i="2"/>
  <c r="E314" i="2"/>
  <c r="C314" i="2"/>
  <c r="D314" i="2"/>
  <c r="E315" i="2"/>
  <c r="C315" i="2"/>
  <c r="D315" i="2"/>
  <c r="E316" i="2"/>
  <c r="C316" i="2"/>
  <c r="D316" i="2"/>
  <c r="E317" i="2"/>
  <c r="C317" i="2"/>
  <c r="D317" i="2"/>
  <c r="E318" i="2"/>
  <c r="C318" i="2"/>
  <c r="D318" i="2"/>
  <c r="E319" i="2"/>
  <c r="C319" i="2"/>
  <c r="D319" i="2"/>
  <c r="E320" i="2"/>
  <c r="C320" i="2"/>
  <c r="D320" i="2"/>
  <c r="E321" i="2"/>
  <c r="C321" i="2"/>
  <c r="D321" i="2"/>
  <c r="E322" i="2"/>
  <c r="C322" i="2"/>
  <c r="D322" i="2"/>
  <c r="E323" i="2"/>
  <c r="C323" i="2"/>
  <c r="D323" i="2"/>
  <c r="E324" i="2"/>
  <c r="C324" i="2"/>
  <c r="D324" i="2"/>
  <c r="E325" i="2"/>
  <c r="C325" i="2"/>
  <c r="D325" i="2"/>
  <c r="E326" i="2"/>
  <c r="C326" i="2"/>
  <c r="D326" i="2"/>
  <c r="E327" i="2"/>
  <c r="C327" i="2"/>
  <c r="D327" i="2"/>
  <c r="E328" i="2"/>
  <c r="C328" i="2"/>
  <c r="D328" i="2"/>
  <c r="E329" i="2"/>
  <c r="C329" i="2"/>
  <c r="D329" i="2"/>
  <c r="E330" i="2"/>
  <c r="C330" i="2"/>
  <c r="D330" i="2"/>
  <c r="E331" i="2"/>
  <c r="C331" i="2"/>
  <c r="D331" i="2"/>
  <c r="E332" i="2"/>
  <c r="C332" i="2"/>
  <c r="D332" i="2"/>
  <c r="E333" i="2"/>
  <c r="C333" i="2"/>
  <c r="D333" i="2"/>
  <c r="E334" i="2"/>
  <c r="C334" i="2"/>
  <c r="D334" i="2"/>
  <c r="E335" i="2"/>
  <c r="C335" i="2"/>
  <c r="D335" i="2"/>
  <c r="E336" i="2"/>
  <c r="C336" i="2"/>
  <c r="D336" i="2"/>
  <c r="E337" i="2"/>
  <c r="C337" i="2"/>
  <c r="D337" i="2"/>
  <c r="E338" i="2"/>
  <c r="C338" i="2"/>
  <c r="D338" i="2"/>
  <c r="E339" i="2"/>
  <c r="C339" i="2"/>
  <c r="D339" i="2"/>
  <c r="E340" i="2"/>
  <c r="C340" i="2"/>
  <c r="D340" i="2"/>
  <c r="E341" i="2"/>
  <c r="C341" i="2"/>
  <c r="D341" i="2"/>
  <c r="E342" i="2"/>
  <c r="C342" i="2"/>
  <c r="D342" i="2"/>
  <c r="E343" i="2"/>
  <c r="C343" i="2"/>
  <c r="D343" i="2"/>
  <c r="E344" i="2"/>
  <c r="C344" i="2"/>
  <c r="D344" i="2"/>
  <c r="E345" i="2"/>
  <c r="C345" i="2"/>
  <c r="D345" i="2"/>
  <c r="E346" i="2"/>
  <c r="C346" i="2"/>
  <c r="D346" i="2"/>
  <c r="E347" i="2"/>
  <c r="C347" i="2"/>
  <c r="D347" i="2"/>
  <c r="E348" i="2"/>
  <c r="C348" i="2"/>
  <c r="D348" i="2"/>
  <c r="E349" i="2"/>
  <c r="C349" i="2"/>
  <c r="D349" i="2"/>
  <c r="E350" i="2"/>
  <c r="C350" i="2"/>
  <c r="D350" i="2"/>
  <c r="E351" i="2"/>
  <c r="C351" i="2"/>
  <c r="D351" i="2"/>
  <c r="E352" i="2"/>
  <c r="C352" i="2"/>
  <c r="D352" i="2"/>
  <c r="E353" i="2"/>
  <c r="C353" i="2"/>
  <c r="D353" i="2"/>
  <c r="E354" i="2"/>
  <c r="C354" i="2"/>
  <c r="D354" i="2"/>
  <c r="E355" i="2"/>
  <c r="C355" i="2"/>
  <c r="D355" i="2"/>
  <c r="E356" i="2"/>
  <c r="C356" i="2"/>
  <c r="D356" i="2"/>
  <c r="E357" i="2"/>
  <c r="C357" i="2"/>
  <c r="D357" i="2"/>
  <c r="E358" i="2"/>
  <c r="C358" i="2"/>
  <c r="D358" i="2"/>
  <c r="E359" i="2"/>
  <c r="C359" i="2"/>
  <c r="D359" i="2"/>
  <c r="E360" i="2"/>
  <c r="C360" i="2"/>
  <c r="D360" i="2"/>
  <c r="E361" i="2"/>
  <c r="C361" i="2"/>
  <c r="D361" i="2"/>
  <c r="E362" i="2"/>
  <c r="C362" i="2"/>
  <c r="D362" i="2"/>
  <c r="E363" i="2"/>
  <c r="C363" i="2"/>
  <c r="D363" i="2"/>
  <c r="E364" i="2"/>
  <c r="C364" i="2"/>
  <c r="D364" i="2"/>
  <c r="E365" i="2"/>
  <c r="C365" i="2"/>
  <c r="D365" i="2"/>
  <c r="E366" i="2"/>
  <c r="C366" i="2"/>
  <c r="D366" i="2"/>
  <c r="E367" i="2"/>
  <c r="C367" i="2"/>
  <c r="D367" i="2"/>
  <c r="E368" i="2"/>
  <c r="C368" i="2"/>
  <c r="D368" i="2"/>
  <c r="E369" i="2"/>
  <c r="C369" i="2"/>
  <c r="D369" i="2"/>
  <c r="E370" i="2"/>
  <c r="C370" i="2"/>
  <c r="D370" i="2"/>
  <c r="E371" i="2"/>
  <c r="C371" i="2"/>
  <c r="D371" i="2"/>
  <c r="E372" i="2"/>
  <c r="C372" i="2"/>
  <c r="D372" i="2"/>
  <c r="E373" i="2"/>
  <c r="C373" i="2"/>
  <c r="D373" i="2"/>
  <c r="E374" i="2"/>
  <c r="C374" i="2"/>
  <c r="D374" i="2"/>
  <c r="E375" i="2"/>
  <c r="C375" i="2"/>
  <c r="D375" i="2"/>
  <c r="E376" i="2"/>
  <c r="C376" i="2"/>
  <c r="D376" i="2"/>
  <c r="E377" i="2"/>
  <c r="C377" i="2"/>
  <c r="D377" i="2"/>
  <c r="E378" i="2"/>
  <c r="C378" i="2"/>
  <c r="D378" i="2"/>
  <c r="E379" i="2"/>
  <c r="C379" i="2"/>
  <c r="D379" i="2"/>
  <c r="E380" i="2"/>
  <c r="C380" i="2"/>
  <c r="D380" i="2"/>
  <c r="E381" i="2"/>
  <c r="C381" i="2"/>
  <c r="D381" i="2"/>
  <c r="E382" i="2"/>
  <c r="C382" i="2"/>
  <c r="D382" i="2"/>
  <c r="E383" i="2"/>
  <c r="C383" i="2"/>
  <c r="D383" i="2"/>
  <c r="E384" i="2"/>
  <c r="C384" i="2"/>
  <c r="D384" i="2"/>
  <c r="E385" i="2"/>
  <c r="C385" i="2"/>
  <c r="D385" i="2"/>
  <c r="E386" i="2"/>
  <c r="C386" i="2"/>
  <c r="D386" i="2"/>
  <c r="E387" i="2"/>
  <c r="C387" i="2"/>
  <c r="D387" i="2"/>
  <c r="E388" i="2"/>
  <c r="C388" i="2"/>
  <c r="D388" i="2"/>
  <c r="E389" i="2"/>
  <c r="C389" i="2"/>
  <c r="D389" i="2"/>
  <c r="E390" i="2"/>
  <c r="C390" i="2"/>
  <c r="D390" i="2"/>
  <c r="E391" i="2"/>
  <c r="C391" i="2"/>
  <c r="D391" i="2"/>
  <c r="E392" i="2"/>
  <c r="C392" i="2"/>
  <c r="D392" i="2"/>
  <c r="E393" i="2"/>
  <c r="C393" i="2"/>
  <c r="D393" i="2"/>
  <c r="E394" i="2"/>
  <c r="C394" i="2"/>
  <c r="D394" i="2"/>
  <c r="E395" i="2"/>
  <c r="C395" i="2"/>
  <c r="D395" i="2"/>
  <c r="E396" i="2"/>
  <c r="C396" i="2"/>
  <c r="D396" i="2"/>
  <c r="E397" i="2"/>
  <c r="C397" i="2"/>
  <c r="D397" i="2"/>
  <c r="E398" i="2"/>
  <c r="C398" i="2"/>
  <c r="D398" i="2"/>
  <c r="E399" i="2"/>
  <c r="C399" i="2"/>
  <c r="D399" i="2"/>
  <c r="E400" i="2"/>
  <c r="C400" i="2"/>
  <c r="D400" i="2"/>
  <c r="D3" i="2"/>
  <c r="C3" i="2"/>
  <c r="E3" i="2"/>
  <c r="D1" i="2"/>
  <c r="C1" i="2"/>
</calcChain>
</file>

<file path=xl/sharedStrings.xml><?xml version="1.0" encoding="utf-8"?>
<sst xmlns="http://schemas.openxmlformats.org/spreadsheetml/2006/main" count="1251" uniqueCount="350">
  <si>
    <t>mpg</t>
  </si>
  <si>
    <t>cylinders</t>
  </si>
  <si>
    <t>displacement</t>
  </si>
  <si>
    <t>horsepower</t>
  </si>
  <si>
    <t>weight</t>
  </si>
  <si>
    <t>acceleration</t>
  </si>
  <si>
    <t>model year</t>
  </si>
  <si>
    <t>origin</t>
  </si>
  <si>
    <t>car 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</si>
  <si>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</si>
  <si>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</si>
  <si>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</si>
  <si>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</si>
  <si>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</si>
  <si>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</si>
  <si>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</si>
  <si>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</si>
  <si>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</si>
  <si>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</si>
  <si>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</si>
  <si>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</si>
  <si>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</si>
  <si>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</si>
  <si>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</si>
  <si>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</si>
  <si>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</si>
  <si>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</si>
  <si>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</si>
  <si>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</si>
  <si>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</si>
  <si>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</si>
  <si>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</si>
  <si>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</si>
  <si>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</si>
  <si>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</si>
  <si>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</si>
  <si>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</si>
  <si>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</si>
  <si>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</si>
  <si>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</si>
  <si>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?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</si>
  <si>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</si>
  <si>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</si>
  <si>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</si>
  <si>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</si>
  <si>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</si>
  <si>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</si>
  <si>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</si>
  <si>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</si>
  <si>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</si>
  <si>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</si>
  <si>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</si>
  <si>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</si>
  <si>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</si>
  <si>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</si>
  <si>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</si>
  <si>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</si>
  <si>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</si>
  <si>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</si>
  <si>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</si>
  <si>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</si>
  <si>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</si>
  <si>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</si>
  <si>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</si>
  <si>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</si>
  <si>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</si>
  <si>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</si>
  <si>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</si>
  <si>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</si>
  <si>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</si>
  <si>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</si>
  <si>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</si>
  <si>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</si>
  <si>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</si>
  <si>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</si>
  <si>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</si>
  <si>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</si>
  <si>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</si>
  <si>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</si>
  <si>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</si>
  <si>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</si>
  <si>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</si>
  <si>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</si>
  <si>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</si>
  <si>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</si>
  <si>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</si>
  <si>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</si>
  <si>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</si>
  <si>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</si>
  <si>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</si>
  <si>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</si>
  <si>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</si>
  <si>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</si>
  <si>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</si>
  <si>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</si>
  <si>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</si>
  <si>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</si>
  <si>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</si>
  <si>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</si>
  <si>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</si>
  <si>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</si>
  <si>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</si>
  <si>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</si>
  <si>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</si>
  <si>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</si>
  <si>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</si>
  <si>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</si>
  <si>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</si>
  <si>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</si>
  <si>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</si>
  <si>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</si>
  <si>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</si>
  <si>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</si>
  <si>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</si>
  <si>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</si>
  <si>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</si>
  <si>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</si>
  <si>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</si>
  <si>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</si>
  <si>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</si>
  <si>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</si>
  <si>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</si>
  <si>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</si>
  <si>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</si>
  <si>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</si>
  <si>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</si>
  <si>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</si>
  <si>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</si>
  <si>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</si>
  <si>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</si>
  <si>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</si>
  <si>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</si>
  <si>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</si>
  <si>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</si>
  <si>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</si>
  <si>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</si>
  <si>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</si>
  <si>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</si>
  <si>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</si>
  <si>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</si>
  <si>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</si>
  <si>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</si>
  <si>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</si>
  <si>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</si>
  <si>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</si>
  <si>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</si>
  <si>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</si>
  <si>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</si>
  <si>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</si>
  <si>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</si>
  <si>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</si>
  <si>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</si>
  <si>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</si>
  <si>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</si>
  <si>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</si>
  <si>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</si>
  <si>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</si>
  <si>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</si>
  <si>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</si>
  <si>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</si>
  <si>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</si>
  <si>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</si>
  <si>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</si>
  <si>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</si>
  <si>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</si>
  <si>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</si>
  <si>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</si>
  <si>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</si>
  <si>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</si>
  <si>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</si>
  <si>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</si>
  <si>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</si>
  <si>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</si>
  <si>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</si>
  <si>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</si>
  <si>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</si>
  <si>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</si>
  <si>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</si>
  <si>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</si>
  <si>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</si>
  <si>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</si>
  <si>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</si>
  <si>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</si>
  <si>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</si>
  <si>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</si>
  <si>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</si>
  <si>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</si>
  <si>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</si>
  <si>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</si>
  <si>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</si>
  <si>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</si>
  <si>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</si>
  <si>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</si>
  <si>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</si>
  <si>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</si>
  <si>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</si>
  <si>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</si>
  <si>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</si>
  <si>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</si>
  <si>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</si>
  <si>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</si>
  <si>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</si>
  <si>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</si>
  <si>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</si>
  <si>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</si>
  <si>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</si>
  <si>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</si>
  <si>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</si>
  <si>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</si>
  <si>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</si>
  <si>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</si>
  <si>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</si>
  <si>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</si>
  <si>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</si>
  <si>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</si>
  <si>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</si>
  <si>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</si>
  <si>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</si>
  <si>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</si>
  <si>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</si>
  <si>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</si>
  <si>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</si>
  <si>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</si>
  <si>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</si>
  <si>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</si>
  <si>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</si>
  <si>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</si>
  <si>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</si>
  <si>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</si>
  <si>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</si>
  <si>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</si>
  <si>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</si>
  <si>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</si>
  <si>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</si>
  <si>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</si>
  <si>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</si>
  <si>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</si>
  <si>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</si>
  <si>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</si>
  <si>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</si>
  <si>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</si>
  <si>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</si>
  <si>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</si>
  <si>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</si>
  <si>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</si>
  <si>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</si>
  <si>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</si>
  <si>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</si>
  <si>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</si>
  <si>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</si>
  <si>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</si>
  <si>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</si>
  <si>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</si>
  <si>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</si>
  <si>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</si>
  <si>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</si>
  <si>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</si>
  <si>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</si>
  <si>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</si>
  <si>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</si>
  <si>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</si>
  <si>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</si>
  <si>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</si>
  <si>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</si>
  <si>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</si>
  <si>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</si>
  <si>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</si>
  <si>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</si>
  <si>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</si>
  <si>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</si>
  <si>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</si>
  <si>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</si>
  <si>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</si>
  <si>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</si>
  <si>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</si>
  <si>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</si>
  <si>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</si>
  <si>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</si>
  <si>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</si>
  <si>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</si>
  <si>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</si>
  <si>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</si>
  <si>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</si>
  <si>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</si>
  <si>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</si>
  <si>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</si>
  <si>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</si>
  <si>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</si>
  <si>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</si>
  <si>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</si>
  <si>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</si>
  <si>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</si>
  <si>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</si>
  <si>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</si>
  <si>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</si>
  <si>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</si>
  <si>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</si>
  <si>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</si>
  <si>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</si>
  <si>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</si>
  <si>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</si>
  <si>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</si>
  <si>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</si>
  <si>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</si>
  <si>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</si>
  <si>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</si>
  <si>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</si>
  <si>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</si>
  <si>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</si>
  <si>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</si>
  <si>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</si>
  <si>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</si>
  <si>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</si>
  <si>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</si>
  <si>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</si>
  <si>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USA</t>
  </si>
  <si>
    <t>Europe</t>
  </si>
  <si>
    <t>Asia</t>
  </si>
  <si>
    <t>origin_asia</t>
  </si>
  <si>
    <t>origin_europe</t>
  </si>
  <si>
    <t>origin_usa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</si>
  <si>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</si>
  <si>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</si>
  <si>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</si>
  <si>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</si>
  <si>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</si>
  <si>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</si>
  <si>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</si>
  <si>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</si>
  <si>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</si>
  <si>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</si>
  <si>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</si>
  <si>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</si>
  <si>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</si>
  <si>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</si>
  <si>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</si>
  <si>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</si>
  <si>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</si>
  <si>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</si>
  <si>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</si>
  <si>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</si>
  <si>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</si>
  <si>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</si>
  <si>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</si>
  <si>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</si>
  <si>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European</t>
  </si>
  <si>
    <t>American</t>
  </si>
  <si>
    <t>Asian</t>
  </si>
  <si>
    <t>Weight</t>
  </si>
  <si>
    <t>mpg_pred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</si>
</sst>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9</v>
      </c>
    </row>
    <row r="3" spans="1:9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10</v>
      </c>
    </row>
    <row r="4" spans="1:9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11</v>
      </c>
    </row>
    <row r="5" spans="1:9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12</v>
      </c>
    </row>
    <row r="6" spans="1:9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13</v>
      </c>
    </row>
    <row r="7" spans="1:9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14</v>
      </c>
    </row>
    <row r="8" spans="1:9" x14ac:dyDescent="0.2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15</v>
      </c>
    </row>
    <row r="9" spans="1:9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16</v>
      </c>
    </row>
    <row r="10" spans="1:9" x14ac:dyDescent="0.2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17</v>
      </c>
    </row>
    <row r="11" spans="1:9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18</v>
      </c>
    </row>
    <row r="12" spans="1:9" x14ac:dyDescent="0.2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19</v>
      </c>
    </row>
    <row r="13" spans="1:9" x14ac:dyDescent="0.2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20</v>
      </c>
    </row>
    <row r="14" spans="1:9" x14ac:dyDescent="0.2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21</v>
      </c>
    </row>
    <row r="15" spans="1:9" x14ac:dyDescent="0.2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22</v>
      </c>
    </row>
    <row r="16" spans="1:9" x14ac:dyDescent="0.2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23</v>
      </c>
    </row>
    <row r="17" spans="1:9" x14ac:dyDescent="0.2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24</v>
      </c>
    </row>
    <row r="18" spans="1:9" x14ac:dyDescent="0.2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25</v>
      </c>
    </row>
    <row r="19" spans="1:9" x14ac:dyDescent="0.2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26</v>
      </c>
    </row>
    <row r="20" spans="1:9" x14ac:dyDescent="0.2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27</v>
      </c>
    </row>
    <row r="21" spans="1:9" x14ac:dyDescent="0.2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28</v>
      </c>
    </row>
    <row r="22" spans="1:9" x14ac:dyDescent="0.2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29</v>
      </c>
    </row>
    <row r="23" spans="1:9" x14ac:dyDescent="0.2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30</v>
      </c>
    </row>
    <row r="24" spans="1:9" x14ac:dyDescent="0.2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31</v>
      </c>
    </row>
    <row r="25" spans="1:9" x14ac:dyDescent="0.2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32</v>
      </c>
    </row>
    <row r="26" spans="1:9" x14ac:dyDescent="0.2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33</v>
      </c>
    </row>
    <row r="27" spans="1:9" x14ac:dyDescent="0.2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34</v>
      </c>
    </row>
    <row r="28" spans="1:9" x14ac:dyDescent="0.2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35</v>
      </c>
    </row>
    <row r="29" spans="1:9" x14ac:dyDescent="0.2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36</v>
      </c>
    </row>
    <row r="30" spans="1:9" x14ac:dyDescent="0.2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37</v>
      </c>
    </row>
    <row r="31" spans="1:9" x14ac:dyDescent="0.2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27</v>
      </c>
    </row>
    <row r="32" spans="1:9" x14ac:dyDescent="0.2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38</v>
      </c>
    </row>
    <row r="33" spans="1:9" x14ac:dyDescent="0.2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39</v>
      </c>
    </row>
    <row r="34" spans="1:9" x14ac:dyDescent="0.25">
      <c r="A34">
        <v>25</v>
      </c>
      <c r="B34">
        <v>4</v>
      </c>
      <c r="C34">
        <v>98</v>
      </c>
      <c r="D34" t="s">
        <v>40</v>
      </c>
      <c r="E34">
        <v>2046</v>
      </c>
      <c r="F34">
        <v>19</v>
      </c>
      <c r="G34">
        <v>71</v>
      </c>
      <c r="H34">
        <v>1</v>
      </c>
      <c r="I34" t="s">
        <v>41</v>
      </c>
    </row>
    <row r="35" spans="1:9" x14ac:dyDescent="0.2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>
        <v>1</v>
      </c>
      <c r="I35" t="s">
        <v>33</v>
      </c>
    </row>
    <row r="36" spans="1:9" x14ac:dyDescent="0.2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>
        <v>1</v>
      </c>
      <c r="I36" t="s">
        <v>42</v>
      </c>
    </row>
    <row r="37" spans="1:9" x14ac:dyDescent="0.2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>
        <v>1</v>
      </c>
      <c r="I37" t="s">
        <v>9</v>
      </c>
    </row>
    <row r="38" spans="1:9" x14ac:dyDescent="0.2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>
        <v>1</v>
      </c>
      <c r="I38" t="s">
        <v>43</v>
      </c>
    </row>
    <row r="39" spans="1:9" x14ac:dyDescent="0.2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>
        <v>1</v>
      </c>
      <c r="I39" t="s">
        <v>44</v>
      </c>
    </row>
    <row r="40" spans="1:9" x14ac:dyDescent="0.2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>
        <v>1</v>
      </c>
      <c r="I40" t="s">
        <v>15</v>
      </c>
    </row>
    <row r="41" spans="1:9" x14ac:dyDescent="0.2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>
        <v>1</v>
      </c>
      <c r="I41" t="s">
        <v>45</v>
      </c>
    </row>
    <row r="42" spans="1:9" x14ac:dyDescent="0.2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>
        <v>1</v>
      </c>
      <c r="I42" t="s">
        <v>14</v>
      </c>
    </row>
    <row r="43" spans="1:9" x14ac:dyDescent="0.2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>
        <v>1</v>
      </c>
      <c r="I43" t="s">
        <v>16</v>
      </c>
    </row>
    <row r="44" spans="1:9" x14ac:dyDescent="0.2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>
        <v>1</v>
      </c>
      <c r="I44" t="s">
        <v>46</v>
      </c>
    </row>
    <row r="45" spans="1:9" x14ac:dyDescent="0.2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>
        <v>1</v>
      </c>
      <c r="I45" t="s">
        <v>47</v>
      </c>
    </row>
    <row r="46" spans="1:9" x14ac:dyDescent="0.2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>
        <v>1</v>
      </c>
      <c r="I46" t="s">
        <v>48</v>
      </c>
    </row>
    <row r="47" spans="1:9" x14ac:dyDescent="0.2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>
        <v>1</v>
      </c>
      <c r="I47" t="s">
        <v>49</v>
      </c>
    </row>
    <row r="48" spans="1:9" x14ac:dyDescent="0.2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>
        <v>1</v>
      </c>
      <c r="I48" t="s">
        <v>50</v>
      </c>
    </row>
    <row r="49" spans="1:9" x14ac:dyDescent="0.2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>
        <v>1</v>
      </c>
      <c r="I49" t="s">
        <v>51</v>
      </c>
    </row>
    <row r="50" spans="1:9" x14ac:dyDescent="0.2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>
        <v>1</v>
      </c>
      <c r="I50" t="s">
        <v>52</v>
      </c>
    </row>
    <row r="51" spans="1:9" x14ac:dyDescent="0.2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>
        <v>1</v>
      </c>
      <c r="I51" t="s">
        <v>53</v>
      </c>
    </row>
    <row r="52" spans="1:9" x14ac:dyDescent="0.2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>
        <v>2</v>
      </c>
      <c r="I52" t="s">
        <v>54</v>
      </c>
    </row>
    <row r="53" spans="1:9" x14ac:dyDescent="0.2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>
        <v>2</v>
      </c>
      <c r="I53" t="s">
        <v>55</v>
      </c>
    </row>
    <row r="54" spans="1:9" x14ac:dyDescent="0.2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>
        <v>2</v>
      </c>
      <c r="I54" t="s">
        <v>56</v>
      </c>
    </row>
    <row r="55" spans="1:9" x14ac:dyDescent="0.2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>
        <v>3</v>
      </c>
      <c r="I55" t="s">
        <v>57</v>
      </c>
    </row>
    <row r="56" spans="1:9" x14ac:dyDescent="0.2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>
        <v>3</v>
      </c>
      <c r="I56" t="s">
        <v>58</v>
      </c>
    </row>
    <row r="57" spans="1:9" x14ac:dyDescent="0.2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>
        <v>2</v>
      </c>
      <c r="I57" t="s">
        <v>59</v>
      </c>
    </row>
    <row r="58" spans="1:9" x14ac:dyDescent="0.2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>
        <v>1</v>
      </c>
      <c r="I58" t="s">
        <v>60</v>
      </c>
    </row>
    <row r="59" spans="1:9" x14ac:dyDescent="0.2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>
        <v>3</v>
      </c>
      <c r="I59" t="s">
        <v>61</v>
      </c>
    </row>
    <row r="60" spans="1:9" x14ac:dyDescent="0.2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>
        <v>1</v>
      </c>
      <c r="I60" t="s">
        <v>62</v>
      </c>
    </row>
    <row r="61" spans="1:9" x14ac:dyDescent="0.2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>
        <v>2</v>
      </c>
      <c r="I61" t="s">
        <v>63</v>
      </c>
    </row>
    <row r="62" spans="1:9" x14ac:dyDescent="0.2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>
        <v>1</v>
      </c>
      <c r="I62" t="s">
        <v>64</v>
      </c>
    </row>
    <row r="63" spans="1:9" x14ac:dyDescent="0.2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>
        <v>1</v>
      </c>
      <c r="I63" t="s">
        <v>65</v>
      </c>
    </row>
    <row r="64" spans="1:9" x14ac:dyDescent="0.2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>
        <v>1</v>
      </c>
      <c r="I64" t="s">
        <v>15</v>
      </c>
    </row>
    <row r="65" spans="1:9" x14ac:dyDescent="0.2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>
        <v>1</v>
      </c>
      <c r="I65" t="s">
        <v>17</v>
      </c>
    </row>
    <row r="66" spans="1:9" x14ac:dyDescent="0.2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>
        <v>1</v>
      </c>
      <c r="I66" t="s">
        <v>16</v>
      </c>
    </row>
    <row r="67" spans="1:9" x14ac:dyDescent="0.2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>
        <v>1</v>
      </c>
      <c r="I67" t="s">
        <v>14</v>
      </c>
    </row>
    <row r="68" spans="1:9" x14ac:dyDescent="0.2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>
        <v>1</v>
      </c>
      <c r="I68" t="s">
        <v>66</v>
      </c>
    </row>
    <row r="69" spans="1:9" x14ac:dyDescent="0.2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>
        <v>1</v>
      </c>
      <c r="I69" t="s">
        <v>67</v>
      </c>
    </row>
    <row r="70" spans="1:9" x14ac:dyDescent="0.2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>
        <v>1</v>
      </c>
      <c r="I70" t="s">
        <v>68</v>
      </c>
    </row>
    <row r="71" spans="1:9" x14ac:dyDescent="0.2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>
        <v>1</v>
      </c>
      <c r="I71" t="s">
        <v>69</v>
      </c>
    </row>
    <row r="72" spans="1:9" x14ac:dyDescent="0.2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>
        <v>1</v>
      </c>
      <c r="I72" t="s">
        <v>70</v>
      </c>
    </row>
    <row r="73" spans="1:9" x14ac:dyDescent="0.2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>
        <v>3</v>
      </c>
      <c r="I73" t="s">
        <v>71</v>
      </c>
    </row>
    <row r="74" spans="1:9" x14ac:dyDescent="0.2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>
        <v>1</v>
      </c>
      <c r="I74" t="s">
        <v>72</v>
      </c>
    </row>
    <row r="75" spans="1:9" x14ac:dyDescent="0.2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>
        <v>1</v>
      </c>
      <c r="I75" t="s">
        <v>73</v>
      </c>
    </row>
    <row r="76" spans="1:9" x14ac:dyDescent="0.2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>
        <v>1</v>
      </c>
      <c r="I76" t="s">
        <v>74</v>
      </c>
    </row>
    <row r="77" spans="1:9" x14ac:dyDescent="0.2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>
        <v>1</v>
      </c>
      <c r="I77" t="s">
        <v>75</v>
      </c>
    </row>
    <row r="78" spans="1:9" x14ac:dyDescent="0.2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>
        <v>2</v>
      </c>
      <c r="I78" t="s">
        <v>76</v>
      </c>
    </row>
    <row r="79" spans="1:9" x14ac:dyDescent="0.2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>
        <v>2</v>
      </c>
      <c r="I79" t="s">
        <v>77</v>
      </c>
    </row>
    <row r="80" spans="1:9" x14ac:dyDescent="0.2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>
        <v>2</v>
      </c>
      <c r="I80" t="s">
        <v>78</v>
      </c>
    </row>
    <row r="81" spans="1:9" x14ac:dyDescent="0.2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>
        <v>2</v>
      </c>
      <c r="I81" t="s">
        <v>79</v>
      </c>
    </row>
    <row r="82" spans="1:9" x14ac:dyDescent="0.2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>
        <v>1</v>
      </c>
      <c r="I82" t="s">
        <v>80</v>
      </c>
    </row>
    <row r="83" spans="1:9" x14ac:dyDescent="0.2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>
        <v>3</v>
      </c>
      <c r="I83" t="s">
        <v>81</v>
      </c>
    </row>
    <row r="84" spans="1:9" x14ac:dyDescent="0.2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>
        <v>3</v>
      </c>
      <c r="I84" t="s">
        <v>82</v>
      </c>
    </row>
    <row r="85" spans="1:9" x14ac:dyDescent="0.2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>
        <v>1</v>
      </c>
      <c r="I85" t="s">
        <v>83</v>
      </c>
    </row>
    <row r="86" spans="1:9" x14ac:dyDescent="0.2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>
        <v>3</v>
      </c>
      <c r="I86" t="s">
        <v>84</v>
      </c>
    </row>
    <row r="87" spans="1:9" x14ac:dyDescent="0.2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>
        <v>1</v>
      </c>
      <c r="I87" t="s">
        <v>85</v>
      </c>
    </row>
    <row r="88" spans="1:9" x14ac:dyDescent="0.2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>
        <v>1</v>
      </c>
      <c r="I88" t="s">
        <v>44</v>
      </c>
    </row>
    <row r="89" spans="1:9" x14ac:dyDescent="0.2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>
        <v>1</v>
      </c>
      <c r="I89" t="s">
        <v>86</v>
      </c>
    </row>
    <row r="90" spans="1:9" x14ac:dyDescent="0.2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>
        <v>1</v>
      </c>
      <c r="I90" t="s">
        <v>87</v>
      </c>
    </row>
    <row r="91" spans="1:9" x14ac:dyDescent="0.2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>
        <v>1</v>
      </c>
      <c r="I91" t="s">
        <v>88</v>
      </c>
    </row>
    <row r="92" spans="1:9" x14ac:dyDescent="0.2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>
        <v>1</v>
      </c>
      <c r="I92" t="s">
        <v>89</v>
      </c>
    </row>
    <row r="93" spans="1:9" x14ac:dyDescent="0.2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>
        <v>1</v>
      </c>
      <c r="I93" t="s">
        <v>90</v>
      </c>
    </row>
    <row r="94" spans="1:9" x14ac:dyDescent="0.2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>
        <v>1</v>
      </c>
      <c r="I94" t="s">
        <v>91</v>
      </c>
    </row>
    <row r="95" spans="1:9" x14ac:dyDescent="0.2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>
        <v>1</v>
      </c>
      <c r="I95" t="s">
        <v>92</v>
      </c>
    </row>
    <row r="96" spans="1:9" x14ac:dyDescent="0.2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>
        <v>1</v>
      </c>
      <c r="I96" t="s">
        <v>93</v>
      </c>
    </row>
    <row r="97" spans="1:9" x14ac:dyDescent="0.2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>
        <v>1</v>
      </c>
      <c r="I97" t="s">
        <v>94</v>
      </c>
    </row>
    <row r="98" spans="1:9" x14ac:dyDescent="0.2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>
        <v>1</v>
      </c>
      <c r="I98" t="s">
        <v>95</v>
      </c>
    </row>
    <row r="99" spans="1:9" x14ac:dyDescent="0.2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>
        <v>1</v>
      </c>
      <c r="I99" t="s">
        <v>96</v>
      </c>
    </row>
    <row r="100" spans="1:9" x14ac:dyDescent="0.2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>
        <v>1</v>
      </c>
      <c r="I100" t="s">
        <v>97</v>
      </c>
    </row>
    <row r="101" spans="1:9" x14ac:dyDescent="0.2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>
        <v>1</v>
      </c>
      <c r="I101" t="s">
        <v>25</v>
      </c>
    </row>
    <row r="102" spans="1:9" x14ac:dyDescent="0.2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>
        <v>1</v>
      </c>
      <c r="I102" t="s">
        <v>26</v>
      </c>
    </row>
    <row r="103" spans="1:9" x14ac:dyDescent="0.2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>
        <v>1</v>
      </c>
      <c r="I103" t="s">
        <v>24</v>
      </c>
    </row>
    <row r="104" spans="1:9" x14ac:dyDescent="0.2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>
        <v>2</v>
      </c>
      <c r="I104" t="s">
        <v>98</v>
      </c>
    </row>
    <row r="105" spans="1:9" x14ac:dyDescent="0.2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>
        <v>1</v>
      </c>
      <c r="I105" t="s">
        <v>15</v>
      </c>
    </row>
    <row r="106" spans="1:9" x14ac:dyDescent="0.2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>
        <v>1</v>
      </c>
      <c r="I106" t="s">
        <v>99</v>
      </c>
    </row>
    <row r="107" spans="1:9" x14ac:dyDescent="0.2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>
        <v>1</v>
      </c>
      <c r="I107" t="s">
        <v>100</v>
      </c>
    </row>
    <row r="108" spans="1:9" x14ac:dyDescent="0.2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>
        <v>1</v>
      </c>
      <c r="I108" t="s">
        <v>101</v>
      </c>
    </row>
    <row r="109" spans="1:9" x14ac:dyDescent="0.2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>
        <v>1</v>
      </c>
      <c r="I109" t="s">
        <v>33</v>
      </c>
    </row>
    <row r="110" spans="1:9" x14ac:dyDescent="0.2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>
        <v>3</v>
      </c>
      <c r="I110" t="s">
        <v>102</v>
      </c>
    </row>
    <row r="111" spans="1:9" x14ac:dyDescent="0.2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>
        <v>1</v>
      </c>
      <c r="I111" t="s">
        <v>64</v>
      </c>
    </row>
    <row r="112" spans="1:9" x14ac:dyDescent="0.2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>
        <v>3</v>
      </c>
      <c r="I112" t="s">
        <v>103</v>
      </c>
    </row>
    <row r="113" spans="1:9" x14ac:dyDescent="0.2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>
        <v>3</v>
      </c>
      <c r="I113" t="s">
        <v>104</v>
      </c>
    </row>
    <row r="114" spans="1:9" x14ac:dyDescent="0.2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>
        <v>1</v>
      </c>
      <c r="I114" t="s">
        <v>41</v>
      </c>
    </row>
    <row r="115" spans="1:9" x14ac:dyDescent="0.2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>
        <v>1</v>
      </c>
      <c r="I115" t="s">
        <v>105</v>
      </c>
    </row>
    <row r="116" spans="1:9" x14ac:dyDescent="0.2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>
        <v>2</v>
      </c>
      <c r="I116" t="s">
        <v>106</v>
      </c>
    </row>
    <row r="117" spans="1:9" x14ac:dyDescent="0.2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>
        <v>1</v>
      </c>
      <c r="I117" t="s">
        <v>107</v>
      </c>
    </row>
    <row r="118" spans="1:9" x14ac:dyDescent="0.2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>
        <v>1</v>
      </c>
      <c r="I118" t="s">
        <v>108</v>
      </c>
    </row>
    <row r="119" spans="1:9" x14ac:dyDescent="0.2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>
        <v>2</v>
      </c>
      <c r="I119" t="s">
        <v>109</v>
      </c>
    </row>
    <row r="120" spans="1:9" x14ac:dyDescent="0.2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>
        <v>2</v>
      </c>
      <c r="I120" t="s">
        <v>110</v>
      </c>
    </row>
    <row r="121" spans="1:9" x14ac:dyDescent="0.2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>
        <v>2</v>
      </c>
      <c r="I121" t="s">
        <v>111</v>
      </c>
    </row>
    <row r="122" spans="1:9" x14ac:dyDescent="0.2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>
        <v>2</v>
      </c>
      <c r="I122" t="s">
        <v>112</v>
      </c>
    </row>
    <row r="123" spans="1:9" x14ac:dyDescent="0.2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>
        <v>1</v>
      </c>
      <c r="I123" t="s">
        <v>113</v>
      </c>
    </row>
    <row r="124" spans="1:9" x14ac:dyDescent="0.2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>
        <v>2</v>
      </c>
      <c r="I124" t="s">
        <v>114</v>
      </c>
    </row>
    <row r="125" spans="1:9" x14ac:dyDescent="0.2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>
        <v>3</v>
      </c>
      <c r="I125" t="s">
        <v>115</v>
      </c>
    </row>
    <row r="126" spans="1:9" x14ac:dyDescent="0.2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>
        <v>1</v>
      </c>
      <c r="I126" t="s">
        <v>116</v>
      </c>
    </row>
    <row r="127" spans="1:9" x14ac:dyDescent="0.2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>
        <v>1</v>
      </c>
      <c r="I127" t="s">
        <v>24</v>
      </c>
    </row>
    <row r="128" spans="1:9" x14ac:dyDescent="0.25">
      <c r="A128">
        <v>21</v>
      </c>
      <c r="B128">
        <v>6</v>
      </c>
      <c r="C128">
        <v>200</v>
      </c>
      <c r="D128" t="s">
        <v>40</v>
      </c>
      <c r="E128">
        <v>2875</v>
      </c>
      <c r="F128">
        <v>17</v>
      </c>
      <c r="G128">
        <v>74</v>
      </c>
      <c r="H128">
        <v>1</v>
      </c>
      <c r="I128" t="s">
        <v>26</v>
      </c>
    </row>
    <row r="129" spans="1:9" x14ac:dyDescent="0.2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>
        <v>1</v>
      </c>
      <c r="I129" t="s">
        <v>25</v>
      </c>
    </row>
    <row r="130" spans="1:9" x14ac:dyDescent="0.2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>
        <v>1</v>
      </c>
      <c r="I130" t="s">
        <v>117</v>
      </c>
    </row>
    <row r="131" spans="1:9" x14ac:dyDescent="0.2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>
        <v>3</v>
      </c>
      <c r="I131" t="s">
        <v>118</v>
      </c>
    </row>
    <row r="132" spans="1:9" x14ac:dyDescent="0.2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>
        <v>1</v>
      </c>
      <c r="I132" t="s">
        <v>41</v>
      </c>
    </row>
    <row r="133" spans="1:9" x14ac:dyDescent="0.2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>
        <v>3</v>
      </c>
      <c r="I133" t="s">
        <v>57</v>
      </c>
    </row>
    <row r="134" spans="1:9" x14ac:dyDescent="0.2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>
        <v>1</v>
      </c>
      <c r="I134" t="s">
        <v>64</v>
      </c>
    </row>
    <row r="135" spans="1:9" x14ac:dyDescent="0.2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>
        <v>1</v>
      </c>
      <c r="I135" t="s">
        <v>119</v>
      </c>
    </row>
    <row r="136" spans="1:9" x14ac:dyDescent="0.2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>
        <v>1</v>
      </c>
      <c r="I136" t="s">
        <v>44</v>
      </c>
    </row>
    <row r="137" spans="1:9" x14ac:dyDescent="0.2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>
        <v>1</v>
      </c>
      <c r="I137" t="s">
        <v>120</v>
      </c>
    </row>
    <row r="138" spans="1:9" x14ac:dyDescent="0.2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>
        <v>1</v>
      </c>
      <c r="I138" t="s">
        <v>87</v>
      </c>
    </row>
    <row r="139" spans="1:9" x14ac:dyDescent="0.2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>
        <v>1</v>
      </c>
      <c r="I139" t="s">
        <v>121</v>
      </c>
    </row>
    <row r="140" spans="1:9" x14ac:dyDescent="0.2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>
        <v>1</v>
      </c>
      <c r="I140" t="s">
        <v>122</v>
      </c>
    </row>
    <row r="141" spans="1:9" x14ac:dyDescent="0.2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>
        <v>1</v>
      </c>
      <c r="I141" t="s">
        <v>74</v>
      </c>
    </row>
    <row r="142" spans="1:9" x14ac:dyDescent="0.2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>
        <v>1</v>
      </c>
      <c r="I142" t="s">
        <v>72</v>
      </c>
    </row>
    <row r="143" spans="1:9" x14ac:dyDescent="0.2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>
        <v>2</v>
      </c>
      <c r="I143" t="s">
        <v>123</v>
      </c>
    </row>
    <row r="144" spans="1:9" x14ac:dyDescent="0.2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>
        <v>2</v>
      </c>
      <c r="I144" t="s">
        <v>124</v>
      </c>
    </row>
    <row r="145" spans="1:9" x14ac:dyDescent="0.2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>
        <v>2</v>
      </c>
      <c r="I145" t="s">
        <v>110</v>
      </c>
    </row>
    <row r="146" spans="1:9" x14ac:dyDescent="0.2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>
        <v>3</v>
      </c>
      <c r="I146" t="s">
        <v>39</v>
      </c>
    </row>
    <row r="147" spans="1:9" x14ac:dyDescent="0.2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>
        <v>3</v>
      </c>
      <c r="I147" t="s">
        <v>125</v>
      </c>
    </row>
    <row r="148" spans="1:9" x14ac:dyDescent="0.2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>
        <v>1</v>
      </c>
      <c r="I148" t="s">
        <v>126</v>
      </c>
    </row>
    <row r="149" spans="1:9" x14ac:dyDescent="0.2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>
        <v>2</v>
      </c>
      <c r="I149" t="s">
        <v>109</v>
      </c>
    </row>
    <row r="150" spans="1:9" x14ac:dyDescent="0.2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>
        <v>2</v>
      </c>
      <c r="I150" t="s">
        <v>127</v>
      </c>
    </row>
    <row r="151" spans="1:9" x14ac:dyDescent="0.2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>
        <v>3</v>
      </c>
      <c r="I151" t="s">
        <v>128</v>
      </c>
    </row>
    <row r="152" spans="1:9" x14ac:dyDescent="0.2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>
        <v>3</v>
      </c>
      <c r="I152" t="s">
        <v>129</v>
      </c>
    </row>
    <row r="153" spans="1:9" x14ac:dyDescent="0.2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>
        <v>2</v>
      </c>
      <c r="I153" t="s">
        <v>130</v>
      </c>
    </row>
    <row r="154" spans="1:9" x14ac:dyDescent="0.2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>
        <v>1</v>
      </c>
      <c r="I154" t="s">
        <v>131</v>
      </c>
    </row>
    <row r="155" spans="1:9" x14ac:dyDescent="0.2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>
        <v>1</v>
      </c>
      <c r="I155" t="s">
        <v>117</v>
      </c>
    </row>
    <row r="156" spans="1:9" x14ac:dyDescent="0.2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>
        <v>1</v>
      </c>
      <c r="I156" t="s">
        <v>132</v>
      </c>
    </row>
    <row r="157" spans="1:9" x14ac:dyDescent="0.2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>
        <v>1</v>
      </c>
      <c r="I157" t="s">
        <v>26</v>
      </c>
    </row>
    <row r="158" spans="1:9" x14ac:dyDescent="0.2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>
        <v>1</v>
      </c>
      <c r="I158" t="s">
        <v>17</v>
      </c>
    </row>
    <row r="159" spans="1:9" x14ac:dyDescent="0.2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>
        <v>1</v>
      </c>
      <c r="I159" t="s">
        <v>133</v>
      </c>
    </row>
    <row r="160" spans="1:9" x14ac:dyDescent="0.2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>
        <v>1</v>
      </c>
      <c r="I160" t="s">
        <v>134</v>
      </c>
    </row>
    <row r="161" spans="1:9" x14ac:dyDescent="0.2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>
        <v>1</v>
      </c>
      <c r="I161" t="s">
        <v>91</v>
      </c>
    </row>
    <row r="162" spans="1:9" x14ac:dyDescent="0.2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>
        <v>1</v>
      </c>
      <c r="I162" t="s">
        <v>135</v>
      </c>
    </row>
    <row r="163" spans="1:9" x14ac:dyDescent="0.2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>
        <v>1</v>
      </c>
      <c r="I163" t="s">
        <v>136</v>
      </c>
    </row>
    <row r="164" spans="1:9" x14ac:dyDescent="0.2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>
        <v>1</v>
      </c>
      <c r="I164" t="s">
        <v>44</v>
      </c>
    </row>
    <row r="165" spans="1:9" x14ac:dyDescent="0.2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>
        <v>1</v>
      </c>
      <c r="I165" t="s">
        <v>137</v>
      </c>
    </row>
    <row r="166" spans="1:9" x14ac:dyDescent="0.2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>
        <v>1</v>
      </c>
      <c r="I166" t="s">
        <v>138</v>
      </c>
    </row>
    <row r="167" spans="1:9" x14ac:dyDescent="0.2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>
        <v>1</v>
      </c>
      <c r="I167" t="s">
        <v>139</v>
      </c>
    </row>
    <row r="168" spans="1:9" x14ac:dyDescent="0.2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>
        <v>1</v>
      </c>
      <c r="I168" t="s">
        <v>140</v>
      </c>
    </row>
    <row r="169" spans="1:9" x14ac:dyDescent="0.2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>
        <v>3</v>
      </c>
      <c r="I169" t="s">
        <v>141</v>
      </c>
    </row>
    <row r="170" spans="1:9" x14ac:dyDescent="0.2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>
        <v>1</v>
      </c>
      <c r="I170" t="s">
        <v>41</v>
      </c>
    </row>
    <row r="171" spans="1:9" x14ac:dyDescent="0.2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>
        <v>1</v>
      </c>
      <c r="I171" t="s">
        <v>33</v>
      </c>
    </row>
    <row r="172" spans="1:9" x14ac:dyDescent="0.2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>
        <v>1</v>
      </c>
      <c r="I172" t="s">
        <v>142</v>
      </c>
    </row>
    <row r="173" spans="1:9" x14ac:dyDescent="0.2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>
        <v>3</v>
      </c>
      <c r="I173" t="s">
        <v>39</v>
      </c>
    </row>
    <row r="174" spans="1:9" x14ac:dyDescent="0.2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>
        <v>2</v>
      </c>
      <c r="I174" t="s">
        <v>124</v>
      </c>
    </row>
    <row r="175" spans="1:9" x14ac:dyDescent="0.2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>
        <v>3</v>
      </c>
      <c r="I175" t="s">
        <v>125</v>
      </c>
    </row>
    <row r="176" spans="1:9" x14ac:dyDescent="0.2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>
        <v>1</v>
      </c>
      <c r="I176" t="s">
        <v>41</v>
      </c>
    </row>
    <row r="177" spans="1:9" x14ac:dyDescent="0.2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>
        <v>2</v>
      </c>
      <c r="I177" t="s">
        <v>143</v>
      </c>
    </row>
    <row r="178" spans="1:9" x14ac:dyDescent="0.2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>
        <v>1</v>
      </c>
      <c r="I178" t="s">
        <v>144</v>
      </c>
    </row>
    <row r="179" spans="1:9" x14ac:dyDescent="0.2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>
        <v>2</v>
      </c>
      <c r="I179" t="s">
        <v>111</v>
      </c>
    </row>
    <row r="180" spans="1:9" x14ac:dyDescent="0.2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>
        <v>2</v>
      </c>
      <c r="I180" t="s">
        <v>29</v>
      </c>
    </row>
    <row r="181" spans="1:9" x14ac:dyDescent="0.2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>
        <v>2</v>
      </c>
      <c r="I181" t="s">
        <v>145</v>
      </c>
    </row>
    <row r="182" spans="1:9" x14ac:dyDescent="0.2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>
        <v>2</v>
      </c>
      <c r="I182" t="s">
        <v>114</v>
      </c>
    </row>
    <row r="183" spans="1:9" x14ac:dyDescent="0.2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>
        <v>3</v>
      </c>
      <c r="I183" t="s">
        <v>146</v>
      </c>
    </row>
    <row r="184" spans="1:9" x14ac:dyDescent="0.2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>
        <v>2</v>
      </c>
      <c r="I184" t="s">
        <v>147</v>
      </c>
    </row>
    <row r="185" spans="1:9" x14ac:dyDescent="0.2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>
        <v>2</v>
      </c>
      <c r="I185" t="s">
        <v>54</v>
      </c>
    </row>
    <row r="186" spans="1:9" x14ac:dyDescent="0.2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>
        <v>1</v>
      </c>
      <c r="I186" t="s">
        <v>148</v>
      </c>
    </row>
    <row r="187" spans="1:9" x14ac:dyDescent="0.2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>
        <v>1</v>
      </c>
      <c r="I187" t="s">
        <v>126</v>
      </c>
    </row>
    <row r="188" spans="1:9" x14ac:dyDescent="0.2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>
        <v>2</v>
      </c>
      <c r="I188" t="s">
        <v>149</v>
      </c>
    </row>
    <row r="189" spans="1:9" x14ac:dyDescent="0.2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>
        <v>1</v>
      </c>
      <c r="I189" t="s">
        <v>119</v>
      </c>
    </row>
    <row r="190" spans="1:9" x14ac:dyDescent="0.2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>
        <v>1</v>
      </c>
      <c r="I190" t="s">
        <v>150</v>
      </c>
    </row>
    <row r="191" spans="1:9" x14ac:dyDescent="0.2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>
        <v>1</v>
      </c>
      <c r="I191" t="s">
        <v>44</v>
      </c>
    </row>
    <row r="192" spans="1:9" x14ac:dyDescent="0.2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>
        <v>1</v>
      </c>
      <c r="I192" t="s">
        <v>87</v>
      </c>
    </row>
    <row r="193" spans="1:9" x14ac:dyDescent="0.2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>
        <v>1</v>
      </c>
      <c r="I193" t="s">
        <v>96</v>
      </c>
    </row>
    <row r="194" spans="1:9" x14ac:dyDescent="0.2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>
        <v>1</v>
      </c>
      <c r="I194" t="s">
        <v>117</v>
      </c>
    </row>
    <row r="195" spans="1:9" x14ac:dyDescent="0.2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>
        <v>1</v>
      </c>
      <c r="I195" t="s">
        <v>26</v>
      </c>
    </row>
    <row r="196" spans="1:9" x14ac:dyDescent="0.2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>
        <v>1</v>
      </c>
      <c r="I196" t="s">
        <v>25</v>
      </c>
    </row>
    <row r="197" spans="1:9" x14ac:dyDescent="0.2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>
        <v>1</v>
      </c>
      <c r="I197" t="s">
        <v>151</v>
      </c>
    </row>
    <row r="198" spans="1:9" x14ac:dyDescent="0.2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>
        <v>1</v>
      </c>
      <c r="I198" t="s">
        <v>152</v>
      </c>
    </row>
    <row r="199" spans="1:9" x14ac:dyDescent="0.2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>
        <v>2</v>
      </c>
      <c r="I199" t="s">
        <v>153</v>
      </c>
    </row>
    <row r="200" spans="1:9" x14ac:dyDescent="0.2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>
        <v>3</v>
      </c>
      <c r="I200" t="s">
        <v>128</v>
      </c>
    </row>
    <row r="201" spans="1:9" x14ac:dyDescent="0.2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>
        <v>1</v>
      </c>
      <c r="I201" t="s">
        <v>154</v>
      </c>
    </row>
    <row r="202" spans="1:9" x14ac:dyDescent="0.2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>
        <v>1</v>
      </c>
      <c r="I202" t="s">
        <v>155</v>
      </c>
    </row>
    <row r="203" spans="1:9" x14ac:dyDescent="0.2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>
        <v>1</v>
      </c>
      <c r="I203" t="s">
        <v>156</v>
      </c>
    </row>
    <row r="204" spans="1:9" x14ac:dyDescent="0.2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>
        <v>1</v>
      </c>
      <c r="I204" t="s">
        <v>157</v>
      </c>
    </row>
    <row r="205" spans="1:9" x14ac:dyDescent="0.2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>
        <v>2</v>
      </c>
      <c r="I205" t="s">
        <v>143</v>
      </c>
    </row>
    <row r="206" spans="1:9" x14ac:dyDescent="0.2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>
        <v>3</v>
      </c>
      <c r="I206" t="s">
        <v>158</v>
      </c>
    </row>
    <row r="207" spans="1:9" x14ac:dyDescent="0.2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>
        <v>3</v>
      </c>
      <c r="I207" t="s">
        <v>141</v>
      </c>
    </row>
    <row r="208" spans="1:9" x14ac:dyDescent="0.2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>
        <v>1</v>
      </c>
      <c r="I208" t="s">
        <v>41</v>
      </c>
    </row>
    <row r="209" spans="1:9" x14ac:dyDescent="0.2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>
        <v>2</v>
      </c>
      <c r="I209" t="s">
        <v>159</v>
      </c>
    </row>
    <row r="210" spans="1:9" x14ac:dyDescent="0.2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>
        <v>1</v>
      </c>
      <c r="I210" t="s">
        <v>160</v>
      </c>
    </row>
    <row r="211" spans="1:9" x14ac:dyDescent="0.2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>
        <v>2</v>
      </c>
      <c r="I211" t="s">
        <v>29</v>
      </c>
    </row>
    <row r="212" spans="1:9" x14ac:dyDescent="0.2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>
        <v>3</v>
      </c>
      <c r="I212" t="s">
        <v>115</v>
      </c>
    </row>
    <row r="213" spans="1:9" x14ac:dyDescent="0.2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>
        <v>2</v>
      </c>
      <c r="I213" t="s">
        <v>161</v>
      </c>
    </row>
    <row r="214" spans="1:9" x14ac:dyDescent="0.2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>
        <v>1</v>
      </c>
      <c r="I214" t="s">
        <v>162</v>
      </c>
    </row>
    <row r="215" spans="1:9" x14ac:dyDescent="0.2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>
        <v>1</v>
      </c>
      <c r="I215" t="s">
        <v>163</v>
      </c>
    </row>
    <row r="216" spans="1:9" x14ac:dyDescent="0.2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>
        <v>1</v>
      </c>
      <c r="I216" t="s">
        <v>164</v>
      </c>
    </row>
    <row r="217" spans="1:9" x14ac:dyDescent="0.2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>
        <v>1</v>
      </c>
      <c r="I217" t="s">
        <v>165</v>
      </c>
    </row>
    <row r="218" spans="1:9" x14ac:dyDescent="0.2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>
        <v>3</v>
      </c>
      <c r="I218" t="s">
        <v>166</v>
      </c>
    </row>
    <row r="219" spans="1:9" x14ac:dyDescent="0.2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>
        <v>1</v>
      </c>
      <c r="I219" t="s">
        <v>167</v>
      </c>
    </row>
    <row r="220" spans="1:9" x14ac:dyDescent="0.2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>
        <v>2</v>
      </c>
      <c r="I220" t="s">
        <v>168</v>
      </c>
    </row>
    <row r="221" spans="1:9" x14ac:dyDescent="0.2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>
        <v>1</v>
      </c>
      <c r="I221" t="s">
        <v>169</v>
      </c>
    </row>
    <row r="222" spans="1:9" x14ac:dyDescent="0.2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>
        <v>3</v>
      </c>
      <c r="I222" t="s">
        <v>170</v>
      </c>
    </row>
    <row r="223" spans="1:9" x14ac:dyDescent="0.2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>
        <v>1</v>
      </c>
      <c r="I223" t="s">
        <v>90</v>
      </c>
    </row>
    <row r="224" spans="1:9" x14ac:dyDescent="0.2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>
        <v>1</v>
      </c>
      <c r="I224" t="s">
        <v>171</v>
      </c>
    </row>
    <row r="225" spans="1:9" x14ac:dyDescent="0.2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>
        <v>1</v>
      </c>
      <c r="I225" t="s">
        <v>172</v>
      </c>
    </row>
    <row r="226" spans="1:9" x14ac:dyDescent="0.2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>
        <v>1</v>
      </c>
      <c r="I226" t="s">
        <v>173</v>
      </c>
    </row>
    <row r="227" spans="1:9" x14ac:dyDescent="0.2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>
        <v>1</v>
      </c>
      <c r="I227" t="s">
        <v>174</v>
      </c>
    </row>
    <row r="228" spans="1:9" x14ac:dyDescent="0.2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>
        <v>1</v>
      </c>
      <c r="I228" t="s">
        <v>175</v>
      </c>
    </row>
    <row r="229" spans="1:9" x14ac:dyDescent="0.2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>
        <v>1</v>
      </c>
      <c r="I229" t="s">
        <v>176</v>
      </c>
    </row>
    <row r="230" spans="1:9" x14ac:dyDescent="0.2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>
        <v>1</v>
      </c>
      <c r="I230" t="s">
        <v>177</v>
      </c>
    </row>
    <row r="231" spans="1:9" x14ac:dyDescent="0.2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>
        <v>1</v>
      </c>
      <c r="I231" t="s">
        <v>178</v>
      </c>
    </row>
    <row r="232" spans="1:9" x14ac:dyDescent="0.2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>
        <v>1</v>
      </c>
      <c r="I232" t="s">
        <v>179</v>
      </c>
    </row>
    <row r="233" spans="1:9" x14ac:dyDescent="0.2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>
        <v>1</v>
      </c>
      <c r="I233" t="s">
        <v>180</v>
      </c>
    </row>
    <row r="234" spans="1:9" x14ac:dyDescent="0.2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>
        <v>1</v>
      </c>
      <c r="I234" t="s">
        <v>181</v>
      </c>
    </row>
    <row r="235" spans="1:9" x14ac:dyDescent="0.2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>
        <v>2</v>
      </c>
      <c r="I235" t="s">
        <v>182</v>
      </c>
    </row>
    <row r="236" spans="1:9" x14ac:dyDescent="0.2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>
        <v>1</v>
      </c>
      <c r="I236" t="s">
        <v>183</v>
      </c>
    </row>
    <row r="237" spans="1:9" x14ac:dyDescent="0.2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>
        <v>3</v>
      </c>
      <c r="I237" t="s">
        <v>184</v>
      </c>
    </row>
    <row r="238" spans="1:9" x14ac:dyDescent="0.2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>
        <v>1</v>
      </c>
      <c r="I238" t="s">
        <v>185</v>
      </c>
    </row>
    <row r="239" spans="1:9" x14ac:dyDescent="0.2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>
        <v>1</v>
      </c>
      <c r="I239" t="s">
        <v>151</v>
      </c>
    </row>
    <row r="240" spans="1:9" x14ac:dyDescent="0.2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>
        <v>1</v>
      </c>
      <c r="I240" t="s">
        <v>186</v>
      </c>
    </row>
    <row r="241" spans="1:9" x14ac:dyDescent="0.2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>
        <v>3</v>
      </c>
      <c r="I241" t="s">
        <v>187</v>
      </c>
    </row>
    <row r="242" spans="1:9" x14ac:dyDescent="0.2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>
        <v>2</v>
      </c>
      <c r="I242" t="s">
        <v>124</v>
      </c>
    </row>
    <row r="243" spans="1:9" x14ac:dyDescent="0.2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>
        <v>3</v>
      </c>
      <c r="I243" t="s">
        <v>188</v>
      </c>
    </row>
    <row r="244" spans="1:9" x14ac:dyDescent="0.2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>
        <v>2</v>
      </c>
      <c r="I244" t="s">
        <v>189</v>
      </c>
    </row>
    <row r="245" spans="1:9" x14ac:dyDescent="0.2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>
        <v>3</v>
      </c>
      <c r="I245" t="s">
        <v>190</v>
      </c>
    </row>
    <row r="246" spans="1:9" x14ac:dyDescent="0.2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>
        <v>2</v>
      </c>
      <c r="I246" t="s">
        <v>191</v>
      </c>
    </row>
    <row r="247" spans="1:9" x14ac:dyDescent="0.2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>
        <v>1</v>
      </c>
      <c r="I247" t="s">
        <v>192</v>
      </c>
    </row>
    <row r="248" spans="1:9" x14ac:dyDescent="0.2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>
        <v>3</v>
      </c>
      <c r="I248" t="s">
        <v>193</v>
      </c>
    </row>
    <row r="249" spans="1:9" x14ac:dyDescent="0.2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>
        <v>3</v>
      </c>
      <c r="I249" t="s">
        <v>194</v>
      </c>
    </row>
    <row r="250" spans="1:9" x14ac:dyDescent="0.2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>
        <v>3</v>
      </c>
      <c r="I250" t="s">
        <v>146</v>
      </c>
    </row>
    <row r="251" spans="1:9" x14ac:dyDescent="0.2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>
        <v>1</v>
      </c>
      <c r="I251" t="s">
        <v>195</v>
      </c>
    </row>
    <row r="252" spans="1:9" x14ac:dyDescent="0.2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>
        <v>1</v>
      </c>
      <c r="I252" t="s">
        <v>196</v>
      </c>
    </row>
    <row r="253" spans="1:9" x14ac:dyDescent="0.2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>
        <v>1</v>
      </c>
      <c r="I253" t="s">
        <v>197</v>
      </c>
    </row>
    <row r="254" spans="1:9" x14ac:dyDescent="0.2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>
        <v>1</v>
      </c>
      <c r="I254" t="s">
        <v>198</v>
      </c>
    </row>
    <row r="255" spans="1:9" x14ac:dyDescent="0.2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>
        <v>1</v>
      </c>
      <c r="I255" t="s">
        <v>86</v>
      </c>
    </row>
    <row r="256" spans="1:9" x14ac:dyDescent="0.2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>
        <v>1</v>
      </c>
      <c r="I256" t="s">
        <v>199</v>
      </c>
    </row>
    <row r="257" spans="1:9" x14ac:dyDescent="0.2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>
        <v>1</v>
      </c>
      <c r="I257" t="s">
        <v>200</v>
      </c>
    </row>
    <row r="258" spans="1:9" x14ac:dyDescent="0.2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>
        <v>1</v>
      </c>
      <c r="I258" t="s">
        <v>201</v>
      </c>
    </row>
    <row r="259" spans="1:9" x14ac:dyDescent="0.2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>
        <v>1</v>
      </c>
      <c r="I259" t="s">
        <v>202</v>
      </c>
    </row>
    <row r="260" spans="1:9" x14ac:dyDescent="0.2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>
        <v>1</v>
      </c>
      <c r="I260" t="s">
        <v>203</v>
      </c>
    </row>
    <row r="261" spans="1:9" x14ac:dyDescent="0.2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>
        <v>1</v>
      </c>
      <c r="I261" t="s">
        <v>204</v>
      </c>
    </row>
    <row r="262" spans="1:9" x14ac:dyDescent="0.2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>
        <v>1</v>
      </c>
      <c r="I262" t="s">
        <v>205</v>
      </c>
    </row>
    <row r="263" spans="1:9" x14ac:dyDescent="0.2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>
        <v>1</v>
      </c>
      <c r="I263" t="s">
        <v>206</v>
      </c>
    </row>
    <row r="264" spans="1:9" x14ac:dyDescent="0.2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>
        <v>1</v>
      </c>
      <c r="I264" t="s">
        <v>179</v>
      </c>
    </row>
    <row r="265" spans="1:9" x14ac:dyDescent="0.2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>
        <v>1</v>
      </c>
      <c r="I265" t="s">
        <v>207</v>
      </c>
    </row>
    <row r="266" spans="1:9" x14ac:dyDescent="0.2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>
        <v>1</v>
      </c>
      <c r="I266" t="s">
        <v>208</v>
      </c>
    </row>
    <row r="267" spans="1:9" x14ac:dyDescent="0.2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>
        <v>1</v>
      </c>
      <c r="I267" t="s">
        <v>209</v>
      </c>
    </row>
    <row r="268" spans="1:9" x14ac:dyDescent="0.2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>
        <v>1</v>
      </c>
      <c r="I268" t="s">
        <v>151</v>
      </c>
    </row>
    <row r="269" spans="1:9" x14ac:dyDescent="0.2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>
        <v>3</v>
      </c>
      <c r="I269" t="s">
        <v>39</v>
      </c>
    </row>
    <row r="270" spans="1:9" x14ac:dyDescent="0.2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>
        <v>3</v>
      </c>
      <c r="I270" t="s">
        <v>210</v>
      </c>
    </row>
    <row r="271" spans="1:9" x14ac:dyDescent="0.2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>
        <v>1</v>
      </c>
      <c r="I271" t="s">
        <v>211</v>
      </c>
    </row>
    <row r="272" spans="1:9" x14ac:dyDescent="0.2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>
        <v>3</v>
      </c>
      <c r="I272" t="s">
        <v>212</v>
      </c>
    </row>
    <row r="273" spans="1:9" x14ac:dyDescent="0.2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>
        <v>1</v>
      </c>
      <c r="I273" t="s">
        <v>213</v>
      </c>
    </row>
    <row r="274" spans="1:9" x14ac:dyDescent="0.2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>
        <v>1</v>
      </c>
      <c r="I274" t="s">
        <v>214</v>
      </c>
    </row>
    <row r="275" spans="1:9" x14ac:dyDescent="0.2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>
        <v>3</v>
      </c>
      <c r="I275" t="s">
        <v>215</v>
      </c>
    </row>
    <row r="276" spans="1:9" x14ac:dyDescent="0.2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>
        <v>2</v>
      </c>
      <c r="I276" t="s">
        <v>216</v>
      </c>
    </row>
    <row r="277" spans="1:9" x14ac:dyDescent="0.2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>
        <v>2</v>
      </c>
      <c r="I277" t="s">
        <v>217</v>
      </c>
    </row>
    <row r="278" spans="1:9" x14ac:dyDescent="0.2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>
        <v>2</v>
      </c>
      <c r="I278" t="s">
        <v>218</v>
      </c>
    </row>
    <row r="279" spans="1:9" x14ac:dyDescent="0.2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>
        <v>2</v>
      </c>
      <c r="I279" t="s">
        <v>219</v>
      </c>
    </row>
    <row r="280" spans="1:9" x14ac:dyDescent="0.2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>
        <v>2</v>
      </c>
      <c r="I280" t="s">
        <v>220</v>
      </c>
    </row>
    <row r="281" spans="1:9" x14ac:dyDescent="0.2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>
        <v>3</v>
      </c>
      <c r="I281" t="s">
        <v>221</v>
      </c>
    </row>
    <row r="282" spans="1:9" x14ac:dyDescent="0.2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>
        <v>1</v>
      </c>
      <c r="I282" t="s">
        <v>222</v>
      </c>
    </row>
    <row r="283" spans="1:9" x14ac:dyDescent="0.2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>
        <v>1</v>
      </c>
      <c r="I283" t="s">
        <v>223</v>
      </c>
    </row>
    <row r="284" spans="1:9" x14ac:dyDescent="0.2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>
        <v>1</v>
      </c>
      <c r="I284" t="s">
        <v>224</v>
      </c>
    </row>
    <row r="285" spans="1:9" x14ac:dyDescent="0.2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>
        <v>1</v>
      </c>
      <c r="I285" t="s">
        <v>225</v>
      </c>
    </row>
    <row r="286" spans="1:9" x14ac:dyDescent="0.2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>
        <v>1</v>
      </c>
      <c r="I286" t="s">
        <v>226</v>
      </c>
    </row>
    <row r="287" spans="1:9" x14ac:dyDescent="0.2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>
        <v>1</v>
      </c>
      <c r="I287" t="s">
        <v>90</v>
      </c>
    </row>
    <row r="288" spans="1:9" x14ac:dyDescent="0.2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>
        <v>1</v>
      </c>
      <c r="I288" t="s">
        <v>227</v>
      </c>
    </row>
    <row r="289" spans="1:9" x14ac:dyDescent="0.2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>
        <v>1</v>
      </c>
      <c r="I289" t="s">
        <v>228</v>
      </c>
    </row>
    <row r="290" spans="1:9" x14ac:dyDescent="0.2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>
        <v>1</v>
      </c>
      <c r="I290" t="s">
        <v>229</v>
      </c>
    </row>
    <row r="291" spans="1:9" x14ac:dyDescent="0.2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>
        <v>1</v>
      </c>
      <c r="I291" t="s">
        <v>22</v>
      </c>
    </row>
    <row r="292" spans="1:9" x14ac:dyDescent="0.2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>
        <v>1</v>
      </c>
      <c r="I292" t="s">
        <v>47</v>
      </c>
    </row>
    <row r="293" spans="1:9" x14ac:dyDescent="0.2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>
        <v>1</v>
      </c>
      <c r="I293" t="s">
        <v>230</v>
      </c>
    </row>
    <row r="294" spans="1:9" x14ac:dyDescent="0.2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>
        <v>1</v>
      </c>
      <c r="I294" t="s">
        <v>231</v>
      </c>
    </row>
    <row r="295" spans="1:9" x14ac:dyDescent="0.2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>
        <v>2</v>
      </c>
      <c r="I295" t="s">
        <v>232</v>
      </c>
    </row>
    <row r="296" spans="1:9" x14ac:dyDescent="0.2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>
        <v>3</v>
      </c>
      <c r="I296" t="s">
        <v>233</v>
      </c>
    </row>
    <row r="297" spans="1:9" x14ac:dyDescent="0.2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>
        <v>1</v>
      </c>
      <c r="I297" t="s">
        <v>234</v>
      </c>
    </row>
    <row r="298" spans="1:9" x14ac:dyDescent="0.2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>
        <v>1</v>
      </c>
      <c r="I298" t="s">
        <v>235</v>
      </c>
    </row>
    <row r="299" spans="1:9" x14ac:dyDescent="0.2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>
        <v>2</v>
      </c>
      <c r="I299" t="s">
        <v>236</v>
      </c>
    </row>
    <row r="300" spans="1:9" x14ac:dyDescent="0.2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>
        <v>1</v>
      </c>
      <c r="I300" t="s">
        <v>237</v>
      </c>
    </row>
    <row r="301" spans="1:9" x14ac:dyDescent="0.2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>
        <v>2</v>
      </c>
      <c r="I301" t="s">
        <v>29</v>
      </c>
    </row>
    <row r="302" spans="1:9" x14ac:dyDescent="0.2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>
        <v>1</v>
      </c>
      <c r="I302" t="s">
        <v>195</v>
      </c>
    </row>
    <row r="303" spans="1:9" x14ac:dyDescent="0.2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>
        <v>1</v>
      </c>
      <c r="I303" t="s">
        <v>238</v>
      </c>
    </row>
    <row r="304" spans="1:9" x14ac:dyDescent="0.2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>
        <v>1</v>
      </c>
      <c r="I304" t="s">
        <v>239</v>
      </c>
    </row>
    <row r="305" spans="1:9" x14ac:dyDescent="0.2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>
        <v>3</v>
      </c>
      <c r="I305" t="s">
        <v>240</v>
      </c>
    </row>
    <row r="306" spans="1:9" x14ac:dyDescent="0.2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>
        <v>2</v>
      </c>
      <c r="I306" t="s">
        <v>241</v>
      </c>
    </row>
    <row r="307" spans="1:9" x14ac:dyDescent="0.2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>
        <v>1</v>
      </c>
      <c r="I307" t="s">
        <v>242</v>
      </c>
    </row>
    <row r="308" spans="1:9" x14ac:dyDescent="0.2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>
        <v>1</v>
      </c>
      <c r="I308" t="s">
        <v>243</v>
      </c>
    </row>
    <row r="309" spans="1:9" x14ac:dyDescent="0.2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>
        <v>1</v>
      </c>
      <c r="I309" t="s">
        <v>244</v>
      </c>
    </row>
    <row r="310" spans="1:9" x14ac:dyDescent="0.2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>
        <v>1</v>
      </c>
      <c r="I310" t="s">
        <v>245</v>
      </c>
    </row>
    <row r="311" spans="1:9" x14ac:dyDescent="0.2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>
        <v>2</v>
      </c>
      <c r="I311" t="s">
        <v>153</v>
      </c>
    </row>
    <row r="312" spans="1:9" x14ac:dyDescent="0.2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>
        <v>3</v>
      </c>
      <c r="I312" t="s">
        <v>246</v>
      </c>
    </row>
    <row r="313" spans="1:9" x14ac:dyDescent="0.2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>
        <v>1</v>
      </c>
      <c r="I313" t="s">
        <v>151</v>
      </c>
    </row>
    <row r="314" spans="1:9" x14ac:dyDescent="0.2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>
        <v>3</v>
      </c>
      <c r="I314" t="s">
        <v>247</v>
      </c>
    </row>
    <row r="315" spans="1:9" x14ac:dyDescent="0.2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>
        <v>1</v>
      </c>
      <c r="I315" t="s">
        <v>243</v>
      </c>
    </row>
    <row r="316" spans="1:9" x14ac:dyDescent="0.2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>
        <v>1</v>
      </c>
      <c r="I316" t="s">
        <v>248</v>
      </c>
    </row>
    <row r="317" spans="1:9" x14ac:dyDescent="0.2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>
        <v>1</v>
      </c>
      <c r="I317" t="s">
        <v>202</v>
      </c>
    </row>
    <row r="318" spans="1:9" x14ac:dyDescent="0.2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>
        <v>1</v>
      </c>
      <c r="I318" t="s">
        <v>205</v>
      </c>
    </row>
    <row r="319" spans="1:9" x14ac:dyDescent="0.2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>
        <v>2</v>
      </c>
      <c r="I319" t="s">
        <v>249</v>
      </c>
    </row>
    <row r="320" spans="1:9" x14ac:dyDescent="0.2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>
        <v>3</v>
      </c>
      <c r="I320" t="s">
        <v>250</v>
      </c>
    </row>
    <row r="321" spans="1:9" x14ac:dyDescent="0.2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>
        <v>3</v>
      </c>
      <c r="I321" t="s">
        <v>251</v>
      </c>
    </row>
    <row r="322" spans="1:9" x14ac:dyDescent="0.2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>
        <v>3</v>
      </c>
      <c r="I322" t="s">
        <v>252</v>
      </c>
    </row>
    <row r="323" spans="1:9" x14ac:dyDescent="0.2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>
        <v>3</v>
      </c>
      <c r="I323" t="s">
        <v>141</v>
      </c>
    </row>
    <row r="324" spans="1:9" x14ac:dyDescent="0.2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>
        <v>3</v>
      </c>
      <c r="I324" t="s">
        <v>253</v>
      </c>
    </row>
    <row r="325" spans="1:9" x14ac:dyDescent="0.2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>
        <v>1</v>
      </c>
      <c r="I325" t="s">
        <v>126</v>
      </c>
    </row>
    <row r="326" spans="1:9" x14ac:dyDescent="0.2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>
        <v>3</v>
      </c>
      <c r="I326" t="s">
        <v>240</v>
      </c>
    </row>
    <row r="327" spans="1:9" x14ac:dyDescent="0.2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>
        <v>2</v>
      </c>
      <c r="I327" t="s">
        <v>254</v>
      </c>
    </row>
    <row r="328" spans="1:9" x14ac:dyDescent="0.2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>
        <v>2</v>
      </c>
      <c r="I328" t="s">
        <v>255</v>
      </c>
    </row>
    <row r="329" spans="1:9" x14ac:dyDescent="0.2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>
        <v>2</v>
      </c>
      <c r="I329" t="s">
        <v>256</v>
      </c>
    </row>
    <row r="330" spans="1:9" x14ac:dyDescent="0.2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>
        <v>2</v>
      </c>
      <c r="I330" t="s">
        <v>257</v>
      </c>
    </row>
    <row r="331" spans="1:9" x14ac:dyDescent="0.2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>
        <v>3</v>
      </c>
      <c r="I331" t="s">
        <v>258</v>
      </c>
    </row>
    <row r="332" spans="1:9" x14ac:dyDescent="0.25">
      <c r="A332">
        <v>40.9</v>
      </c>
      <c r="B332">
        <v>4</v>
      </c>
      <c r="C332">
        <v>85</v>
      </c>
      <c r="D332" t="s">
        <v>40</v>
      </c>
      <c r="E332">
        <v>1835</v>
      </c>
      <c r="F332">
        <v>17.3</v>
      </c>
      <c r="G332">
        <v>80</v>
      </c>
      <c r="H332">
        <v>2</v>
      </c>
      <c r="I332" t="s">
        <v>259</v>
      </c>
    </row>
    <row r="333" spans="1:9" x14ac:dyDescent="0.2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>
        <v>3</v>
      </c>
      <c r="I333" t="s">
        <v>187</v>
      </c>
    </row>
    <row r="334" spans="1:9" x14ac:dyDescent="0.2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>
        <v>2</v>
      </c>
      <c r="I334" t="s">
        <v>260</v>
      </c>
    </row>
    <row r="335" spans="1:9" x14ac:dyDescent="0.2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>
        <v>3</v>
      </c>
      <c r="I335" t="s">
        <v>261</v>
      </c>
    </row>
    <row r="336" spans="1:9" x14ac:dyDescent="0.2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>
        <v>3</v>
      </c>
      <c r="I336" t="s">
        <v>262</v>
      </c>
    </row>
    <row r="337" spans="1:9" x14ac:dyDescent="0.2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>
        <v>2</v>
      </c>
      <c r="I337" t="s">
        <v>263</v>
      </c>
    </row>
    <row r="338" spans="1:9" x14ac:dyDescent="0.25">
      <c r="A338">
        <v>23.6</v>
      </c>
      <c r="B338">
        <v>4</v>
      </c>
      <c r="C338">
        <v>140</v>
      </c>
      <c r="D338" t="s">
        <v>40</v>
      </c>
      <c r="E338">
        <v>2905</v>
      </c>
      <c r="F338">
        <v>14.3</v>
      </c>
      <c r="G338">
        <v>80</v>
      </c>
      <c r="H338">
        <v>1</v>
      </c>
      <c r="I338" t="s">
        <v>264</v>
      </c>
    </row>
    <row r="339" spans="1:9" x14ac:dyDescent="0.2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>
        <v>3</v>
      </c>
      <c r="I339" t="s">
        <v>265</v>
      </c>
    </row>
    <row r="340" spans="1:9" x14ac:dyDescent="0.2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>
        <v>1</v>
      </c>
      <c r="I340" t="s">
        <v>266</v>
      </c>
    </row>
    <row r="341" spans="1:9" x14ac:dyDescent="0.2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>
        <v>1</v>
      </c>
      <c r="I341" t="s">
        <v>175</v>
      </c>
    </row>
    <row r="342" spans="1:9" x14ac:dyDescent="0.2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>
        <v>1</v>
      </c>
      <c r="I342" t="s">
        <v>267</v>
      </c>
    </row>
    <row r="343" spans="1:9" x14ac:dyDescent="0.2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>
        <v>1</v>
      </c>
      <c r="I343" t="s">
        <v>243</v>
      </c>
    </row>
    <row r="344" spans="1:9" x14ac:dyDescent="0.2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>
        <v>1</v>
      </c>
      <c r="I344" t="s">
        <v>266</v>
      </c>
    </row>
    <row r="345" spans="1:9" x14ac:dyDescent="0.2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>
        <v>3</v>
      </c>
      <c r="I345" t="s">
        <v>268</v>
      </c>
    </row>
    <row r="346" spans="1:9" x14ac:dyDescent="0.2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>
        <v>1</v>
      </c>
      <c r="I346" t="s">
        <v>269</v>
      </c>
    </row>
    <row r="347" spans="1:9" x14ac:dyDescent="0.2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>
        <v>3</v>
      </c>
      <c r="I347" t="s">
        <v>270</v>
      </c>
    </row>
    <row r="348" spans="1:9" x14ac:dyDescent="0.2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>
        <v>3</v>
      </c>
      <c r="I348" t="s">
        <v>129</v>
      </c>
    </row>
    <row r="349" spans="1:9" x14ac:dyDescent="0.2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>
        <v>3</v>
      </c>
      <c r="I349" t="s">
        <v>271</v>
      </c>
    </row>
    <row r="350" spans="1:9" x14ac:dyDescent="0.2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>
        <v>3</v>
      </c>
      <c r="I350" t="s">
        <v>272</v>
      </c>
    </row>
    <row r="351" spans="1:9" x14ac:dyDescent="0.2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>
        <v>3</v>
      </c>
      <c r="I351" t="s">
        <v>273</v>
      </c>
    </row>
    <row r="352" spans="1:9" x14ac:dyDescent="0.2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>
        <v>1</v>
      </c>
      <c r="I352" t="s">
        <v>274</v>
      </c>
    </row>
    <row r="353" spans="1:9" x14ac:dyDescent="0.2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>
        <v>1</v>
      </c>
      <c r="I353" t="s">
        <v>275</v>
      </c>
    </row>
    <row r="354" spans="1:9" x14ac:dyDescent="0.2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>
        <v>1</v>
      </c>
      <c r="I354" t="s">
        <v>276</v>
      </c>
    </row>
    <row r="355" spans="1:9" x14ac:dyDescent="0.2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>
        <v>2</v>
      </c>
      <c r="I355" t="s">
        <v>277</v>
      </c>
    </row>
    <row r="356" spans="1:9" x14ac:dyDescent="0.25">
      <c r="A356">
        <v>34.5</v>
      </c>
      <c r="B356">
        <v>4</v>
      </c>
      <c r="C356">
        <v>100</v>
      </c>
      <c r="D356" t="s">
        <v>40</v>
      </c>
      <c r="E356">
        <v>2320</v>
      </c>
      <c r="F356">
        <v>15.8</v>
      </c>
      <c r="G356">
        <v>81</v>
      </c>
      <c r="H356">
        <v>2</v>
      </c>
      <c r="I356" t="s">
        <v>278</v>
      </c>
    </row>
    <row r="357" spans="1:9" x14ac:dyDescent="0.2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>
        <v>3</v>
      </c>
      <c r="I357" t="s">
        <v>279</v>
      </c>
    </row>
    <row r="358" spans="1:9" x14ac:dyDescent="0.2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>
        <v>3</v>
      </c>
      <c r="I358" t="s">
        <v>141</v>
      </c>
    </row>
    <row r="359" spans="1:9" x14ac:dyDescent="0.2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>
        <v>3</v>
      </c>
      <c r="I359" t="s">
        <v>280</v>
      </c>
    </row>
    <row r="360" spans="1:9" x14ac:dyDescent="0.2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>
        <v>3</v>
      </c>
      <c r="I360" t="s">
        <v>251</v>
      </c>
    </row>
    <row r="361" spans="1:9" x14ac:dyDescent="0.2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>
        <v>2</v>
      </c>
      <c r="I361" t="s">
        <v>281</v>
      </c>
    </row>
    <row r="362" spans="1:9" x14ac:dyDescent="0.2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>
        <v>2</v>
      </c>
      <c r="I362" t="s">
        <v>282</v>
      </c>
    </row>
    <row r="363" spans="1:9" x14ac:dyDescent="0.2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>
        <v>3</v>
      </c>
      <c r="I363" t="s">
        <v>283</v>
      </c>
    </row>
    <row r="364" spans="1:9" x14ac:dyDescent="0.2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>
        <v>3</v>
      </c>
      <c r="I364" t="s">
        <v>284</v>
      </c>
    </row>
    <row r="365" spans="1:9" x14ac:dyDescent="0.2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>
        <v>1</v>
      </c>
      <c r="I365" t="s">
        <v>135</v>
      </c>
    </row>
    <row r="366" spans="1:9" x14ac:dyDescent="0.2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>
        <v>1</v>
      </c>
      <c r="I366" t="s">
        <v>285</v>
      </c>
    </row>
    <row r="367" spans="1:9" x14ac:dyDescent="0.2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>
        <v>1</v>
      </c>
      <c r="I367" t="s">
        <v>286</v>
      </c>
    </row>
    <row r="368" spans="1:9" x14ac:dyDescent="0.2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>
        <v>1</v>
      </c>
      <c r="I368" t="s">
        <v>287</v>
      </c>
    </row>
    <row r="369" spans="1:9" x14ac:dyDescent="0.2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>
        <v>1</v>
      </c>
      <c r="I369" t="s">
        <v>288</v>
      </c>
    </row>
    <row r="370" spans="1:9" x14ac:dyDescent="0.2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>
        <v>1</v>
      </c>
      <c r="I370" t="s">
        <v>289</v>
      </c>
    </row>
    <row r="371" spans="1:9" x14ac:dyDescent="0.2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>
        <v>1</v>
      </c>
      <c r="I371" t="s">
        <v>290</v>
      </c>
    </row>
    <row r="372" spans="1:9" x14ac:dyDescent="0.2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>
        <v>1</v>
      </c>
      <c r="I372" t="s">
        <v>291</v>
      </c>
    </row>
    <row r="373" spans="1:9" x14ac:dyDescent="0.2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>
        <v>1</v>
      </c>
      <c r="I373" t="s">
        <v>292</v>
      </c>
    </row>
    <row r="374" spans="1:9" x14ac:dyDescent="0.2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>
        <v>1</v>
      </c>
      <c r="I374" t="s">
        <v>245</v>
      </c>
    </row>
    <row r="375" spans="1:9" x14ac:dyDescent="0.2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>
        <v>1</v>
      </c>
      <c r="I375" t="s">
        <v>293</v>
      </c>
    </row>
    <row r="376" spans="1:9" x14ac:dyDescent="0.25">
      <c r="A376">
        <v>23</v>
      </c>
      <c r="B376">
        <v>4</v>
      </c>
      <c r="C376">
        <v>151</v>
      </c>
      <c r="D376" t="s">
        <v>40</v>
      </c>
      <c r="E376">
        <v>3035</v>
      </c>
      <c r="F376">
        <v>20.5</v>
      </c>
      <c r="G376">
        <v>82</v>
      </c>
      <c r="H376">
        <v>1</v>
      </c>
      <c r="I376" t="s">
        <v>294</v>
      </c>
    </row>
    <row r="377" spans="1:9" x14ac:dyDescent="0.2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>
        <v>2</v>
      </c>
      <c r="I377" t="s">
        <v>295</v>
      </c>
    </row>
    <row r="378" spans="1:9" x14ac:dyDescent="0.2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>
        <v>3</v>
      </c>
      <c r="I378" t="s">
        <v>296</v>
      </c>
    </row>
    <row r="379" spans="1:9" x14ac:dyDescent="0.2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>
        <v>3</v>
      </c>
      <c r="I379" t="s">
        <v>297</v>
      </c>
    </row>
    <row r="380" spans="1:9" x14ac:dyDescent="0.2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>
        <v>1</v>
      </c>
      <c r="I380" t="s">
        <v>298</v>
      </c>
    </row>
    <row r="381" spans="1:9" x14ac:dyDescent="0.2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>
        <v>1</v>
      </c>
      <c r="I381" t="s">
        <v>299</v>
      </c>
    </row>
    <row r="382" spans="1:9" x14ac:dyDescent="0.2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>
        <v>3</v>
      </c>
      <c r="I382" t="s">
        <v>300</v>
      </c>
    </row>
    <row r="383" spans="1:9" x14ac:dyDescent="0.2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>
        <v>3</v>
      </c>
      <c r="I383" t="s">
        <v>265</v>
      </c>
    </row>
    <row r="384" spans="1:9" x14ac:dyDescent="0.2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>
        <v>3</v>
      </c>
      <c r="I384" t="s">
        <v>141</v>
      </c>
    </row>
    <row r="385" spans="1:9" x14ac:dyDescent="0.2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>
        <v>3</v>
      </c>
      <c r="I385" t="s">
        <v>128</v>
      </c>
    </row>
    <row r="386" spans="1:9" x14ac:dyDescent="0.2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>
        <v>3</v>
      </c>
      <c r="I386" t="s">
        <v>301</v>
      </c>
    </row>
    <row r="387" spans="1:9" x14ac:dyDescent="0.2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>
        <v>3</v>
      </c>
      <c r="I387" t="s">
        <v>302</v>
      </c>
    </row>
    <row r="388" spans="1:9" x14ac:dyDescent="0.2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>
        <v>1</v>
      </c>
      <c r="I388" t="s">
        <v>303</v>
      </c>
    </row>
    <row r="389" spans="1:9" x14ac:dyDescent="0.2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>
        <v>1</v>
      </c>
      <c r="I389" t="s">
        <v>304</v>
      </c>
    </row>
    <row r="390" spans="1:9" x14ac:dyDescent="0.2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>
        <v>1</v>
      </c>
      <c r="I390" t="s">
        <v>305</v>
      </c>
    </row>
    <row r="391" spans="1:9" x14ac:dyDescent="0.2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>
        <v>1</v>
      </c>
      <c r="I391" t="s">
        <v>306</v>
      </c>
    </row>
    <row r="392" spans="1:9" x14ac:dyDescent="0.2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>
        <v>3</v>
      </c>
      <c r="I392" t="s">
        <v>307</v>
      </c>
    </row>
    <row r="393" spans="1:9" x14ac:dyDescent="0.2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>
        <v>1</v>
      </c>
      <c r="I393" t="s">
        <v>308</v>
      </c>
    </row>
    <row r="394" spans="1:9" x14ac:dyDescent="0.2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>
        <v>1</v>
      </c>
      <c r="I394" t="s">
        <v>309</v>
      </c>
    </row>
    <row r="395" spans="1:9" x14ac:dyDescent="0.2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>
        <v>1</v>
      </c>
      <c r="I395" t="s">
        <v>310</v>
      </c>
    </row>
    <row r="396" spans="1:9" x14ac:dyDescent="0.2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>
        <v>2</v>
      </c>
      <c r="I396" t="s">
        <v>311</v>
      </c>
    </row>
    <row r="397" spans="1:9" x14ac:dyDescent="0.2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>
        <v>1</v>
      </c>
      <c r="I397" t="s">
        <v>312</v>
      </c>
    </row>
    <row r="398" spans="1:9" x14ac:dyDescent="0.2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>
        <v>1</v>
      </c>
      <c r="I398" t="s">
        <v>313</v>
      </c>
    </row>
    <row r="399" spans="1:9" x14ac:dyDescent="0.2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>
        <v>1</v>
      </c>
      <c r="I399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tabSelected="1" zoomScale="115" zoomScaleNormal="115" workbookViewId="0">
      <selection activeCell="G1" sqref="G1"/>
    </sheetView>
  </sheetViews>
  <sheetFormatPr defaultRowHeight="15" outlineLevelCol="1" x14ac:dyDescent="0.25"/>
  <cols>
    <col min="1" max="1" width="5.5703125" customWidth="1" outlineLevel="1"/>
    <col min="2" max="2" width="7.140625" customWidth="1" outlineLevel="1"/>
    <col min="3" max="3" width="9.140625" customWidth="1" outlineLevel="1"/>
    <col min="4" max="4" width="10.5703125" customWidth="1" outlineLevel="1"/>
    <col min="5" max="5" width="10.140625" customWidth="1" outlineLevel="1"/>
    <col min="6" max="6" width="7.28515625" customWidth="1" outlineLevel="1"/>
    <col min="7" max="7" width="34.85546875" customWidth="1" outlineLevel="1"/>
    <col min="8" max="9" width="9.140625" customWidth="1" outlineLevel="1"/>
    <col min="10" max="10" width="9.140625" customWidth="1"/>
    <col min="11" max="11" width="18.42578125" bestFit="1" customWidth="1"/>
    <col min="12" max="12" width="14" bestFit="1" customWidth="1"/>
    <col min="13" max="13" width="14.85546875" bestFit="1" customWidth="1"/>
    <col min="14" max="14" width="14" bestFit="1" customWidth="1"/>
    <col min="15" max="15" width="13.42578125" bestFit="1" customWidth="1"/>
    <col min="16" max="19" width="14" bestFit="1" customWidth="1"/>
  </cols>
  <sheetData>
    <row r="1" spans="1:20" ht="45" x14ac:dyDescent="0.25">
      <c r="C1" s="1" t="str">
        <f ca="1">IFERROR(_xlfn.FORMULATEXT(C3),"")</f>
        <v>=IF(F3="Europe",1,0)</v>
      </c>
      <c r="D1" s="1" t="str">
        <f ca="1">IFERROR(_xlfn.FORMULATEXT(D3),"")</f>
        <v>=IF(F3="Asia",1,0)</v>
      </c>
      <c r="E1" s="1" t="str">
        <f ca="1">IFERROR(_xlfn.FORMULATEXT(E3),"")</f>
        <v>=IF(F3="USA",0,0)</v>
      </c>
      <c r="F1" s="1"/>
      <c r="K1" t="s">
        <v>321</v>
      </c>
    </row>
    <row r="2" spans="1:20" ht="30.75" thickBot="1" x14ac:dyDescent="0.3">
      <c r="A2" t="s">
        <v>0</v>
      </c>
      <c r="B2" t="s">
        <v>4</v>
      </c>
      <c r="C2" s="1" t="s">
        <v>319</v>
      </c>
      <c r="D2" t="s">
        <v>318</v>
      </c>
      <c r="E2" t="s">
        <v>320</v>
      </c>
      <c r="F2" t="s">
        <v>7</v>
      </c>
      <c r="G2" t="s">
        <v>8</v>
      </c>
      <c r="P2" t="s">
        <v>348</v>
      </c>
      <c r="Q2" s="1" t="s">
        <v>319</v>
      </c>
      <c r="R2" t="s">
        <v>318</v>
      </c>
      <c r="S2" t="s">
        <v>349</v>
      </c>
    </row>
    <row r="3" spans="1:20" x14ac:dyDescent="0.25">
      <c r="A3">
        <v>18</v>
      </c>
      <c r="B3">
        <v>3504</v>
      </c>
      <c r="C3">
        <f>IF(F3="Europe",1,0)</f>
        <v>0</v>
      </c>
      <c r="D3">
        <f>IF(F3="Asia",1,0)</f>
        <v>0</v>
      </c>
      <c r="E3">
        <f>IF(F3="USA",0,0)</f>
        <v>0</v>
      </c>
      <c r="F3" t="s">
        <v>315</v>
      </c>
      <c r="G3" t="s">
        <v>9</v>
      </c>
      <c r="K3" s="5" t="s">
        <v>322</v>
      </c>
      <c r="L3" s="5"/>
      <c r="O3" t="s">
        <v>346</v>
      </c>
      <c r="P3">
        <v>3000</v>
      </c>
      <c r="Q3">
        <v>0</v>
      </c>
      <c r="R3">
        <v>0</v>
      </c>
      <c r="S3">
        <f>L17+((P3*$L$18)+(Q3*L19)+(R3*L20))</f>
        <v>22.625539528755144</v>
      </c>
      <c r="T3" t="str">
        <f ca="1">IFERROR(_xlfn.FORMULATEXT(S3),"")</f>
        <v>=L17+((P3*$L$18)+(Q3*L19)+(R3*L20))</v>
      </c>
    </row>
    <row r="4" spans="1:20" x14ac:dyDescent="0.25">
      <c r="A4">
        <v>15</v>
      </c>
      <c r="B4">
        <v>3693</v>
      </c>
      <c r="C4">
        <f t="shared" ref="C4:C67" si="0">IF(F4="Europe",1,0)</f>
        <v>0</v>
      </c>
      <c r="D4">
        <f t="shared" ref="D4:D67" si="1">IF(F4="Asia",1,0)</f>
        <v>0</v>
      </c>
      <c r="E4">
        <f>IF(F4="USA",0,0)</f>
        <v>0</v>
      </c>
      <c r="F4" t="s">
        <v>315</v>
      </c>
      <c r="G4" t="s">
        <v>10</v>
      </c>
      <c r="K4" s="2" t="s">
        <v>323</v>
      </c>
      <c r="L4" s="2">
        <v>0.83755800706114092</v>
      </c>
      <c r="O4" t="s">
        <v>345</v>
      </c>
      <c r="P4">
        <v>3000</v>
      </c>
      <c r="Q4">
        <v>1</v>
      </c>
      <c r="R4">
        <v>0</v>
      </c>
      <c r="S4">
        <f>L17+(P4*$L$18)+(Q4*L19)+(R4*L20)</f>
        <v>23.841011322263128</v>
      </c>
      <c r="T4" t="str">
        <f ca="1">IFERROR(_xlfn.FORMULATEXT(S4),"")</f>
        <v>=L17+(P4*$L$18)+(Q4*L19)+(R4*L20)</v>
      </c>
    </row>
    <row r="5" spans="1:20" x14ac:dyDescent="0.25">
      <c r="A5">
        <v>18</v>
      </c>
      <c r="B5">
        <v>3436</v>
      </c>
      <c r="C5">
        <f t="shared" si="0"/>
        <v>0</v>
      </c>
      <c r="D5">
        <f t="shared" si="1"/>
        <v>0</v>
      </c>
      <c r="E5">
        <f>IF(F5="USA",0,0)</f>
        <v>0</v>
      </c>
      <c r="F5" t="s">
        <v>315</v>
      </c>
      <c r="G5" t="s">
        <v>11</v>
      </c>
      <c r="K5" s="2" t="s">
        <v>324</v>
      </c>
      <c r="L5" s="2">
        <v>0.70150341519223025</v>
      </c>
      <c r="O5" t="s">
        <v>347</v>
      </c>
      <c r="P5">
        <v>3000</v>
      </c>
      <c r="Q5">
        <v>0</v>
      </c>
      <c r="R5">
        <v>1</v>
      </c>
      <c r="S5">
        <f>L17+(P5*$L$18)+(L19*Q5)+(R5*$L$20)</f>
        <v>24.980974237523277</v>
      </c>
      <c r="T5" t="str">
        <f ca="1">IFERROR(_xlfn.FORMULATEXT(S5),"")</f>
        <v>=L17+(P5*$L$18)+(L19*Q5)+(R5*$L$20)</v>
      </c>
    </row>
    <row r="6" spans="1:20" x14ac:dyDescent="0.25">
      <c r="A6">
        <v>16</v>
      </c>
      <c r="B6">
        <v>3433</v>
      </c>
      <c r="C6">
        <f t="shared" si="0"/>
        <v>0</v>
      </c>
      <c r="D6">
        <f t="shared" si="1"/>
        <v>0</v>
      </c>
      <c r="E6">
        <f>IF(F6="USA",0,0)</f>
        <v>0</v>
      </c>
      <c r="F6" t="s">
        <v>315</v>
      </c>
      <c r="G6" t="s">
        <v>12</v>
      </c>
      <c r="K6" s="2" t="s">
        <v>325</v>
      </c>
      <c r="L6" s="2">
        <v>0.69923059855663816</v>
      </c>
    </row>
    <row r="7" spans="1:20" x14ac:dyDescent="0.25">
      <c r="A7">
        <v>17</v>
      </c>
      <c r="B7">
        <v>3449</v>
      </c>
      <c r="C7">
        <f t="shared" si="0"/>
        <v>0</v>
      </c>
      <c r="D7">
        <f t="shared" si="1"/>
        <v>0</v>
      </c>
      <c r="E7">
        <f>IF(F7="USA",0,0)</f>
        <v>0</v>
      </c>
      <c r="F7" t="s">
        <v>315</v>
      </c>
      <c r="G7" t="s">
        <v>13</v>
      </c>
      <c r="K7" s="2" t="s">
        <v>326</v>
      </c>
      <c r="L7" s="2">
        <v>4.2864770694576766</v>
      </c>
    </row>
    <row r="8" spans="1:20" ht="15.75" thickBot="1" x14ac:dyDescent="0.3">
      <c r="A8">
        <v>15</v>
      </c>
      <c r="B8">
        <v>4341</v>
      </c>
      <c r="C8">
        <f t="shared" si="0"/>
        <v>0</v>
      </c>
      <c r="D8">
        <f t="shared" si="1"/>
        <v>0</v>
      </c>
      <c r="E8">
        <f>IF(F8="USA",0,0)</f>
        <v>0</v>
      </c>
      <c r="F8" t="s">
        <v>315</v>
      </c>
      <c r="G8" t="s">
        <v>14</v>
      </c>
      <c r="K8" s="3" t="s">
        <v>327</v>
      </c>
      <c r="L8" s="3">
        <v>398</v>
      </c>
    </row>
    <row r="9" spans="1:20" x14ac:dyDescent="0.25">
      <c r="A9">
        <v>14</v>
      </c>
      <c r="B9">
        <v>4354</v>
      </c>
      <c r="C9">
        <f t="shared" si="0"/>
        <v>0</v>
      </c>
      <c r="D9">
        <f t="shared" si="1"/>
        <v>0</v>
      </c>
      <c r="E9">
        <f>IF(F9="USA",0,0)</f>
        <v>0</v>
      </c>
      <c r="F9" t="s">
        <v>315</v>
      </c>
      <c r="G9" t="s">
        <v>15</v>
      </c>
    </row>
    <row r="10" spans="1:20" ht="15.75" thickBot="1" x14ac:dyDescent="0.3">
      <c r="A10">
        <v>14</v>
      </c>
      <c r="B10">
        <v>4312</v>
      </c>
      <c r="C10">
        <f t="shared" si="0"/>
        <v>0</v>
      </c>
      <c r="D10">
        <f t="shared" si="1"/>
        <v>0</v>
      </c>
      <c r="E10">
        <f>IF(F10="USA",0,0)</f>
        <v>0</v>
      </c>
      <c r="F10" t="s">
        <v>315</v>
      </c>
      <c r="G10" t="s">
        <v>16</v>
      </c>
      <c r="K10" t="s">
        <v>328</v>
      </c>
    </row>
    <row r="11" spans="1:20" x14ac:dyDescent="0.25">
      <c r="A11">
        <v>14</v>
      </c>
      <c r="B11">
        <v>4425</v>
      </c>
      <c r="C11">
        <f t="shared" si="0"/>
        <v>0</v>
      </c>
      <c r="D11">
        <f t="shared" si="1"/>
        <v>0</v>
      </c>
      <c r="E11">
        <f>IF(F11="USA",0,0)</f>
        <v>0</v>
      </c>
      <c r="F11" t="s">
        <v>315</v>
      </c>
      <c r="G11" t="s">
        <v>17</v>
      </c>
      <c r="K11" s="4"/>
      <c r="L11" s="4" t="s">
        <v>333</v>
      </c>
      <c r="M11" s="4" t="s">
        <v>334</v>
      </c>
      <c r="N11" s="4" t="s">
        <v>335</v>
      </c>
      <c r="O11" s="4" t="s">
        <v>336</v>
      </c>
      <c r="P11" s="4" t="s">
        <v>337</v>
      </c>
    </row>
    <row r="12" spans="1:20" x14ac:dyDescent="0.25">
      <c r="A12">
        <v>15</v>
      </c>
      <c r="B12">
        <v>3850</v>
      </c>
      <c r="C12">
        <f t="shared" si="0"/>
        <v>0</v>
      </c>
      <c r="D12">
        <f t="shared" si="1"/>
        <v>0</v>
      </c>
      <c r="E12">
        <f>IF(F12="USA",0,0)</f>
        <v>0</v>
      </c>
      <c r="F12" t="s">
        <v>315</v>
      </c>
      <c r="G12" t="s">
        <v>18</v>
      </c>
      <c r="K12" s="2" t="s">
        <v>329</v>
      </c>
      <c r="L12" s="2">
        <v>3</v>
      </c>
      <c r="M12" s="2">
        <v>17013.264524594269</v>
      </c>
      <c r="N12" s="2">
        <v>5671.0881748647562</v>
      </c>
      <c r="O12" s="2">
        <v>308.64936669625416</v>
      </c>
      <c r="P12" s="2">
        <v>4.864626527673048E-103</v>
      </c>
    </row>
    <row r="13" spans="1:20" x14ac:dyDescent="0.25">
      <c r="A13">
        <v>15</v>
      </c>
      <c r="B13">
        <v>3563</v>
      </c>
      <c r="C13">
        <f t="shared" si="0"/>
        <v>0</v>
      </c>
      <c r="D13">
        <f t="shared" si="1"/>
        <v>0</v>
      </c>
      <c r="E13">
        <f>IF(F13="USA",0,0)</f>
        <v>0</v>
      </c>
      <c r="F13" t="s">
        <v>315</v>
      </c>
      <c r="G13" t="s">
        <v>19</v>
      </c>
      <c r="K13" s="2" t="s">
        <v>330</v>
      </c>
      <c r="L13" s="2">
        <v>394</v>
      </c>
      <c r="M13" s="2">
        <v>7239.310952792669</v>
      </c>
      <c r="N13" s="2">
        <v>18.373885666986471</v>
      </c>
      <c r="O13" s="2"/>
      <c r="P13" s="2"/>
    </row>
    <row r="14" spans="1:20" ht="15.75" thickBot="1" x14ac:dyDescent="0.3">
      <c r="A14">
        <v>14</v>
      </c>
      <c r="B14">
        <v>3609</v>
      </c>
      <c r="C14">
        <f t="shared" si="0"/>
        <v>0</v>
      </c>
      <c r="D14">
        <f t="shared" si="1"/>
        <v>0</v>
      </c>
      <c r="E14">
        <f>IF(F14="USA",0,0)</f>
        <v>0</v>
      </c>
      <c r="F14" t="s">
        <v>315</v>
      </c>
      <c r="G14" t="s">
        <v>20</v>
      </c>
      <c r="K14" s="3" t="s">
        <v>331</v>
      </c>
      <c r="L14" s="3">
        <v>397</v>
      </c>
      <c r="M14" s="3">
        <v>24252.575477386938</v>
      </c>
      <c r="N14" s="3"/>
      <c r="O14" s="3"/>
      <c r="P14" s="3"/>
    </row>
    <row r="15" spans="1:20" ht="15.75" thickBot="1" x14ac:dyDescent="0.3">
      <c r="A15">
        <v>15</v>
      </c>
      <c r="B15">
        <v>3761</v>
      </c>
      <c r="C15">
        <f t="shared" si="0"/>
        <v>0</v>
      </c>
      <c r="D15">
        <f t="shared" si="1"/>
        <v>0</v>
      </c>
      <c r="E15">
        <f>IF(F15="USA",0,0)</f>
        <v>0</v>
      </c>
      <c r="F15" t="s">
        <v>315</v>
      </c>
      <c r="G15" t="s">
        <v>21</v>
      </c>
    </row>
    <row r="16" spans="1:20" x14ac:dyDescent="0.25">
      <c r="A16">
        <v>14</v>
      </c>
      <c r="B16">
        <v>3086</v>
      </c>
      <c r="C16">
        <f t="shared" si="0"/>
        <v>0</v>
      </c>
      <c r="D16">
        <f t="shared" si="1"/>
        <v>0</v>
      </c>
      <c r="E16">
        <f>IF(F16="USA",0,0)</f>
        <v>0</v>
      </c>
      <c r="F16" t="s">
        <v>315</v>
      </c>
      <c r="G16" t="s">
        <v>22</v>
      </c>
      <c r="K16" s="4"/>
      <c r="L16" s="4" t="s">
        <v>338</v>
      </c>
      <c r="M16" s="4" t="s">
        <v>326</v>
      </c>
      <c r="N16" s="4" t="s">
        <v>339</v>
      </c>
      <c r="O16" s="4" t="s">
        <v>340</v>
      </c>
      <c r="P16" s="4" t="s">
        <v>341</v>
      </c>
      <c r="Q16" s="4" t="s">
        <v>342</v>
      </c>
      <c r="R16" s="4" t="s">
        <v>343</v>
      </c>
      <c r="S16" s="4" t="s">
        <v>344</v>
      </c>
    </row>
    <row r="17" spans="1:19" x14ac:dyDescent="0.25">
      <c r="A17">
        <v>24</v>
      </c>
      <c r="B17">
        <v>2372</v>
      </c>
      <c r="C17">
        <f t="shared" si="0"/>
        <v>0</v>
      </c>
      <c r="D17">
        <f t="shared" si="1"/>
        <v>1</v>
      </c>
      <c r="E17">
        <f>IF(F17="USA",0,0)</f>
        <v>0</v>
      </c>
      <c r="F17" t="s">
        <v>317</v>
      </c>
      <c r="G17" t="s">
        <v>23</v>
      </c>
      <c r="K17" s="2" t="s">
        <v>332</v>
      </c>
      <c r="L17" s="2">
        <v>43.69585641361094</v>
      </c>
      <c r="M17" s="2">
        <v>1.1043633680179477</v>
      </c>
      <c r="N17" s="2">
        <v>39.566557239248098</v>
      </c>
      <c r="O17" s="2">
        <v>2.5821461920249646E-139</v>
      </c>
      <c r="P17" s="2">
        <v>41.524674496635235</v>
      </c>
      <c r="Q17" s="2">
        <v>45.867038330586645</v>
      </c>
      <c r="R17" s="2">
        <v>41.524674496635235</v>
      </c>
      <c r="S17" s="2">
        <v>45.867038330586645</v>
      </c>
    </row>
    <row r="18" spans="1:19" x14ac:dyDescent="0.25">
      <c r="A18">
        <v>22</v>
      </c>
      <c r="B18">
        <v>2833</v>
      </c>
      <c r="C18">
        <f t="shared" si="0"/>
        <v>0</v>
      </c>
      <c r="D18">
        <f t="shared" si="1"/>
        <v>0</v>
      </c>
      <c r="E18">
        <f>IF(F18="USA",0,0)</f>
        <v>0</v>
      </c>
      <c r="F18" t="s">
        <v>315</v>
      </c>
      <c r="G18" t="s">
        <v>24</v>
      </c>
      <c r="K18" s="2" t="s">
        <v>4</v>
      </c>
      <c r="L18" s="2">
        <v>-7.0234389616185989E-3</v>
      </c>
      <c r="M18" s="2">
        <v>3.1839832691162267E-4</v>
      </c>
      <c r="N18" s="2">
        <v>-22.058655363374708</v>
      </c>
      <c r="O18" s="2">
        <v>8.4085754907678572E-71</v>
      </c>
      <c r="P18" s="2">
        <v>-7.6494110916309728E-3</v>
      </c>
      <c r="Q18" s="2">
        <v>-6.3974668316062249E-3</v>
      </c>
      <c r="R18" s="2">
        <v>-7.6494110916309728E-3</v>
      </c>
      <c r="S18" s="2">
        <v>-6.3974668316062249E-3</v>
      </c>
    </row>
    <row r="19" spans="1:19" x14ac:dyDescent="0.25">
      <c r="A19">
        <v>18</v>
      </c>
      <c r="B19">
        <v>2774</v>
      </c>
      <c r="C19">
        <f t="shared" si="0"/>
        <v>0</v>
      </c>
      <c r="D19">
        <f t="shared" si="1"/>
        <v>0</v>
      </c>
      <c r="E19">
        <f>IF(F19="USA",0,0)</f>
        <v>0</v>
      </c>
      <c r="F19" t="s">
        <v>315</v>
      </c>
      <c r="G19" t="s">
        <v>25</v>
      </c>
      <c r="K19" s="2" t="s">
        <v>319</v>
      </c>
      <c r="L19" s="2">
        <v>1.2154717935079831</v>
      </c>
      <c r="M19" s="2">
        <v>0.65237362891952455</v>
      </c>
      <c r="N19" s="2">
        <v>1.8631528615297863</v>
      </c>
      <c r="O19" s="6">
        <v>6.3184618523627445E-2</v>
      </c>
      <c r="P19" s="2">
        <v>-6.7096849423382121E-2</v>
      </c>
      <c r="Q19" s="2">
        <v>2.4980404364393483</v>
      </c>
      <c r="R19" s="2">
        <v>-6.7096849423382121E-2</v>
      </c>
      <c r="S19" s="2">
        <v>2.4980404364393483</v>
      </c>
    </row>
    <row r="20" spans="1:19" ht="15.75" thickBot="1" x14ac:dyDescent="0.3">
      <c r="A20">
        <v>21</v>
      </c>
      <c r="B20">
        <v>2587</v>
      </c>
      <c r="C20">
        <f t="shared" si="0"/>
        <v>0</v>
      </c>
      <c r="D20">
        <f t="shared" si="1"/>
        <v>0</v>
      </c>
      <c r="E20">
        <f>IF(F20="USA",0,0)</f>
        <v>0</v>
      </c>
      <c r="F20" t="s">
        <v>315</v>
      </c>
      <c r="G20" t="s">
        <v>26</v>
      </c>
      <c r="K20" s="3" t="s">
        <v>318</v>
      </c>
      <c r="L20" s="3">
        <v>2.3554347087681324</v>
      </c>
      <c r="M20" s="3">
        <v>0.6620305687294491</v>
      </c>
      <c r="N20" s="3">
        <v>3.557894181968996</v>
      </c>
      <c r="O20" s="3">
        <v>4.1939206933512747E-4</v>
      </c>
      <c r="P20" s="3">
        <v>1.0538804912552222</v>
      </c>
      <c r="Q20" s="3">
        <v>3.6569889262810427</v>
      </c>
      <c r="R20" s="3">
        <v>1.0538804912552222</v>
      </c>
      <c r="S20" s="3">
        <v>3.6569889262810427</v>
      </c>
    </row>
    <row r="21" spans="1:19" x14ac:dyDescent="0.25">
      <c r="A21">
        <v>27</v>
      </c>
      <c r="B21">
        <v>2130</v>
      </c>
      <c r="C21">
        <f t="shared" si="0"/>
        <v>0</v>
      </c>
      <c r="D21">
        <f t="shared" si="1"/>
        <v>1</v>
      </c>
      <c r="E21">
        <f>IF(F21="USA",0,0)</f>
        <v>0</v>
      </c>
      <c r="F21" t="s">
        <v>317</v>
      </c>
      <c r="G21" t="s">
        <v>27</v>
      </c>
    </row>
    <row r="22" spans="1:19" x14ac:dyDescent="0.25">
      <c r="A22">
        <v>26</v>
      </c>
      <c r="B22">
        <v>1835</v>
      </c>
      <c r="C22">
        <f t="shared" si="0"/>
        <v>1</v>
      </c>
      <c r="D22">
        <f t="shared" si="1"/>
        <v>0</v>
      </c>
      <c r="E22">
        <f>IF(F22="USA",0,0)</f>
        <v>0</v>
      </c>
      <c r="F22" t="s">
        <v>316</v>
      </c>
      <c r="G22" t="s">
        <v>28</v>
      </c>
    </row>
    <row r="23" spans="1:19" x14ac:dyDescent="0.25">
      <c r="A23">
        <v>25</v>
      </c>
      <c r="B23">
        <v>2672</v>
      </c>
      <c r="C23">
        <f t="shared" si="0"/>
        <v>1</v>
      </c>
      <c r="D23">
        <f t="shared" si="1"/>
        <v>0</v>
      </c>
      <c r="E23">
        <f>IF(F23="USA",0,0)</f>
        <v>0</v>
      </c>
      <c r="F23" t="s">
        <v>316</v>
      </c>
      <c r="G23" t="s">
        <v>29</v>
      </c>
    </row>
    <row r="24" spans="1:19" x14ac:dyDescent="0.25">
      <c r="A24">
        <v>24</v>
      </c>
      <c r="B24">
        <v>2430</v>
      </c>
      <c r="C24">
        <f t="shared" si="0"/>
        <v>1</v>
      </c>
      <c r="D24">
        <f t="shared" si="1"/>
        <v>0</v>
      </c>
      <c r="E24">
        <f>IF(F24="USA",0,0)</f>
        <v>0</v>
      </c>
      <c r="F24" t="s">
        <v>316</v>
      </c>
      <c r="G24" t="s">
        <v>30</v>
      </c>
    </row>
    <row r="25" spans="1:19" x14ac:dyDescent="0.25">
      <c r="A25">
        <v>25</v>
      </c>
      <c r="B25">
        <v>2375</v>
      </c>
      <c r="C25">
        <f t="shared" si="0"/>
        <v>1</v>
      </c>
      <c r="D25">
        <f t="shared" si="1"/>
        <v>0</v>
      </c>
      <c r="E25">
        <f>IF(F25="USA",0,0)</f>
        <v>0</v>
      </c>
      <c r="F25" t="s">
        <v>316</v>
      </c>
      <c r="G25" t="s">
        <v>31</v>
      </c>
    </row>
    <row r="26" spans="1:19" x14ac:dyDescent="0.25">
      <c r="A26">
        <v>26</v>
      </c>
      <c r="B26">
        <v>2234</v>
      </c>
      <c r="C26">
        <f t="shared" si="0"/>
        <v>1</v>
      </c>
      <c r="D26">
        <f t="shared" si="1"/>
        <v>0</v>
      </c>
      <c r="E26">
        <f>IF(F26="USA",0,0)</f>
        <v>0</v>
      </c>
      <c r="F26" t="s">
        <v>316</v>
      </c>
      <c r="G26" t="s">
        <v>32</v>
      </c>
    </row>
    <row r="27" spans="1:19" x14ac:dyDescent="0.25">
      <c r="A27">
        <v>21</v>
      </c>
      <c r="B27">
        <v>2648</v>
      </c>
      <c r="C27">
        <f t="shared" si="0"/>
        <v>0</v>
      </c>
      <c r="D27">
        <f t="shared" si="1"/>
        <v>0</v>
      </c>
      <c r="E27">
        <f>IF(F27="USA",0,0)</f>
        <v>0</v>
      </c>
      <c r="F27" t="s">
        <v>315</v>
      </c>
      <c r="G27" t="s">
        <v>33</v>
      </c>
    </row>
    <row r="28" spans="1:19" x14ac:dyDescent="0.25">
      <c r="A28">
        <v>10</v>
      </c>
      <c r="B28">
        <v>4615</v>
      </c>
      <c r="C28">
        <f t="shared" si="0"/>
        <v>0</v>
      </c>
      <c r="D28">
        <f t="shared" si="1"/>
        <v>0</v>
      </c>
      <c r="E28">
        <f>IF(F28="USA",0,0)</f>
        <v>0</v>
      </c>
      <c r="F28" t="s">
        <v>315</v>
      </c>
      <c r="G28" t="s">
        <v>34</v>
      </c>
    </row>
    <row r="29" spans="1:19" x14ac:dyDescent="0.25">
      <c r="A29">
        <v>10</v>
      </c>
      <c r="B29">
        <v>4376</v>
      </c>
      <c r="C29">
        <f t="shared" si="0"/>
        <v>0</v>
      </c>
      <c r="D29">
        <f t="shared" si="1"/>
        <v>0</v>
      </c>
      <c r="E29">
        <f>IF(F29="USA",0,0)</f>
        <v>0</v>
      </c>
      <c r="F29" t="s">
        <v>315</v>
      </c>
      <c r="G29" t="s">
        <v>35</v>
      </c>
    </row>
    <row r="30" spans="1:19" x14ac:dyDescent="0.25">
      <c r="A30">
        <v>11</v>
      </c>
      <c r="B30">
        <v>4382</v>
      </c>
      <c r="C30">
        <f t="shared" si="0"/>
        <v>0</v>
      </c>
      <c r="D30">
        <f t="shared" si="1"/>
        <v>0</v>
      </c>
      <c r="E30">
        <f>IF(F30="USA",0,0)</f>
        <v>0</v>
      </c>
      <c r="F30" t="s">
        <v>315</v>
      </c>
      <c r="G30" t="s">
        <v>36</v>
      </c>
    </row>
    <row r="31" spans="1:19" x14ac:dyDescent="0.25">
      <c r="A31">
        <v>9</v>
      </c>
      <c r="B31">
        <v>4732</v>
      </c>
      <c r="C31">
        <f t="shared" si="0"/>
        <v>0</v>
      </c>
      <c r="D31">
        <f t="shared" si="1"/>
        <v>0</v>
      </c>
      <c r="E31">
        <f>IF(F31="USA",0,0)</f>
        <v>0</v>
      </c>
      <c r="F31" t="s">
        <v>315</v>
      </c>
      <c r="G31" t="s">
        <v>37</v>
      </c>
    </row>
    <row r="32" spans="1:19" x14ac:dyDescent="0.25">
      <c r="A32">
        <v>27</v>
      </c>
      <c r="B32">
        <v>2130</v>
      </c>
      <c r="C32">
        <f t="shared" si="0"/>
        <v>0</v>
      </c>
      <c r="D32">
        <f t="shared" si="1"/>
        <v>1</v>
      </c>
      <c r="E32">
        <f>IF(F32="USA",0,0)</f>
        <v>0</v>
      </c>
      <c r="F32" t="s">
        <v>317</v>
      </c>
      <c r="G32" t="s">
        <v>27</v>
      </c>
    </row>
    <row r="33" spans="1:7" x14ac:dyDescent="0.25">
      <c r="A33">
        <v>28</v>
      </c>
      <c r="B33">
        <v>2264</v>
      </c>
      <c r="C33">
        <f t="shared" si="0"/>
        <v>0</v>
      </c>
      <c r="D33">
        <f t="shared" si="1"/>
        <v>0</v>
      </c>
      <c r="E33">
        <f>IF(F33="USA",0,0)</f>
        <v>0</v>
      </c>
      <c r="F33" t="s">
        <v>315</v>
      </c>
      <c r="G33" t="s">
        <v>38</v>
      </c>
    </row>
    <row r="34" spans="1:7" x14ac:dyDescent="0.25">
      <c r="A34">
        <v>25</v>
      </c>
      <c r="B34">
        <v>2228</v>
      </c>
      <c r="C34">
        <f t="shared" si="0"/>
        <v>0</v>
      </c>
      <c r="D34">
        <f t="shared" si="1"/>
        <v>1</v>
      </c>
      <c r="E34">
        <f>IF(F34="USA",0,0)</f>
        <v>0</v>
      </c>
      <c r="F34" t="s">
        <v>317</v>
      </c>
      <c r="G34" t="s">
        <v>39</v>
      </c>
    </row>
    <row r="35" spans="1:7" x14ac:dyDescent="0.25">
      <c r="A35">
        <v>25</v>
      </c>
      <c r="B35">
        <v>2046</v>
      </c>
      <c r="C35">
        <f t="shared" si="0"/>
        <v>0</v>
      </c>
      <c r="D35">
        <f t="shared" si="1"/>
        <v>0</v>
      </c>
      <c r="E35">
        <f>IF(F35="USA",0,0)</f>
        <v>0</v>
      </c>
      <c r="F35" t="s">
        <v>315</v>
      </c>
      <c r="G35" t="s">
        <v>41</v>
      </c>
    </row>
    <row r="36" spans="1:7" x14ac:dyDescent="0.25">
      <c r="A36">
        <v>19</v>
      </c>
      <c r="B36">
        <v>2634</v>
      </c>
      <c r="C36">
        <f t="shared" si="0"/>
        <v>0</v>
      </c>
      <c r="D36">
        <f t="shared" si="1"/>
        <v>0</v>
      </c>
      <c r="E36">
        <f>IF(F36="USA",0,0)</f>
        <v>0</v>
      </c>
      <c r="F36" t="s">
        <v>315</v>
      </c>
      <c r="G36" t="s">
        <v>33</v>
      </c>
    </row>
    <row r="37" spans="1:7" x14ac:dyDescent="0.25">
      <c r="A37">
        <v>16</v>
      </c>
      <c r="B37">
        <v>3439</v>
      </c>
      <c r="C37">
        <f t="shared" si="0"/>
        <v>0</v>
      </c>
      <c r="D37">
        <f t="shared" si="1"/>
        <v>0</v>
      </c>
      <c r="E37">
        <f>IF(F37="USA",0,0)</f>
        <v>0</v>
      </c>
      <c r="F37" t="s">
        <v>315</v>
      </c>
      <c r="G37" t="s">
        <v>42</v>
      </c>
    </row>
    <row r="38" spans="1:7" x14ac:dyDescent="0.25">
      <c r="A38">
        <v>17</v>
      </c>
      <c r="B38">
        <v>3329</v>
      </c>
      <c r="C38">
        <f t="shared" si="0"/>
        <v>0</v>
      </c>
      <c r="D38">
        <f t="shared" si="1"/>
        <v>0</v>
      </c>
      <c r="E38">
        <f>IF(F38="USA",0,0)</f>
        <v>0</v>
      </c>
      <c r="F38" t="s">
        <v>315</v>
      </c>
      <c r="G38" t="s">
        <v>9</v>
      </c>
    </row>
    <row r="39" spans="1:7" x14ac:dyDescent="0.25">
      <c r="A39">
        <v>19</v>
      </c>
      <c r="B39">
        <v>3302</v>
      </c>
      <c r="C39">
        <f t="shared" si="0"/>
        <v>0</v>
      </c>
      <c r="D39">
        <f t="shared" si="1"/>
        <v>0</v>
      </c>
      <c r="E39">
        <f>IF(F39="USA",0,0)</f>
        <v>0</v>
      </c>
      <c r="F39" t="s">
        <v>315</v>
      </c>
      <c r="G39" t="s">
        <v>43</v>
      </c>
    </row>
    <row r="40" spans="1:7" x14ac:dyDescent="0.25">
      <c r="A40">
        <v>18</v>
      </c>
      <c r="B40">
        <v>3288</v>
      </c>
      <c r="C40">
        <f t="shared" si="0"/>
        <v>0</v>
      </c>
      <c r="D40">
        <f t="shared" si="1"/>
        <v>0</v>
      </c>
      <c r="E40">
        <f>IF(F40="USA",0,0)</f>
        <v>0</v>
      </c>
      <c r="F40" t="s">
        <v>315</v>
      </c>
      <c r="G40" t="s">
        <v>44</v>
      </c>
    </row>
    <row r="41" spans="1:7" x14ac:dyDescent="0.25">
      <c r="A41">
        <v>14</v>
      </c>
      <c r="B41">
        <v>4209</v>
      </c>
      <c r="C41">
        <f t="shared" si="0"/>
        <v>0</v>
      </c>
      <c r="D41">
        <f t="shared" si="1"/>
        <v>0</v>
      </c>
      <c r="E41">
        <f>IF(F41="USA",0,0)</f>
        <v>0</v>
      </c>
      <c r="F41" t="s">
        <v>315</v>
      </c>
      <c r="G41" t="s">
        <v>15</v>
      </c>
    </row>
    <row r="42" spans="1:7" x14ac:dyDescent="0.25">
      <c r="A42">
        <v>14</v>
      </c>
      <c r="B42">
        <v>4464</v>
      </c>
      <c r="C42">
        <f t="shared" si="0"/>
        <v>0</v>
      </c>
      <c r="D42">
        <f t="shared" si="1"/>
        <v>0</v>
      </c>
      <c r="E42">
        <f>IF(F42="USA",0,0)</f>
        <v>0</v>
      </c>
      <c r="F42" t="s">
        <v>315</v>
      </c>
      <c r="G42" t="s">
        <v>45</v>
      </c>
    </row>
    <row r="43" spans="1:7" x14ac:dyDescent="0.25">
      <c r="A43">
        <v>14</v>
      </c>
      <c r="B43">
        <v>4154</v>
      </c>
      <c r="C43">
        <f t="shared" si="0"/>
        <v>0</v>
      </c>
      <c r="D43">
        <f t="shared" si="1"/>
        <v>0</v>
      </c>
      <c r="E43">
        <f>IF(F43="USA",0,0)</f>
        <v>0</v>
      </c>
      <c r="F43" t="s">
        <v>315</v>
      </c>
      <c r="G43" t="s">
        <v>14</v>
      </c>
    </row>
    <row r="44" spans="1:7" x14ac:dyDescent="0.25">
      <c r="A44">
        <v>14</v>
      </c>
      <c r="B44">
        <v>4096</v>
      </c>
      <c r="C44">
        <f t="shared" si="0"/>
        <v>0</v>
      </c>
      <c r="D44">
        <f t="shared" si="1"/>
        <v>0</v>
      </c>
      <c r="E44">
        <f>IF(F44="USA",0,0)</f>
        <v>0</v>
      </c>
      <c r="F44" t="s">
        <v>315</v>
      </c>
      <c r="G44" t="s">
        <v>16</v>
      </c>
    </row>
    <row r="45" spans="1:7" x14ac:dyDescent="0.25">
      <c r="A45">
        <v>12</v>
      </c>
      <c r="B45">
        <v>4955</v>
      </c>
      <c r="C45">
        <f t="shared" si="0"/>
        <v>0</v>
      </c>
      <c r="D45">
        <f t="shared" si="1"/>
        <v>0</v>
      </c>
      <c r="E45">
        <f>IF(F45="USA",0,0)</f>
        <v>0</v>
      </c>
      <c r="F45" t="s">
        <v>315</v>
      </c>
      <c r="G45" t="s">
        <v>46</v>
      </c>
    </row>
    <row r="46" spans="1:7" x14ac:dyDescent="0.25">
      <c r="A46">
        <v>13</v>
      </c>
      <c r="B46">
        <v>4746</v>
      </c>
      <c r="C46">
        <f t="shared" si="0"/>
        <v>0</v>
      </c>
      <c r="D46">
        <f t="shared" si="1"/>
        <v>0</v>
      </c>
      <c r="E46">
        <f>IF(F46="USA",0,0)</f>
        <v>0</v>
      </c>
      <c r="F46" t="s">
        <v>315</v>
      </c>
      <c r="G46" t="s">
        <v>47</v>
      </c>
    </row>
    <row r="47" spans="1:7" x14ac:dyDescent="0.25">
      <c r="A47">
        <v>13</v>
      </c>
      <c r="B47">
        <v>5140</v>
      </c>
      <c r="C47">
        <f t="shared" si="0"/>
        <v>0</v>
      </c>
      <c r="D47">
        <f t="shared" si="1"/>
        <v>0</v>
      </c>
      <c r="E47">
        <f>IF(F47="USA",0,0)</f>
        <v>0</v>
      </c>
      <c r="F47" t="s">
        <v>315</v>
      </c>
      <c r="G47" t="s">
        <v>48</v>
      </c>
    </row>
    <row r="48" spans="1:7" x14ac:dyDescent="0.25">
      <c r="A48">
        <v>18</v>
      </c>
      <c r="B48">
        <v>2962</v>
      </c>
      <c r="C48">
        <f t="shared" si="0"/>
        <v>0</v>
      </c>
      <c r="D48">
        <f t="shared" si="1"/>
        <v>0</v>
      </c>
      <c r="E48">
        <f>IF(F48="USA",0,0)</f>
        <v>0</v>
      </c>
      <c r="F48" t="s">
        <v>315</v>
      </c>
      <c r="G48" t="s">
        <v>49</v>
      </c>
    </row>
    <row r="49" spans="1:7" x14ac:dyDescent="0.25">
      <c r="A49">
        <v>22</v>
      </c>
      <c r="B49">
        <v>2408</v>
      </c>
      <c r="C49">
        <f t="shared" si="0"/>
        <v>0</v>
      </c>
      <c r="D49">
        <f t="shared" si="1"/>
        <v>0</v>
      </c>
      <c r="E49">
        <f>IF(F49="USA",0,0)</f>
        <v>0</v>
      </c>
      <c r="F49" t="s">
        <v>315</v>
      </c>
      <c r="G49" t="s">
        <v>50</v>
      </c>
    </row>
    <row r="50" spans="1:7" x14ac:dyDescent="0.25">
      <c r="A50">
        <v>19</v>
      </c>
      <c r="B50">
        <v>3282</v>
      </c>
      <c r="C50">
        <f t="shared" si="0"/>
        <v>0</v>
      </c>
      <c r="D50">
        <f t="shared" si="1"/>
        <v>0</v>
      </c>
      <c r="E50">
        <f>IF(F50="USA",0,0)</f>
        <v>0</v>
      </c>
      <c r="F50" t="s">
        <v>315</v>
      </c>
      <c r="G50" t="s">
        <v>51</v>
      </c>
    </row>
    <row r="51" spans="1:7" x14ac:dyDescent="0.25">
      <c r="A51">
        <v>18</v>
      </c>
      <c r="B51">
        <v>3139</v>
      </c>
      <c r="C51">
        <f t="shared" si="0"/>
        <v>0</v>
      </c>
      <c r="D51">
        <f t="shared" si="1"/>
        <v>0</v>
      </c>
      <c r="E51">
        <f>IF(F51="USA",0,0)</f>
        <v>0</v>
      </c>
      <c r="F51" t="s">
        <v>315</v>
      </c>
      <c r="G51" t="s">
        <v>52</v>
      </c>
    </row>
    <row r="52" spans="1:7" x14ac:dyDescent="0.25">
      <c r="A52">
        <v>23</v>
      </c>
      <c r="B52">
        <v>2220</v>
      </c>
      <c r="C52">
        <f t="shared" si="0"/>
        <v>0</v>
      </c>
      <c r="D52">
        <f t="shared" si="1"/>
        <v>0</v>
      </c>
      <c r="E52">
        <f>IF(F52="USA",0,0)</f>
        <v>0</v>
      </c>
      <c r="F52" t="s">
        <v>315</v>
      </c>
      <c r="G52" t="s">
        <v>53</v>
      </c>
    </row>
    <row r="53" spans="1:7" x14ac:dyDescent="0.25">
      <c r="A53">
        <v>28</v>
      </c>
      <c r="B53">
        <v>2123</v>
      </c>
      <c r="C53">
        <f t="shared" si="0"/>
        <v>1</v>
      </c>
      <c r="D53">
        <f t="shared" si="1"/>
        <v>0</v>
      </c>
      <c r="E53">
        <f>IF(F53="USA",0,0)</f>
        <v>0</v>
      </c>
      <c r="F53" t="s">
        <v>316</v>
      </c>
      <c r="G53" t="s">
        <v>54</v>
      </c>
    </row>
    <row r="54" spans="1:7" x14ac:dyDescent="0.25">
      <c r="A54">
        <v>30</v>
      </c>
      <c r="B54">
        <v>2074</v>
      </c>
      <c r="C54">
        <f t="shared" si="0"/>
        <v>1</v>
      </c>
      <c r="D54">
        <f t="shared" si="1"/>
        <v>0</v>
      </c>
      <c r="E54">
        <f>IF(F54="USA",0,0)</f>
        <v>0</v>
      </c>
      <c r="F54" t="s">
        <v>316</v>
      </c>
      <c r="G54" t="s">
        <v>55</v>
      </c>
    </row>
    <row r="55" spans="1:7" x14ac:dyDescent="0.25">
      <c r="A55">
        <v>30</v>
      </c>
      <c r="B55">
        <v>2065</v>
      </c>
      <c r="C55">
        <f t="shared" si="0"/>
        <v>1</v>
      </c>
      <c r="D55">
        <f t="shared" si="1"/>
        <v>0</v>
      </c>
      <c r="E55">
        <f>IF(F55="USA",0,0)</f>
        <v>0</v>
      </c>
      <c r="F55" t="s">
        <v>316</v>
      </c>
      <c r="G55" t="s">
        <v>56</v>
      </c>
    </row>
    <row r="56" spans="1:7" x14ac:dyDescent="0.25">
      <c r="A56">
        <v>31</v>
      </c>
      <c r="B56">
        <v>1773</v>
      </c>
      <c r="C56">
        <f t="shared" si="0"/>
        <v>0</v>
      </c>
      <c r="D56">
        <f t="shared" si="1"/>
        <v>1</v>
      </c>
      <c r="E56">
        <f>IF(F56="USA",0,0)</f>
        <v>0</v>
      </c>
      <c r="F56" t="s">
        <v>317</v>
      </c>
      <c r="G56" t="s">
        <v>57</v>
      </c>
    </row>
    <row r="57" spans="1:7" x14ac:dyDescent="0.25">
      <c r="A57">
        <v>35</v>
      </c>
      <c r="B57">
        <v>1613</v>
      </c>
      <c r="C57">
        <f t="shared" si="0"/>
        <v>0</v>
      </c>
      <c r="D57">
        <f t="shared" si="1"/>
        <v>1</v>
      </c>
      <c r="E57">
        <f>IF(F57="USA",0,0)</f>
        <v>0</v>
      </c>
      <c r="F57" t="s">
        <v>317</v>
      </c>
      <c r="G57" t="s">
        <v>58</v>
      </c>
    </row>
    <row r="58" spans="1:7" x14ac:dyDescent="0.25">
      <c r="A58">
        <v>27</v>
      </c>
      <c r="B58">
        <v>1834</v>
      </c>
      <c r="C58">
        <f t="shared" si="0"/>
        <v>1</v>
      </c>
      <c r="D58">
        <f t="shared" si="1"/>
        <v>0</v>
      </c>
      <c r="E58">
        <f>IF(F58="USA",0,0)</f>
        <v>0</v>
      </c>
      <c r="F58" t="s">
        <v>316</v>
      </c>
      <c r="G58" t="s">
        <v>59</v>
      </c>
    </row>
    <row r="59" spans="1:7" x14ac:dyDescent="0.25">
      <c r="A59">
        <v>26</v>
      </c>
      <c r="B59">
        <v>1955</v>
      </c>
      <c r="C59">
        <f t="shared" si="0"/>
        <v>0</v>
      </c>
      <c r="D59">
        <f t="shared" si="1"/>
        <v>0</v>
      </c>
      <c r="E59">
        <f>IF(F59="USA",0,0)</f>
        <v>0</v>
      </c>
      <c r="F59" t="s">
        <v>315</v>
      </c>
      <c r="G59" t="s">
        <v>60</v>
      </c>
    </row>
    <row r="60" spans="1:7" x14ac:dyDescent="0.25">
      <c r="A60">
        <v>24</v>
      </c>
      <c r="B60">
        <v>2278</v>
      </c>
      <c r="C60">
        <f t="shared" si="0"/>
        <v>0</v>
      </c>
      <c r="D60">
        <f t="shared" si="1"/>
        <v>1</v>
      </c>
      <c r="E60">
        <f>IF(F60="USA",0,0)</f>
        <v>0</v>
      </c>
      <c r="F60" t="s">
        <v>317</v>
      </c>
      <c r="G60" t="s">
        <v>61</v>
      </c>
    </row>
    <row r="61" spans="1:7" x14ac:dyDescent="0.25">
      <c r="A61">
        <v>25</v>
      </c>
      <c r="B61">
        <v>2126</v>
      </c>
      <c r="C61">
        <f t="shared" si="0"/>
        <v>0</v>
      </c>
      <c r="D61">
        <f t="shared" si="1"/>
        <v>0</v>
      </c>
      <c r="E61">
        <f>IF(F61="USA",0,0)</f>
        <v>0</v>
      </c>
      <c r="F61" t="s">
        <v>315</v>
      </c>
      <c r="G61" t="s">
        <v>62</v>
      </c>
    </row>
    <row r="62" spans="1:7" x14ac:dyDescent="0.25">
      <c r="A62">
        <v>23</v>
      </c>
      <c r="B62">
        <v>2254</v>
      </c>
      <c r="C62">
        <f t="shared" si="0"/>
        <v>1</v>
      </c>
      <c r="D62">
        <f t="shared" si="1"/>
        <v>0</v>
      </c>
      <c r="E62">
        <f>IF(F62="USA",0,0)</f>
        <v>0</v>
      </c>
      <c r="F62" t="s">
        <v>316</v>
      </c>
      <c r="G62" t="s">
        <v>63</v>
      </c>
    </row>
    <row r="63" spans="1:7" x14ac:dyDescent="0.25">
      <c r="A63">
        <v>20</v>
      </c>
      <c r="B63">
        <v>2408</v>
      </c>
      <c r="C63">
        <f t="shared" si="0"/>
        <v>0</v>
      </c>
      <c r="D63">
        <f t="shared" si="1"/>
        <v>0</v>
      </c>
      <c r="E63">
        <f>IF(F63="USA",0,0)</f>
        <v>0</v>
      </c>
      <c r="F63" t="s">
        <v>315</v>
      </c>
      <c r="G63" t="s">
        <v>64</v>
      </c>
    </row>
    <row r="64" spans="1:7" x14ac:dyDescent="0.25">
      <c r="A64">
        <v>21</v>
      </c>
      <c r="B64">
        <v>2226</v>
      </c>
      <c r="C64">
        <f t="shared" si="0"/>
        <v>0</v>
      </c>
      <c r="D64">
        <f t="shared" si="1"/>
        <v>0</v>
      </c>
      <c r="E64">
        <f>IF(F64="USA",0,0)</f>
        <v>0</v>
      </c>
      <c r="F64" t="s">
        <v>315</v>
      </c>
      <c r="G64" t="s">
        <v>65</v>
      </c>
    </row>
    <row r="65" spans="1:7" x14ac:dyDescent="0.25">
      <c r="A65">
        <v>13</v>
      </c>
      <c r="B65">
        <v>4274</v>
      </c>
      <c r="C65">
        <f t="shared" si="0"/>
        <v>0</v>
      </c>
      <c r="D65">
        <f t="shared" si="1"/>
        <v>0</v>
      </c>
      <c r="E65">
        <f>IF(F65="USA",0,0)</f>
        <v>0</v>
      </c>
      <c r="F65" t="s">
        <v>315</v>
      </c>
      <c r="G65" t="s">
        <v>15</v>
      </c>
    </row>
    <row r="66" spans="1:7" x14ac:dyDescent="0.25">
      <c r="A66">
        <v>14</v>
      </c>
      <c r="B66">
        <v>4385</v>
      </c>
      <c r="C66">
        <f t="shared" si="0"/>
        <v>0</v>
      </c>
      <c r="D66">
        <f t="shared" si="1"/>
        <v>0</v>
      </c>
      <c r="E66">
        <f>IF(F66="USA",0,0)</f>
        <v>0</v>
      </c>
      <c r="F66" t="s">
        <v>315</v>
      </c>
      <c r="G66" t="s">
        <v>17</v>
      </c>
    </row>
    <row r="67" spans="1:7" x14ac:dyDescent="0.25">
      <c r="A67">
        <v>15</v>
      </c>
      <c r="B67">
        <v>4135</v>
      </c>
      <c r="C67">
        <f t="shared" si="0"/>
        <v>0</v>
      </c>
      <c r="D67">
        <f t="shared" si="1"/>
        <v>0</v>
      </c>
      <c r="E67">
        <f>IF(F67="USA",0,0)</f>
        <v>0</v>
      </c>
      <c r="F67" t="s">
        <v>315</v>
      </c>
      <c r="G67" t="s">
        <v>16</v>
      </c>
    </row>
    <row r="68" spans="1:7" x14ac:dyDescent="0.25">
      <c r="A68">
        <v>14</v>
      </c>
      <c r="B68">
        <v>4129</v>
      </c>
      <c r="C68">
        <f t="shared" ref="C68:C131" si="2">IF(F68="Europe",1,0)</f>
        <v>0</v>
      </c>
      <c r="D68">
        <f t="shared" ref="D68:D131" si="3">IF(F68="Asia",1,0)</f>
        <v>0</v>
      </c>
      <c r="E68">
        <f>IF(F68="USA",0,0)</f>
        <v>0</v>
      </c>
      <c r="F68" t="s">
        <v>315</v>
      </c>
      <c r="G68" t="s">
        <v>14</v>
      </c>
    </row>
    <row r="69" spans="1:7" x14ac:dyDescent="0.25">
      <c r="A69">
        <v>17</v>
      </c>
      <c r="B69">
        <v>3672</v>
      </c>
      <c r="C69">
        <f t="shared" si="2"/>
        <v>0</v>
      </c>
      <c r="D69">
        <f t="shared" si="3"/>
        <v>0</v>
      </c>
      <c r="E69">
        <f>IF(F69="USA",0,0)</f>
        <v>0</v>
      </c>
      <c r="F69" t="s">
        <v>315</v>
      </c>
      <c r="G69" t="s">
        <v>66</v>
      </c>
    </row>
    <row r="70" spans="1:7" x14ac:dyDescent="0.25">
      <c r="A70">
        <v>11</v>
      </c>
      <c r="B70">
        <v>4633</v>
      </c>
      <c r="C70">
        <f t="shared" si="2"/>
        <v>0</v>
      </c>
      <c r="D70">
        <f t="shared" si="3"/>
        <v>0</v>
      </c>
      <c r="E70">
        <f>IF(F70="USA",0,0)</f>
        <v>0</v>
      </c>
      <c r="F70" t="s">
        <v>315</v>
      </c>
      <c r="G70" t="s">
        <v>67</v>
      </c>
    </row>
    <row r="71" spans="1:7" x14ac:dyDescent="0.25">
      <c r="A71">
        <v>13</v>
      </c>
      <c r="B71">
        <v>4502</v>
      </c>
      <c r="C71">
        <f t="shared" si="2"/>
        <v>0</v>
      </c>
      <c r="D71">
        <f t="shared" si="3"/>
        <v>0</v>
      </c>
      <c r="E71">
        <f>IF(F71="USA",0,0)</f>
        <v>0</v>
      </c>
      <c r="F71" t="s">
        <v>315</v>
      </c>
      <c r="G71" t="s">
        <v>68</v>
      </c>
    </row>
    <row r="72" spans="1:7" x14ac:dyDescent="0.25">
      <c r="A72">
        <v>12</v>
      </c>
      <c r="B72">
        <v>4456</v>
      </c>
      <c r="C72">
        <f t="shared" si="2"/>
        <v>0</v>
      </c>
      <c r="D72">
        <f t="shared" si="3"/>
        <v>0</v>
      </c>
      <c r="E72">
        <f>IF(F72="USA",0,0)</f>
        <v>0</v>
      </c>
      <c r="F72" t="s">
        <v>315</v>
      </c>
      <c r="G72" t="s">
        <v>69</v>
      </c>
    </row>
    <row r="73" spans="1:7" x14ac:dyDescent="0.25">
      <c r="A73">
        <v>13</v>
      </c>
      <c r="B73">
        <v>4422</v>
      </c>
      <c r="C73">
        <f t="shared" si="2"/>
        <v>0</v>
      </c>
      <c r="D73">
        <f t="shared" si="3"/>
        <v>0</v>
      </c>
      <c r="E73">
        <f>IF(F73="USA",0,0)</f>
        <v>0</v>
      </c>
      <c r="F73" t="s">
        <v>315</v>
      </c>
      <c r="G73" t="s">
        <v>70</v>
      </c>
    </row>
    <row r="74" spans="1:7" x14ac:dyDescent="0.25">
      <c r="A74">
        <v>19</v>
      </c>
      <c r="B74">
        <v>2330</v>
      </c>
      <c r="C74">
        <f t="shared" si="2"/>
        <v>0</v>
      </c>
      <c r="D74">
        <f t="shared" si="3"/>
        <v>1</v>
      </c>
      <c r="E74">
        <f>IF(F74="USA",0,0)</f>
        <v>0</v>
      </c>
      <c r="F74" t="s">
        <v>317</v>
      </c>
      <c r="G74" t="s">
        <v>71</v>
      </c>
    </row>
    <row r="75" spans="1:7" x14ac:dyDescent="0.25">
      <c r="A75">
        <v>15</v>
      </c>
      <c r="B75">
        <v>3892</v>
      </c>
      <c r="C75">
        <f t="shared" si="2"/>
        <v>0</v>
      </c>
      <c r="D75">
        <f t="shared" si="3"/>
        <v>0</v>
      </c>
      <c r="E75">
        <f>IF(F75="USA",0,0)</f>
        <v>0</v>
      </c>
      <c r="F75" t="s">
        <v>315</v>
      </c>
      <c r="G75" t="s">
        <v>72</v>
      </c>
    </row>
    <row r="76" spans="1:7" x14ac:dyDescent="0.25">
      <c r="A76">
        <v>13</v>
      </c>
      <c r="B76">
        <v>4098</v>
      </c>
      <c r="C76">
        <f t="shared" si="2"/>
        <v>0</v>
      </c>
      <c r="D76">
        <f t="shared" si="3"/>
        <v>0</v>
      </c>
      <c r="E76">
        <f>IF(F76="USA",0,0)</f>
        <v>0</v>
      </c>
      <c r="F76" t="s">
        <v>315</v>
      </c>
      <c r="G76" t="s">
        <v>73</v>
      </c>
    </row>
    <row r="77" spans="1:7" x14ac:dyDescent="0.25">
      <c r="A77">
        <v>13</v>
      </c>
      <c r="B77">
        <v>4294</v>
      </c>
      <c r="C77">
        <f t="shared" si="2"/>
        <v>0</v>
      </c>
      <c r="D77">
        <f t="shared" si="3"/>
        <v>0</v>
      </c>
      <c r="E77">
        <f>IF(F77="USA",0,0)</f>
        <v>0</v>
      </c>
      <c r="F77" t="s">
        <v>315</v>
      </c>
      <c r="G77" t="s">
        <v>74</v>
      </c>
    </row>
    <row r="78" spans="1:7" x14ac:dyDescent="0.25">
      <c r="A78">
        <v>14</v>
      </c>
      <c r="B78">
        <v>4077</v>
      </c>
      <c r="C78">
        <f t="shared" si="2"/>
        <v>0</v>
      </c>
      <c r="D78">
        <f t="shared" si="3"/>
        <v>0</v>
      </c>
      <c r="E78">
        <f>IF(F78="USA",0,0)</f>
        <v>0</v>
      </c>
      <c r="F78" t="s">
        <v>315</v>
      </c>
      <c r="G78" t="s">
        <v>75</v>
      </c>
    </row>
    <row r="79" spans="1:7" x14ac:dyDescent="0.25">
      <c r="A79">
        <v>18</v>
      </c>
      <c r="B79">
        <v>2933</v>
      </c>
      <c r="C79">
        <f t="shared" si="2"/>
        <v>1</v>
      </c>
      <c r="D79">
        <f t="shared" si="3"/>
        <v>0</v>
      </c>
      <c r="E79">
        <f>IF(F79="USA",0,0)</f>
        <v>0</v>
      </c>
      <c r="F79" t="s">
        <v>316</v>
      </c>
      <c r="G79" t="s">
        <v>76</v>
      </c>
    </row>
    <row r="80" spans="1:7" x14ac:dyDescent="0.25">
      <c r="A80">
        <v>22</v>
      </c>
      <c r="B80">
        <v>2511</v>
      </c>
      <c r="C80">
        <f t="shared" si="2"/>
        <v>1</v>
      </c>
      <c r="D80">
        <f t="shared" si="3"/>
        <v>0</v>
      </c>
      <c r="E80">
        <f>IF(F80="USA",0,0)</f>
        <v>0</v>
      </c>
      <c r="F80" t="s">
        <v>316</v>
      </c>
      <c r="G80" t="s">
        <v>77</v>
      </c>
    </row>
    <row r="81" spans="1:7" x14ac:dyDescent="0.25">
      <c r="A81">
        <v>21</v>
      </c>
      <c r="B81">
        <v>2979</v>
      </c>
      <c r="C81">
        <f t="shared" si="2"/>
        <v>1</v>
      </c>
      <c r="D81">
        <f t="shared" si="3"/>
        <v>0</v>
      </c>
      <c r="E81">
        <f>IF(F81="USA",0,0)</f>
        <v>0</v>
      </c>
      <c r="F81" t="s">
        <v>316</v>
      </c>
      <c r="G81" t="s">
        <v>78</v>
      </c>
    </row>
    <row r="82" spans="1:7" x14ac:dyDescent="0.25">
      <c r="A82">
        <v>26</v>
      </c>
      <c r="B82">
        <v>2189</v>
      </c>
      <c r="C82">
        <f t="shared" si="2"/>
        <v>1</v>
      </c>
      <c r="D82">
        <f t="shared" si="3"/>
        <v>0</v>
      </c>
      <c r="E82">
        <f>IF(F82="USA",0,0)</f>
        <v>0</v>
      </c>
      <c r="F82" t="s">
        <v>316</v>
      </c>
      <c r="G82" t="s">
        <v>79</v>
      </c>
    </row>
    <row r="83" spans="1:7" x14ac:dyDescent="0.25">
      <c r="A83">
        <v>22</v>
      </c>
      <c r="B83">
        <v>2395</v>
      </c>
      <c r="C83">
        <f t="shared" si="2"/>
        <v>0</v>
      </c>
      <c r="D83">
        <f t="shared" si="3"/>
        <v>0</v>
      </c>
      <c r="E83">
        <f>IF(F83="USA",0,0)</f>
        <v>0</v>
      </c>
      <c r="F83" t="s">
        <v>315</v>
      </c>
      <c r="G83" t="s">
        <v>80</v>
      </c>
    </row>
    <row r="84" spans="1:7" x14ac:dyDescent="0.25">
      <c r="A84">
        <v>28</v>
      </c>
      <c r="B84">
        <v>2288</v>
      </c>
      <c r="C84">
        <f t="shared" si="2"/>
        <v>0</v>
      </c>
      <c r="D84">
        <f t="shared" si="3"/>
        <v>1</v>
      </c>
      <c r="E84">
        <f>IF(F84="USA",0,0)</f>
        <v>0</v>
      </c>
      <c r="F84" t="s">
        <v>317</v>
      </c>
      <c r="G84" t="s">
        <v>81</v>
      </c>
    </row>
    <row r="85" spans="1:7" x14ac:dyDescent="0.25">
      <c r="A85">
        <v>23</v>
      </c>
      <c r="B85">
        <v>2506</v>
      </c>
      <c r="C85">
        <f t="shared" si="2"/>
        <v>0</v>
      </c>
      <c r="D85">
        <f t="shared" si="3"/>
        <v>1</v>
      </c>
      <c r="E85">
        <f>IF(F85="USA",0,0)</f>
        <v>0</v>
      </c>
      <c r="F85" t="s">
        <v>317</v>
      </c>
      <c r="G85" t="s">
        <v>82</v>
      </c>
    </row>
    <row r="86" spans="1:7" x14ac:dyDescent="0.25">
      <c r="A86">
        <v>28</v>
      </c>
      <c r="B86">
        <v>2164</v>
      </c>
      <c r="C86">
        <f t="shared" si="2"/>
        <v>0</v>
      </c>
      <c r="D86">
        <f t="shared" si="3"/>
        <v>0</v>
      </c>
      <c r="E86">
        <f>IF(F86="USA",0,0)</f>
        <v>0</v>
      </c>
      <c r="F86" t="s">
        <v>315</v>
      </c>
      <c r="G86" t="s">
        <v>83</v>
      </c>
    </row>
    <row r="87" spans="1:7" x14ac:dyDescent="0.25">
      <c r="A87">
        <v>27</v>
      </c>
      <c r="B87">
        <v>2100</v>
      </c>
      <c r="C87">
        <f t="shared" si="2"/>
        <v>0</v>
      </c>
      <c r="D87">
        <f t="shared" si="3"/>
        <v>1</v>
      </c>
      <c r="E87">
        <f>IF(F87="USA",0,0)</f>
        <v>0</v>
      </c>
      <c r="F87" t="s">
        <v>317</v>
      </c>
      <c r="G87" t="s">
        <v>84</v>
      </c>
    </row>
    <row r="88" spans="1:7" x14ac:dyDescent="0.25">
      <c r="A88">
        <v>13</v>
      </c>
      <c r="B88">
        <v>4100</v>
      </c>
      <c r="C88">
        <f t="shared" si="2"/>
        <v>0</v>
      </c>
      <c r="D88">
        <f t="shared" si="3"/>
        <v>0</v>
      </c>
      <c r="E88">
        <f>IF(F88="USA",0,0)</f>
        <v>0</v>
      </c>
      <c r="F88" t="s">
        <v>315</v>
      </c>
      <c r="G88" t="s">
        <v>85</v>
      </c>
    </row>
    <row r="89" spans="1:7" x14ac:dyDescent="0.25">
      <c r="A89">
        <v>14</v>
      </c>
      <c r="B89">
        <v>3672</v>
      </c>
      <c r="C89">
        <f t="shared" si="2"/>
        <v>0</v>
      </c>
      <c r="D89">
        <f t="shared" si="3"/>
        <v>0</v>
      </c>
      <c r="E89">
        <f>IF(F89="USA",0,0)</f>
        <v>0</v>
      </c>
      <c r="F89" t="s">
        <v>315</v>
      </c>
      <c r="G89" t="s">
        <v>44</v>
      </c>
    </row>
    <row r="90" spans="1:7" x14ac:dyDescent="0.25">
      <c r="A90">
        <v>13</v>
      </c>
      <c r="B90">
        <v>3988</v>
      </c>
      <c r="C90">
        <f t="shared" si="2"/>
        <v>0</v>
      </c>
      <c r="D90">
        <f t="shared" si="3"/>
        <v>0</v>
      </c>
      <c r="E90">
        <f>IF(F90="USA",0,0)</f>
        <v>0</v>
      </c>
      <c r="F90" t="s">
        <v>315</v>
      </c>
      <c r="G90" t="s">
        <v>86</v>
      </c>
    </row>
    <row r="91" spans="1:7" x14ac:dyDescent="0.25">
      <c r="A91">
        <v>14</v>
      </c>
      <c r="B91">
        <v>4042</v>
      </c>
      <c r="C91">
        <f t="shared" si="2"/>
        <v>0</v>
      </c>
      <c r="D91">
        <f t="shared" si="3"/>
        <v>0</v>
      </c>
      <c r="E91">
        <f>IF(F91="USA",0,0)</f>
        <v>0</v>
      </c>
      <c r="F91" t="s">
        <v>315</v>
      </c>
      <c r="G91" t="s">
        <v>87</v>
      </c>
    </row>
    <row r="92" spans="1:7" x14ac:dyDescent="0.25">
      <c r="A92">
        <v>15</v>
      </c>
      <c r="B92">
        <v>3777</v>
      </c>
      <c r="C92">
        <f t="shared" si="2"/>
        <v>0</v>
      </c>
      <c r="D92">
        <f t="shared" si="3"/>
        <v>0</v>
      </c>
      <c r="E92">
        <f>IF(F92="USA",0,0)</f>
        <v>0</v>
      </c>
      <c r="F92" t="s">
        <v>315</v>
      </c>
      <c r="G92" t="s">
        <v>88</v>
      </c>
    </row>
    <row r="93" spans="1:7" x14ac:dyDescent="0.25">
      <c r="A93">
        <v>12</v>
      </c>
      <c r="B93">
        <v>4952</v>
      </c>
      <c r="C93">
        <f t="shared" si="2"/>
        <v>0</v>
      </c>
      <c r="D93">
        <f t="shared" si="3"/>
        <v>0</v>
      </c>
      <c r="E93">
        <f>IF(F93="USA",0,0)</f>
        <v>0</v>
      </c>
      <c r="F93" t="s">
        <v>315</v>
      </c>
      <c r="G93" t="s">
        <v>89</v>
      </c>
    </row>
    <row r="94" spans="1:7" x14ac:dyDescent="0.25">
      <c r="A94">
        <v>13</v>
      </c>
      <c r="B94">
        <v>4464</v>
      </c>
      <c r="C94">
        <f t="shared" si="2"/>
        <v>0</v>
      </c>
      <c r="D94">
        <f t="shared" si="3"/>
        <v>0</v>
      </c>
      <c r="E94">
        <f>IF(F94="USA",0,0)</f>
        <v>0</v>
      </c>
      <c r="F94" t="s">
        <v>315</v>
      </c>
      <c r="G94" t="s">
        <v>90</v>
      </c>
    </row>
    <row r="95" spans="1:7" x14ac:dyDescent="0.25">
      <c r="A95">
        <v>13</v>
      </c>
      <c r="B95">
        <v>4363</v>
      </c>
      <c r="C95">
        <f t="shared" si="2"/>
        <v>0</v>
      </c>
      <c r="D95">
        <f t="shared" si="3"/>
        <v>0</v>
      </c>
      <c r="E95">
        <f>IF(F95="USA",0,0)</f>
        <v>0</v>
      </c>
      <c r="F95" t="s">
        <v>315</v>
      </c>
      <c r="G95" t="s">
        <v>91</v>
      </c>
    </row>
    <row r="96" spans="1:7" x14ac:dyDescent="0.25">
      <c r="A96">
        <v>14</v>
      </c>
      <c r="B96">
        <v>4237</v>
      </c>
      <c r="C96">
        <f t="shared" si="2"/>
        <v>0</v>
      </c>
      <c r="D96">
        <f t="shared" si="3"/>
        <v>0</v>
      </c>
      <c r="E96">
        <f>IF(F96="USA",0,0)</f>
        <v>0</v>
      </c>
      <c r="F96" t="s">
        <v>315</v>
      </c>
      <c r="G96" t="s">
        <v>92</v>
      </c>
    </row>
    <row r="97" spans="1:7" x14ac:dyDescent="0.25">
      <c r="A97">
        <v>13</v>
      </c>
      <c r="B97">
        <v>4735</v>
      </c>
      <c r="C97">
        <f t="shared" si="2"/>
        <v>0</v>
      </c>
      <c r="D97">
        <f t="shared" si="3"/>
        <v>0</v>
      </c>
      <c r="E97">
        <f>IF(F97="USA",0,0)</f>
        <v>0</v>
      </c>
      <c r="F97" t="s">
        <v>315</v>
      </c>
      <c r="G97" t="s">
        <v>93</v>
      </c>
    </row>
    <row r="98" spans="1:7" x14ac:dyDescent="0.25">
      <c r="A98">
        <v>12</v>
      </c>
      <c r="B98">
        <v>4951</v>
      </c>
      <c r="C98">
        <f t="shared" si="2"/>
        <v>0</v>
      </c>
      <c r="D98">
        <f t="shared" si="3"/>
        <v>0</v>
      </c>
      <c r="E98">
        <f>IF(F98="USA",0,0)</f>
        <v>0</v>
      </c>
      <c r="F98" t="s">
        <v>315</v>
      </c>
      <c r="G98" t="s">
        <v>94</v>
      </c>
    </row>
    <row r="99" spans="1:7" x14ac:dyDescent="0.25">
      <c r="A99">
        <v>13</v>
      </c>
      <c r="B99">
        <v>3821</v>
      </c>
      <c r="C99">
        <f t="shared" si="2"/>
        <v>0</v>
      </c>
      <c r="D99">
        <f t="shared" si="3"/>
        <v>0</v>
      </c>
      <c r="E99">
        <f>IF(F99="USA",0,0)</f>
        <v>0</v>
      </c>
      <c r="F99" t="s">
        <v>315</v>
      </c>
      <c r="G99" t="s">
        <v>95</v>
      </c>
    </row>
    <row r="100" spans="1:7" x14ac:dyDescent="0.25">
      <c r="A100">
        <v>18</v>
      </c>
      <c r="B100">
        <v>3121</v>
      </c>
      <c r="C100">
        <f t="shared" si="2"/>
        <v>0</v>
      </c>
      <c r="D100">
        <f t="shared" si="3"/>
        <v>0</v>
      </c>
      <c r="E100">
        <f>IF(F100="USA",0,0)</f>
        <v>0</v>
      </c>
      <c r="F100" t="s">
        <v>315</v>
      </c>
      <c r="G100" t="s">
        <v>96</v>
      </c>
    </row>
    <row r="101" spans="1:7" x14ac:dyDescent="0.25">
      <c r="A101">
        <v>16</v>
      </c>
      <c r="B101">
        <v>3278</v>
      </c>
      <c r="C101">
        <f t="shared" si="2"/>
        <v>0</v>
      </c>
      <c r="D101">
        <f t="shared" si="3"/>
        <v>0</v>
      </c>
      <c r="E101">
        <f>IF(F101="USA",0,0)</f>
        <v>0</v>
      </c>
      <c r="F101" t="s">
        <v>315</v>
      </c>
      <c r="G101" t="s">
        <v>97</v>
      </c>
    </row>
    <row r="102" spans="1:7" x14ac:dyDescent="0.25">
      <c r="A102">
        <v>18</v>
      </c>
      <c r="B102">
        <v>2945</v>
      </c>
      <c r="C102">
        <f t="shared" si="2"/>
        <v>0</v>
      </c>
      <c r="D102">
        <f t="shared" si="3"/>
        <v>0</v>
      </c>
      <c r="E102">
        <f>IF(F102="USA",0,0)</f>
        <v>0</v>
      </c>
      <c r="F102" t="s">
        <v>315</v>
      </c>
      <c r="G102" t="s">
        <v>25</v>
      </c>
    </row>
    <row r="103" spans="1:7" x14ac:dyDescent="0.25">
      <c r="A103">
        <v>18</v>
      </c>
      <c r="B103">
        <v>3021</v>
      </c>
      <c r="C103">
        <f t="shared" si="2"/>
        <v>0</v>
      </c>
      <c r="D103">
        <f t="shared" si="3"/>
        <v>0</v>
      </c>
      <c r="E103">
        <f>IF(F103="USA",0,0)</f>
        <v>0</v>
      </c>
      <c r="F103" t="s">
        <v>315</v>
      </c>
      <c r="G103" t="s">
        <v>26</v>
      </c>
    </row>
    <row r="104" spans="1:7" x14ac:dyDescent="0.25">
      <c r="A104">
        <v>23</v>
      </c>
      <c r="B104">
        <v>2904</v>
      </c>
      <c r="C104">
        <f t="shared" si="2"/>
        <v>0</v>
      </c>
      <c r="D104">
        <f t="shared" si="3"/>
        <v>0</v>
      </c>
      <c r="E104">
        <f>IF(F104="USA",0,0)</f>
        <v>0</v>
      </c>
      <c r="F104" t="s">
        <v>315</v>
      </c>
      <c r="G104" t="s">
        <v>24</v>
      </c>
    </row>
    <row r="105" spans="1:7" x14ac:dyDescent="0.25">
      <c r="A105">
        <v>26</v>
      </c>
      <c r="B105">
        <v>1950</v>
      </c>
      <c r="C105">
        <f t="shared" si="2"/>
        <v>1</v>
      </c>
      <c r="D105">
        <f t="shared" si="3"/>
        <v>0</v>
      </c>
      <c r="E105">
        <f>IF(F105="USA",0,0)</f>
        <v>0</v>
      </c>
      <c r="F105" t="s">
        <v>316</v>
      </c>
      <c r="G105" t="s">
        <v>98</v>
      </c>
    </row>
    <row r="106" spans="1:7" x14ac:dyDescent="0.25">
      <c r="A106">
        <v>11</v>
      </c>
      <c r="B106">
        <v>4997</v>
      </c>
      <c r="C106">
        <f t="shared" si="2"/>
        <v>0</v>
      </c>
      <c r="D106">
        <f t="shared" si="3"/>
        <v>0</v>
      </c>
      <c r="E106">
        <f>IF(F106="USA",0,0)</f>
        <v>0</v>
      </c>
      <c r="F106" t="s">
        <v>315</v>
      </c>
      <c r="G106" t="s">
        <v>15</v>
      </c>
    </row>
    <row r="107" spans="1:7" x14ac:dyDescent="0.25">
      <c r="A107">
        <v>12</v>
      </c>
      <c r="B107">
        <v>4906</v>
      </c>
      <c r="C107">
        <f t="shared" si="2"/>
        <v>0</v>
      </c>
      <c r="D107">
        <f t="shared" si="3"/>
        <v>0</v>
      </c>
      <c r="E107">
        <f>IF(F107="USA",0,0)</f>
        <v>0</v>
      </c>
      <c r="F107" t="s">
        <v>315</v>
      </c>
      <c r="G107" t="s">
        <v>99</v>
      </c>
    </row>
    <row r="108" spans="1:7" x14ac:dyDescent="0.25">
      <c r="A108">
        <v>13</v>
      </c>
      <c r="B108">
        <v>4654</v>
      </c>
      <c r="C108">
        <f t="shared" si="2"/>
        <v>0</v>
      </c>
      <c r="D108">
        <f t="shared" si="3"/>
        <v>0</v>
      </c>
      <c r="E108">
        <f>IF(F108="USA",0,0)</f>
        <v>0</v>
      </c>
      <c r="F108" t="s">
        <v>315</v>
      </c>
      <c r="G108" t="s">
        <v>100</v>
      </c>
    </row>
    <row r="109" spans="1:7" x14ac:dyDescent="0.25">
      <c r="A109">
        <v>12</v>
      </c>
      <c r="B109">
        <v>4499</v>
      </c>
      <c r="C109">
        <f t="shared" si="2"/>
        <v>0</v>
      </c>
      <c r="D109">
        <f t="shared" si="3"/>
        <v>0</v>
      </c>
      <c r="E109">
        <f>IF(F109="USA",0,0)</f>
        <v>0</v>
      </c>
      <c r="F109" t="s">
        <v>315</v>
      </c>
      <c r="G109" t="s">
        <v>101</v>
      </c>
    </row>
    <row r="110" spans="1:7" x14ac:dyDescent="0.25">
      <c r="A110">
        <v>18</v>
      </c>
      <c r="B110">
        <v>2789</v>
      </c>
      <c r="C110">
        <f t="shared" si="2"/>
        <v>0</v>
      </c>
      <c r="D110">
        <f t="shared" si="3"/>
        <v>0</v>
      </c>
      <c r="E110">
        <f>IF(F110="USA",0,0)</f>
        <v>0</v>
      </c>
      <c r="F110" t="s">
        <v>315</v>
      </c>
      <c r="G110" t="s">
        <v>33</v>
      </c>
    </row>
    <row r="111" spans="1:7" x14ac:dyDescent="0.25">
      <c r="A111">
        <v>20</v>
      </c>
      <c r="B111">
        <v>2279</v>
      </c>
      <c r="C111">
        <f t="shared" si="2"/>
        <v>0</v>
      </c>
      <c r="D111">
        <f t="shared" si="3"/>
        <v>1</v>
      </c>
      <c r="E111">
        <f>IF(F111="USA",0,0)</f>
        <v>0</v>
      </c>
      <c r="F111" t="s">
        <v>317</v>
      </c>
      <c r="G111" t="s">
        <v>102</v>
      </c>
    </row>
    <row r="112" spans="1:7" x14ac:dyDescent="0.25">
      <c r="A112">
        <v>21</v>
      </c>
      <c r="B112">
        <v>2401</v>
      </c>
      <c r="C112">
        <f t="shared" si="2"/>
        <v>0</v>
      </c>
      <c r="D112">
        <f t="shared" si="3"/>
        <v>0</v>
      </c>
      <c r="E112">
        <f>IF(F112="USA",0,0)</f>
        <v>0</v>
      </c>
      <c r="F112" t="s">
        <v>315</v>
      </c>
      <c r="G112" t="s">
        <v>64</v>
      </c>
    </row>
    <row r="113" spans="1:7" x14ac:dyDescent="0.25">
      <c r="A113">
        <v>22</v>
      </c>
      <c r="B113">
        <v>2379</v>
      </c>
      <c r="C113">
        <f t="shared" si="2"/>
        <v>0</v>
      </c>
      <c r="D113">
        <f t="shared" si="3"/>
        <v>1</v>
      </c>
      <c r="E113">
        <f>IF(F113="USA",0,0)</f>
        <v>0</v>
      </c>
      <c r="F113" t="s">
        <v>317</v>
      </c>
      <c r="G113" t="s">
        <v>103</v>
      </c>
    </row>
    <row r="114" spans="1:7" x14ac:dyDescent="0.25">
      <c r="A114">
        <v>18</v>
      </c>
      <c r="B114">
        <v>2124</v>
      </c>
      <c r="C114">
        <f t="shared" si="2"/>
        <v>0</v>
      </c>
      <c r="D114">
        <f t="shared" si="3"/>
        <v>1</v>
      </c>
      <c r="E114">
        <f>IF(F114="USA",0,0)</f>
        <v>0</v>
      </c>
      <c r="F114" t="s">
        <v>317</v>
      </c>
      <c r="G114" t="s">
        <v>104</v>
      </c>
    </row>
    <row r="115" spans="1:7" x14ac:dyDescent="0.25">
      <c r="A115">
        <v>19</v>
      </c>
      <c r="B115">
        <v>2310</v>
      </c>
      <c r="C115">
        <f t="shared" si="2"/>
        <v>0</v>
      </c>
      <c r="D115">
        <f t="shared" si="3"/>
        <v>0</v>
      </c>
      <c r="E115">
        <f>IF(F115="USA",0,0)</f>
        <v>0</v>
      </c>
      <c r="F115" t="s">
        <v>315</v>
      </c>
      <c r="G115" t="s">
        <v>41</v>
      </c>
    </row>
    <row r="116" spans="1:7" x14ac:dyDescent="0.25">
      <c r="A116">
        <v>21</v>
      </c>
      <c r="B116">
        <v>2472</v>
      </c>
      <c r="C116">
        <f t="shared" si="2"/>
        <v>0</v>
      </c>
      <c r="D116">
        <f t="shared" si="3"/>
        <v>0</v>
      </c>
      <c r="E116">
        <f>IF(F116="USA",0,0)</f>
        <v>0</v>
      </c>
      <c r="F116" t="s">
        <v>315</v>
      </c>
      <c r="G116" t="s">
        <v>105</v>
      </c>
    </row>
    <row r="117" spans="1:7" x14ac:dyDescent="0.25">
      <c r="A117">
        <v>26</v>
      </c>
      <c r="B117">
        <v>2265</v>
      </c>
      <c r="C117">
        <f t="shared" si="2"/>
        <v>1</v>
      </c>
      <c r="D117">
        <f t="shared" si="3"/>
        <v>0</v>
      </c>
      <c r="E117">
        <f>IF(F117="USA",0,0)</f>
        <v>0</v>
      </c>
      <c r="F117" t="s">
        <v>316</v>
      </c>
      <c r="G117" t="s">
        <v>106</v>
      </c>
    </row>
    <row r="118" spans="1:7" x14ac:dyDescent="0.25">
      <c r="A118">
        <v>15</v>
      </c>
      <c r="B118">
        <v>4082</v>
      </c>
      <c r="C118">
        <f t="shared" si="2"/>
        <v>0</v>
      </c>
      <c r="D118">
        <f t="shared" si="3"/>
        <v>0</v>
      </c>
      <c r="E118">
        <f>IF(F118="USA",0,0)</f>
        <v>0</v>
      </c>
      <c r="F118" t="s">
        <v>315</v>
      </c>
      <c r="G118" t="s">
        <v>107</v>
      </c>
    </row>
    <row r="119" spans="1:7" x14ac:dyDescent="0.25">
      <c r="A119">
        <v>16</v>
      </c>
      <c r="B119">
        <v>4278</v>
      </c>
      <c r="C119">
        <f t="shared" si="2"/>
        <v>0</v>
      </c>
      <c r="D119">
        <f t="shared" si="3"/>
        <v>0</v>
      </c>
      <c r="E119">
        <f>IF(F119="USA",0,0)</f>
        <v>0</v>
      </c>
      <c r="F119" t="s">
        <v>315</v>
      </c>
      <c r="G119" t="s">
        <v>108</v>
      </c>
    </row>
    <row r="120" spans="1:7" x14ac:dyDescent="0.25">
      <c r="A120">
        <v>29</v>
      </c>
      <c r="B120">
        <v>1867</v>
      </c>
      <c r="C120">
        <f t="shared" si="2"/>
        <v>1</v>
      </c>
      <c r="D120">
        <f t="shared" si="3"/>
        <v>0</v>
      </c>
      <c r="E120">
        <f>IF(F120="USA",0,0)</f>
        <v>0</v>
      </c>
      <c r="F120" t="s">
        <v>316</v>
      </c>
      <c r="G120" t="s">
        <v>109</v>
      </c>
    </row>
    <row r="121" spans="1:7" x14ac:dyDescent="0.25">
      <c r="A121">
        <v>24</v>
      </c>
      <c r="B121">
        <v>2158</v>
      </c>
      <c r="C121">
        <f t="shared" si="2"/>
        <v>1</v>
      </c>
      <c r="D121">
        <f t="shared" si="3"/>
        <v>0</v>
      </c>
      <c r="E121">
        <f>IF(F121="USA",0,0)</f>
        <v>0</v>
      </c>
      <c r="F121" t="s">
        <v>316</v>
      </c>
      <c r="G121" t="s">
        <v>110</v>
      </c>
    </row>
    <row r="122" spans="1:7" x14ac:dyDescent="0.25">
      <c r="A122">
        <v>20</v>
      </c>
      <c r="B122">
        <v>2582</v>
      </c>
      <c r="C122">
        <f t="shared" si="2"/>
        <v>1</v>
      </c>
      <c r="D122">
        <f t="shared" si="3"/>
        <v>0</v>
      </c>
      <c r="E122">
        <f>IF(F122="USA",0,0)</f>
        <v>0</v>
      </c>
      <c r="F122" t="s">
        <v>316</v>
      </c>
      <c r="G122" t="s">
        <v>111</v>
      </c>
    </row>
    <row r="123" spans="1:7" x14ac:dyDescent="0.25">
      <c r="A123">
        <v>19</v>
      </c>
      <c r="B123">
        <v>2868</v>
      </c>
      <c r="C123">
        <f t="shared" si="2"/>
        <v>1</v>
      </c>
      <c r="D123">
        <f t="shared" si="3"/>
        <v>0</v>
      </c>
      <c r="E123">
        <f>IF(F123="USA",0,0)</f>
        <v>0</v>
      </c>
      <c r="F123" t="s">
        <v>316</v>
      </c>
      <c r="G123" t="s">
        <v>112</v>
      </c>
    </row>
    <row r="124" spans="1:7" x14ac:dyDescent="0.25">
      <c r="A124">
        <v>15</v>
      </c>
      <c r="B124">
        <v>3399</v>
      </c>
      <c r="C124">
        <f t="shared" si="2"/>
        <v>0</v>
      </c>
      <c r="D124">
        <f t="shared" si="3"/>
        <v>0</v>
      </c>
      <c r="E124">
        <f>IF(F124="USA",0,0)</f>
        <v>0</v>
      </c>
      <c r="F124" t="s">
        <v>315</v>
      </c>
      <c r="G124" t="s">
        <v>113</v>
      </c>
    </row>
    <row r="125" spans="1:7" x14ac:dyDescent="0.25">
      <c r="A125">
        <v>24</v>
      </c>
      <c r="B125">
        <v>2660</v>
      </c>
      <c r="C125">
        <f t="shared" si="2"/>
        <v>1</v>
      </c>
      <c r="D125">
        <f t="shared" si="3"/>
        <v>0</v>
      </c>
      <c r="E125">
        <f>IF(F125="USA",0,0)</f>
        <v>0</v>
      </c>
      <c r="F125" t="s">
        <v>316</v>
      </c>
      <c r="G125" t="s">
        <v>114</v>
      </c>
    </row>
    <row r="126" spans="1:7" x14ac:dyDescent="0.25">
      <c r="A126">
        <v>20</v>
      </c>
      <c r="B126">
        <v>2807</v>
      </c>
      <c r="C126">
        <f t="shared" si="2"/>
        <v>0</v>
      </c>
      <c r="D126">
        <f t="shared" si="3"/>
        <v>1</v>
      </c>
      <c r="E126">
        <f>IF(F126="USA",0,0)</f>
        <v>0</v>
      </c>
      <c r="F126" t="s">
        <v>317</v>
      </c>
      <c r="G126" t="s">
        <v>115</v>
      </c>
    </row>
    <row r="127" spans="1:7" x14ac:dyDescent="0.25">
      <c r="A127">
        <v>11</v>
      </c>
      <c r="B127">
        <v>3664</v>
      </c>
      <c r="C127">
        <f t="shared" si="2"/>
        <v>0</v>
      </c>
      <c r="D127">
        <f t="shared" si="3"/>
        <v>0</v>
      </c>
      <c r="E127">
        <f>IF(F127="USA",0,0)</f>
        <v>0</v>
      </c>
      <c r="F127" t="s">
        <v>315</v>
      </c>
      <c r="G127" t="s">
        <v>116</v>
      </c>
    </row>
    <row r="128" spans="1:7" x14ac:dyDescent="0.25">
      <c r="A128">
        <v>20</v>
      </c>
      <c r="B128">
        <v>3102</v>
      </c>
      <c r="C128">
        <f t="shared" si="2"/>
        <v>0</v>
      </c>
      <c r="D128">
        <f t="shared" si="3"/>
        <v>0</v>
      </c>
      <c r="E128">
        <f>IF(F128="USA",0,0)</f>
        <v>0</v>
      </c>
      <c r="F128" t="s">
        <v>315</v>
      </c>
      <c r="G128" t="s">
        <v>24</v>
      </c>
    </row>
    <row r="129" spans="1:7" x14ac:dyDescent="0.25">
      <c r="A129">
        <v>21</v>
      </c>
      <c r="B129">
        <v>2875</v>
      </c>
      <c r="C129">
        <f t="shared" si="2"/>
        <v>0</v>
      </c>
      <c r="D129">
        <f t="shared" si="3"/>
        <v>0</v>
      </c>
      <c r="E129">
        <f>IF(F129="USA",0,0)</f>
        <v>0</v>
      </c>
      <c r="F129" t="s">
        <v>315</v>
      </c>
      <c r="G129" t="s">
        <v>26</v>
      </c>
    </row>
    <row r="130" spans="1:7" x14ac:dyDescent="0.25">
      <c r="A130">
        <v>19</v>
      </c>
      <c r="B130">
        <v>2901</v>
      </c>
      <c r="C130">
        <f t="shared" si="2"/>
        <v>0</v>
      </c>
      <c r="D130">
        <f t="shared" si="3"/>
        <v>0</v>
      </c>
      <c r="E130">
        <f>IF(F130="USA",0,0)</f>
        <v>0</v>
      </c>
      <c r="F130" t="s">
        <v>315</v>
      </c>
      <c r="G130" t="s">
        <v>25</v>
      </c>
    </row>
    <row r="131" spans="1:7" x14ac:dyDescent="0.25">
      <c r="A131">
        <v>15</v>
      </c>
      <c r="B131">
        <v>3336</v>
      </c>
      <c r="C131">
        <f t="shared" si="2"/>
        <v>0</v>
      </c>
      <c r="D131">
        <f t="shared" si="3"/>
        <v>0</v>
      </c>
      <c r="E131">
        <f>IF(F131="USA",0,0)</f>
        <v>0</v>
      </c>
      <c r="F131" t="s">
        <v>315</v>
      </c>
      <c r="G131" t="s">
        <v>117</v>
      </c>
    </row>
    <row r="132" spans="1:7" x14ac:dyDescent="0.25">
      <c r="A132">
        <v>31</v>
      </c>
      <c r="B132">
        <v>1950</v>
      </c>
      <c r="C132">
        <f t="shared" ref="C132:C195" si="4">IF(F132="Europe",1,0)</f>
        <v>0</v>
      </c>
      <c r="D132">
        <f t="shared" ref="D132:D195" si="5">IF(F132="Asia",1,0)</f>
        <v>1</v>
      </c>
      <c r="E132">
        <f>IF(F132="USA",0,0)</f>
        <v>0</v>
      </c>
      <c r="F132" t="s">
        <v>317</v>
      </c>
      <c r="G132" t="s">
        <v>118</v>
      </c>
    </row>
    <row r="133" spans="1:7" x14ac:dyDescent="0.25">
      <c r="A133">
        <v>26</v>
      </c>
      <c r="B133">
        <v>2451</v>
      </c>
      <c r="C133">
        <f t="shared" si="4"/>
        <v>0</v>
      </c>
      <c r="D133">
        <f t="shared" si="5"/>
        <v>0</v>
      </c>
      <c r="E133">
        <f>IF(F133="USA",0,0)</f>
        <v>0</v>
      </c>
      <c r="F133" t="s">
        <v>315</v>
      </c>
      <c r="G133" t="s">
        <v>41</v>
      </c>
    </row>
    <row r="134" spans="1:7" x14ac:dyDescent="0.25">
      <c r="A134">
        <v>32</v>
      </c>
      <c r="B134">
        <v>1836</v>
      </c>
      <c r="C134">
        <f t="shared" si="4"/>
        <v>0</v>
      </c>
      <c r="D134">
        <f t="shared" si="5"/>
        <v>1</v>
      </c>
      <c r="E134">
        <f>IF(F134="USA",0,0)</f>
        <v>0</v>
      </c>
      <c r="F134" t="s">
        <v>317</v>
      </c>
      <c r="G134" t="s">
        <v>57</v>
      </c>
    </row>
    <row r="135" spans="1:7" x14ac:dyDescent="0.25">
      <c r="A135">
        <v>25</v>
      </c>
      <c r="B135">
        <v>2542</v>
      </c>
      <c r="C135">
        <f t="shared" si="4"/>
        <v>0</v>
      </c>
      <c r="D135">
        <f t="shared" si="5"/>
        <v>0</v>
      </c>
      <c r="E135">
        <f>IF(F135="USA",0,0)</f>
        <v>0</v>
      </c>
      <c r="F135" t="s">
        <v>315</v>
      </c>
      <c r="G135" t="s">
        <v>64</v>
      </c>
    </row>
    <row r="136" spans="1:7" x14ac:dyDescent="0.25">
      <c r="A136">
        <v>16</v>
      </c>
      <c r="B136">
        <v>3781</v>
      </c>
      <c r="C136">
        <f t="shared" si="4"/>
        <v>0</v>
      </c>
      <c r="D136">
        <f t="shared" si="5"/>
        <v>0</v>
      </c>
      <c r="E136">
        <f>IF(F136="USA",0,0)</f>
        <v>0</v>
      </c>
      <c r="F136" t="s">
        <v>315</v>
      </c>
      <c r="G136" t="s">
        <v>119</v>
      </c>
    </row>
    <row r="137" spans="1:7" x14ac:dyDescent="0.25">
      <c r="A137">
        <v>16</v>
      </c>
      <c r="B137">
        <v>3632</v>
      </c>
      <c r="C137">
        <f t="shared" si="4"/>
        <v>0</v>
      </c>
      <c r="D137">
        <f t="shared" si="5"/>
        <v>0</v>
      </c>
      <c r="E137">
        <f>IF(F137="USA",0,0)</f>
        <v>0</v>
      </c>
      <c r="F137" t="s">
        <v>315</v>
      </c>
      <c r="G137" t="s">
        <v>44</v>
      </c>
    </row>
    <row r="138" spans="1:7" x14ac:dyDescent="0.25">
      <c r="A138">
        <v>18</v>
      </c>
      <c r="B138">
        <v>3613</v>
      </c>
      <c r="C138">
        <f t="shared" si="4"/>
        <v>0</v>
      </c>
      <c r="D138">
        <f t="shared" si="5"/>
        <v>0</v>
      </c>
      <c r="E138">
        <f>IF(F138="USA",0,0)</f>
        <v>0</v>
      </c>
      <c r="F138" t="s">
        <v>315</v>
      </c>
      <c r="G138" t="s">
        <v>120</v>
      </c>
    </row>
    <row r="139" spans="1:7" x14ac:dyDescent="0.25">
      <c r="A139">
        <v>16</v>
      </c>
      <c r="B139">
        <v>4141</v>
      </c>
      <c r="C139">
        <f t="shared" si="4"/>
        <v>0</v>
      </c>
      <c r="D139">
        <f t="shared" si="5"/>
        <v>0</v>
      </c>
      <c r="E139">
        <f>IF(F139="USA",0,0)</f>
        <v>0</v>
      </c>
      <c r="F139" t="s">
        <v>315</v>
      </c>
      <c r="G139" t="s">
        <v>87</v>
      </c>
    </row>
    <row r="140" spans="1:7" x14ac:dyDescent="0.25">
      <c r="A140">
        <v>13</v>
      </c>
      <c r="B140">
        <v>4699</v>
      </c>
      <c r="C140">
        <f t="shared" si="4"/>
        <v>0</v>
      </c>
      <c r="D140">
        <f t="shared" si="5"/>
        <v>0</v>
      </c>
      <c r="E140">
        <f>IF(F140="USA",0,0)</f>
        <v>0</v>
      </c>
      <c r="F140" t="s">
        <v>315</v>
      </c>
      <c r="G140" t="s">
        <v>121</v>
      </c>
    </row>
    <row r="141" spans="1:7" x14ac:dyDescent="0.25">
      <c r="A141">
        <v>14</v>
      </c>
      <c r="B141">
        <v>4457</v>
      </c>
      <c r="C141">
        <f t="shared" si="4"/>
        <v>0</v>
      </c>
      <c r="D141">
        <f t="shared" si="5"/>
        <v>0</v>
      </c>
      <c r="E141">
        <f>IF(F141="USA",0,0)</f>
        <v>0</v>
      </c>
      <c r="F141" t="s">
        <v>315</v>
      </c>
      <c r="G141" t="s">
        <v>122</v>
      </c>
    </row>
    <row r="142" spans="1:7" x14ac:dyDescent="0.25">
      <c r="A142">
        <v>14</v>
      </c>
      <c r="B142">
        <v>4638</v>
      </c>
      <c r="C142">
        <f t="shared" si="4"/>
        <v>0</v>
      </c>
      <c r="D142">
        <f t="shared" si="5"/>
        <v>0</v>
      </c>
      <c r="E142">
        <f>IF(F142="USA",0,0)</f>
        <v>0</v>
      </c>
      <c r="F142" t="s">
        <v>315</v>
      </c>
      <c r="G142" t="s">
        <v>74</v>
      </c>
    </row>
    <row r="143" spans="1:7" x14ac:dyDescent="0.25">
      <c r="A143">
        <v>14</v>
      </c>
      <c r="B143">
        <v>4257</v>
      </c>
      <c r="C143">
        <f t="shared" si="4"/>
        <v>0</v>
      </c>
      <c r="D143">
        <f t="shared" si="5"/>
        <v>0</v>
      </c>
      <c r="E143">
        <f>IF(F143="USA",0,0)</f>
        <v>0</v>
      </c>
      <c r="F143" t="s">
        <v>315</v>
      </c>
      <c r="G143" t="s">
        <v>72</v>
      </c>
    </row>
    <row r="144" spans="1:7" x14ac:dyDescent="0.25">
      <c r="A144">
        <v>29</v>
      </c>
      <c r="B144">
        <v>2219</v>
      </c>
      <c r="C144">
        <f t="shared" si="4"/>
        <v>1</v>
      </c>
      <c r="D144">
        <f t="shared" si="5"/>
        <v>0</v>
      </c>
      <c r="E144">
        <f>IF(F144="USA",0,0)</f>
        <v>0</v>
      </c>
      <c r="F144" t="s">
        <v>316</v>
      </c>
      <c r="G144" t="s">
        <v>123</v>
      </c>
    </row>
    <row r="145" spans="1:7" x14ac:dyDescent="0.25">
      <c r="A145">
        <v>26</v>
      </c>
      <c r="B145">
        <v>1963</v>
      </c>
      <c r="C145">
        <f t="shared" si="4"/>
        <v>1</v>
      </c>
      <c r="D145">
        <f t="shared" si="5"/>
        <v>0</v>
      </c>
      <c r="E145">
        <f>IF(F145="USA",0,0)</f>
        <v>0</v>
      </c>
      <c r="F145" t="s">
        <v>316</v>
      </c>
      <c r="G145" t="s">
        <v>124</v>
      </c>
    </row>
    <row r="146" spans="1:7" x14ac:dyDescent="0.25">
      <c r="A146">
        <v>26</v>
      </c>
      <c r="B146">
        <v>2300</v>
      </c>
      <c r="C146">
        <f t="shared" si="4"/>
        <v>1</v>
      </c>
      <c r="D146">
        <f t="shared" si="5"/>
        <v>0</v>
      </c>
      <c r="E146">
        <f>IF(F146="USA",0,0)</f>
        <v>0</v>
      </c>
      <c r="F146" t="s">
        <v>316</v>
      </c>
      <c r="G146" t="s">
        <v>110</v>
      </c>
    </row>
    <row r="147" spans="1:7" x14ac:dyDescent="0.25">
      <c r="A147">
        <v>31</v>
      </c>
      <c r="B147">
        <v>1649</v>
      </c>
      <c r="C147">
        <f t="shared" si="4"/>
        <v>0</v>
      </c>
      <c r="D147">
        <f t="shared" si="5"/>
        <v>1</v>
      </c>
      <c r="E147">
        <f>IF(F147="USA",0,0)</f>
        <v>0</v>
      </c>
      <c r="F147" t="s">
        <v>317</v>
      </c>
      <c r="G147" t="s">
        <v>39</v>
      </c>
    </row>
    <row r="148" spans="1:7" x14ac:dyDescent="0.25">
      <c r="A148">
        <v>32</v>
      </c>
      <c r="B148">
        <v>2003</v>
      </c>
      <c r="C148">
        <f t="shared" si="4"/>
        <v>0</v>
      </c>
      <c r="D148">
        <f t="shared" si="5"/>
        <v>1</v>
      </c>
      <c r="E148">
        <f>IF(F148="USA",0,0)</f>
        <v>0</v>
      </c>
      <c r="F148" t="s">
        <v>317</v>
      </c>
      <c r="G148" t="s">
        <v>125</v>
      </c>
    </row>
    <row r="149" spans="1:7" x14ac:dyDescent="0.25">
      <c r="A149">
        <v>28</v>
      </c>
      <c r="B149">
        <v>2125</v>
      </c>
      <c r="C149">
        <f t="shared" si="4"/>
        <v>0</v>
      </c>
      <c r="D149">
        <f t="shared" si="5"/>
        <v>0</v>
      </c>
      <c r="E149">
        <f>IF(F149="USA",0,0)</f>
        <v>0</v>
      </c>
      <c r="F149" t="s">
        <v>315</v>
      </c>
      <c r="G149" t="s">
        <v>126</v>
      </c>
    </row>
    <row r="150" spans="1:7" x14ac:dyDescent="0.25">
      <c r="A150">
        <v>24</v>
      </c>
      <c r="B150">
        <v>2108</v>
      </c>
      <c r="C150">
        <f t="shared" si="4"/>
        <v>1</v>
      </c>
      <c r="D150">
        <f t="shared" si="5"/>
        <v>0</v>
      </c>
      <c r="E150">
        <f>IF(F150="USA",0,0)</f>
        <v>0</v>
      </c>
      <c r="F150" t="s">
        <v>316</v>
      </c>
      <c r="G150" t="s">
        <v>109</v>
      </c>
    </row>
    <row r="151" spans="1:7" x14ac:dyDescent="0.25">
      <c r="A151">
        <v>26</v>
      </c>
      <c r="B151">
        <v>2246</v>
      </c>
      <c r="C151">
        <f t="shared" si="4"/>
        <v>1</v>
      </c>
      <c r="D151">
        <f t="shared" si="5"/>
        <v>0</v>
      </c>
      <c r="E151">
        <f>IF(F151="USA",0,0)</f>
        <v>0</v>
      </c>
      <c r="F151" t="s">
        <v>316</v>
      </c>
      <c r="G151" t="s">
        <v>127</v>
      </c>
    </row>
    <row r="152" spans="1:7" x14ac:dyDescent="0.25">
      <c r="A152">
        <v>24</v>
      </c>
      <c r="B152">
        <v>2489</v>
      </c>
      <c r="C152">
        <f t="shared" si="4"/>
        <v>0</v>
      </c>
      <c r="D152">
        <f t="shared" si="5"/>
        <v>1</v>
      </c>
      <c r="E152">
        <f>IF(F152="USA",0,0)</f>
        <v>0</v>
      </c>
      <c r="F152" t="s">
        <v>317</v>
      </c>
      <c r="G152" t="s">
        <v>128</v>
      </c>
    </row>
    <row r="153" spans="1:7" x14ac:dyDescent="0.25">
      <c r="A153">
        <v>26</v>
      </c>
      <c r="B153">
        <v>2391</v>
      </c>
      <c r="C153">
        <f t="shared" si="4"/>
        <v>0</v>
      </c>
      <c r="D153">
        <f t="shared" si="5"/>
        <v>1</v>
      </c>
      <c r="E153">
        <f>IF(F153="USA",0,0)</f>
        <v>0</v>
      </c>
      <c r="F153" t="s">
        <v>317</v>
      </c>
      <c r="G153" t="s">
        <v>129</v>
      </c>
    </row>
    <row r="154" spans="1:7" x14ac:dyDescent="0.25">
      <c r="A154">
        <v>31</v>
      </c>
      <c r="B154">
        <v>2000</v>
      </c>
      <c r="C154">
        <f t="shared" si="4"/>
        <v>1</v>
      </c>
      <c r="D154">
        <f t="shared" si="5"/>
        <v>0</v>
      </c>
      <c r="E154">
        <f>IF(F154="USA",0,0)</f>
        <v>0</v>
      </c>
      <c r="F154" t="s">
        <v>316</v>
      </c>
      <c r="G154" t="s">
        <v>130</v>
      </c>
    </row>
    <row r="155" spans="1:7" x14ac:dyDescent="0.25">
      <c r="A155">
        <v>19</v>
      </c>
      <c r="B155">
        <v>3264</v>
      </c>
      <c r="C155">
        <f t="shared" si="4"/>
        <v>0</v>
      </c>
      <c r="D155">
        <f t="shared" si="5"/>
        <v>0</v>
      </c>
      <c r="E155">
        <f>IF(F155="USA",0,0)</f>
        <v>0</v>
      </c>
      <c r="F155" t="s">
        <v>315</v>
      </c>
      <c r="G155" t="s">
        <v>131</v>
      </c>
    </row>
    <row r="156" spans="1:7" x14ac:dyDescent="0.25">
      <c r="A156">
        <v>18</v>
      </c>
      <c r="B156">
        <v>3459</v>
      </c>
      <c r="C156">
        <f t="shared" si="4"/>
        <v>0</v>
      </c>
      <c r="D156">
        <f t="shared" si="5"/>
        <v>0</v>
      </c>
      <c r="E156">
        <f>IF(F156="USA",0,0)</f>
        <v>0</v>
      </c>
      <c r="F156" t="s">
        <v>315</v>
      </c>
      <c r="G156" t="s">
        <v>117</v>
      </c>
    </row>
    <row r="157" spans="1:7" x14ac:dyDescent="0.25">
      <c r="A157">
        <v>15</v>
      </c>
      <c r="B157">
        <v>3432</v>
      </c>
      <c r="C157">
        <f t="shared" si="4"/>
        <v>0</v>
      </c>
      <c r="D157">
        <f t="shared" si="5"/>
        <v>0</v>
      </c>
      <c r="E157">
        <f>IF(F157="USA",0,0)</f>
        <v>0</v>
      </c>
      <c r="F157" t="s">
        <v>315</v>
      </c>
      <c r="G157" t="s">
        <v>132</v>
      </c>
    </row>
    <row r="158" spans="1:7" x14ac:dyDescent="0.25">
      <c r="A158">
        <v>15</v>
      </c>
      <c r="B158">
        <v>3158</v>
      </c>
      <c r="C158">
        <f t="shared" si="4"/>
        <v>0</v>
      </c>
      <c r="D158">
        <f t="shared" si="5"/>
        <v>0</v>
      </c>
      <c r="E158">
        <f>IF(F158="USA",0,0)</f>
        <v>0</v>
      </c>
      <c r="F158" t="s">
        <v>315</v>
      </c>
      <c r="G158" t="s">
        <v>26</v>
      </c>
    </row>
    <row r="159" spans="1:7" x14ac:dyDescent="0.25">
      <c r="A159">
        <v>16</v>
      </c>
      <c r="B159">
        <v>4668</v>
      </c>
      <c r="C159">
        <f t="shared" si="4"/>
        <v>0</v>
      </c>
      <c r="D159">
        <f t="shared" si="5"/>
        <v>0</v>
      </c>
      <c r="E159">
        <f>IF(F159="USA",0,0)</f>
        <v>0</v>
      </c>
      <c r="F159" t="s">
        <v>315</v>
      </c>
      <c r="G159" t="s">
        <v>17</v>
      </c>
    </row>
    <row r="160" spans="1:7" x14ac:dyDescent="0.25">
      <c r="A160">
        <v>15</v>
      </c>
      <c r="B160">
        <v>4440</v>
      </c>
      <c r="C160">
        <f t="shared" si="4"/>
        <v>0</v>
      </c>
      <c r="D160">
        <f t="shared" si="5"/>
        <v>0</v>
      </c>
      <c r="E160">
        <f>IF(F160="USA",0,0)</f>
        <v>0</v>
      </c>
      <c r="F160" t="s">
        <v>315</v>
      </c>
      <c r="G160" t="s">
        <v>133</v>
      </c>
    </row>
    <row r="161" spans="1:7" x14ac:dyDescent="0.25">
      <c r="A161">
        <v>16</v>
      </c>
      <c r="B161">
        <v>4498</v>
      </c>
      <c r="C161">
        <f t="shared" si="4"/>
        <v>0</v>
      </c>
      <c r="D161">
        <f t="shared" si="5"/>
        <v>0</v>
      </c>
      <c r="E161">
        <f>IF(F161="USA",0,0)</f>
        <v>0</v>
      </c>
      <c r="F161" t="s">
        <v>315</v>
      </c>
      <c r="G161" t="s">
        <v>134</v>
      </c>
    </row>
    <row r="162" spans="1:7" x14ac:dyDescent="0.25">
      <c r="A162">
        <v>14</v>
      </c>
      <c r="B162">
        <v>4657</v>
      </c>
      <c r="C162">
        <f t="shared" si="4"/>
        <v>0</v>
      </c>
      <c r="D162">
        <f t="shared" si="5"/>
        <v>0</v>
      </c>
      <c r="E162">
        <f>IF(F162="USA",0,0)</f>
        <v>0</v>
      </c>
      <c r="F162" t="s">
        <v>315</v>
      </c>
      <c r="G162" t="s">
        <v>91</v>
      </c>
    </row>
    <row r="163" spans="1:7" x14ac:dyDescent="0.25">
      <c r="A163">
        <v>17</v>
      </c>
      <c r="B163">
        <v>3907</v>
      </c>
      <c r="C163">
        <f t="shared" si="4"/>
        <v>0</v>
      </c>
      <c r="D163">
        <f t="shared" si="5"/>
        <v>0</v>
      </c>
      <c r="E163">
        <f>IF(F163="USA",0,0)</f>
        <v>0</v>
      </c>
      <c r="F163" t="s">
        <v>315</v>
      </c>
      <c r="G163" t="s">
        <v>135</v>
      </c>
    </row>
    <row r="164" spans="1:7" x14ac:dyDescent="0.25">
      <c r="A164">
        <v>16</v>
      </c>
      <c r="B164">
        <v>3897</v>
      </c>
      <c r="C164">
        <f t="shared" si="4"/>
        <v>0</v>
      </c>
      <c r="D164">
        <f t="shared" si="5"/>
        <v>0</v>
      </c>
      <c r="E164">
        <f>IF(F164="USA",0,0)</f>
        <v>0</v>
      </c>
      <c r="F164" t="s">
        <v>315</v>
      </c>
      <c r="G164" t="s">
        <v>136</v>
      </c>
    </row>
    <row r="165" spans="1:7" x14ac:dyDescent="0.25">
      <c r="A165">
        <v>15</v>
      </c>
      <c r="B165">
        <v>3730</v>
      </c>
      <c r="C165">
        <f t="shared" si="4"/>
        <v>0</v>
      </c>
      <c r="D165">
        <f t="shared" si="5"/>
        <v>0</v>
      </c>
      <c r="E165">
        <f>IF(F165="USA",0,0)</f>
        <v>0</v>
      </c>
      <c r="F165" t="s">
        <v>315</v>
      </c>
      <c r="G165" t="s">
        <v>44</v>
      </c>
    </row>
    <row r="166" spans="1:7" x14ac:dyDescent="0.25">
      <c r="A166">
        <v>18</v>
      </c>
      <c r="B166">
        <v>3785</v>
      </c>
      <c r="C166">
        <f t="shared" si="4"/>
        <v>0</v>
      </c>
      <c r="D166">
        <f t="shared" si="5"/>
        <v>0</v>
      </c>
      <c r="E166">
        <f>IF(F166="USA",0,0)</f>
        <v>0</v>
      </c>
      <c r="F166" t="s">
        <v>315</v>
      </c>
      <c r="G166" t="s">
        <v>137</v>
      </c>
    </row>
    <row r="167" spans="1:7" x14ac:dyDescent="0.25">
      <c r="A167">
        <v>21</v>
      </c>
      <c r="B167">
        <v>3039</v>
      </c>
      <c r="C167">
        <f t="shared" si="4"/>
        <v>0</v>
      </c>
      <c r="D167">
        <f t="shared" si="5"/>
        <v>0</v>
      </c>
      <c r="E167">
        <f>IF(F167="USA",0,0)</f>
        <v>0</v>
      </c>
      <c r="F167" t="s">
        <v>315</v>
      </c>
      <c r="G167" t="s">
        <v>138</v>
      </c>
    </row>
    <row r="168" spans="1:7" x14ac:dyDescent="0.25">
      <c r="A168">
        <v>20</v>
      </c>
      <c r="B168">
        <v>3221</v>
      </c>
      <c r="C168">
        <f t="shared" si="4"/>
        <v>0</v>
      </c>
      <c r="D168">
        <f t="shared" si="5"/>
        <v>0</v>
      </c>
      <c r="E168">
        <f>IF(F168="USA",0,0)</f>
        <v>0</v>
      </c>
      <c r="F168" t="s">
        <v>315</v>
      </c>
      <c r="G168" t="s">
        <v>139</v>
      </c>
    </row>
    <row r="169" spans="1:7" x14ac:dyDescent="0.25">
      <c r="A169">
        <v>13</v>
      </c>
      <c r="B169">
        <v>3169</v>
      </c>
      <c r="C169">
        <f t="shared" si="4"/>
        <v>0</v>
      </c>
      <c r="D169">
        <f t="shared" si="5"/>
        <v>0</v>
      </c>
      <c r="E169">
        <f>IF(F169="USA",0,0)</f>
        <v>0</v>
      </c>
      <c r="F169" t="s">
        <v>315</v>
      </c>
      <c r="G169" t="s">
        <v>140</v>
      </c>
    </row>
    <row r="170" spans="1:7" x14ac:dyDescent="0.25">
      <c r="A170">
        <v>29</v>
      </c>
      <c r="B170">
        <v>2171</v>
      </c>
      <c r="C170">
        <f t="shared" si="4"/>
        <v>0</v>
      </c>
      <c r="D170">
        <f t="shared" si="5"/>
        <v>1</v>
      </c>
      <c r="E170">
        <f>IF(F170="USA",0,0)</f>
        <v>0</v>
      </c>
      <c r="F170" t="s">
        <v>317</v>
      </c>
      <c r="G170" t="s">
        <v>141</v>
      </c>
    </row>
    <row r="171" spans="1:7" x14ac:dyDescent="0.25">
      <c r="A171">
        <v>23</v>
      </c>
      <c r="B171">
        <v>2639</v>
      </c>
      <c r="C171">
        <f t="shared" si="4"/>
        <v>0</v>
      </c>
      <c r="D171">
        <f t="shared" si="5"/>
        <v>0</v>
      </c>
      <c r="E171">
        <f>IF(F171="USA",0,0)</f>
        <v>0</v>
      </c>
      <c r="F171" t="s">
        <v>315</v>
      </c>
      <c r="G171" t="s">
        <v>41</v>
      </c>
    </row>
    <row r="172" spans="1:7" x14ac:dyDescent="0.25">
      <c r="A172">
        <v>20</v>
      </c>
      <c r="B172">
        <v>2914</v>
      </c>
      <c r="C172">
        <f t="shared" si="4"/>
        <v>0</v>
      </c>
      <c r="D172">
        <f t="shared" si="5"/>
        <v>0</v>
      </c>
      <c r="E172">
        <f>IF(F172="USA",0,0)</f>
        <v>0</v>
      </c>
      <c r="F172" t="s">
        <v>315</v>
      </c>
      <c r="G172" t="s">
        <v>33</v>
      </c>
    </row>
    <row r="173" spans="1:7" x14ac:dyDescent="0.25">
      <c r="A173">
        <v>23</v>
      </c>
      <c r="B173">
        <v>2592</v>
      </c>
      <c r="C173">
        <f t="shared" si="4"/>
        <v>0</v>
      </c>
      <c r="D173">
        <f t="shared" si="5"/>
        <v>0</v>
      </c>
      <c r="E173">
        <f>IF(F173="USA",0,0)</f>
        <v>0</v>
      </c>
      <c r="F173" t="s">
        <v>315</v>
      </c>
      <c r="G173" t="s">
        <v>142</v>
      </c>
    </row>
    <row r="174" spans="1:7" x14ac:dyDescent="0.25">
      <c r="A174">
        <v>24</v>
      </c>
      <c r="B174">
        <v>2702</v>
      </c>
      <c r="C174">
        <f t="shared" si="4"/>
        <v>0</v>
      </c>
      <c r="D174">
        <f t="shared" si="5"/>
        <v>1</v>
      </c>
      <c r="E174">
        <f>IF(F174="USA",0,0)</f>
        <v>0</v>
      </c>
      <c r="F174" t="s">
        <v>317</v>
      </c>
      <c r="G174" t="s">
        <v>39</v>
      </c>
    </row>
    <row r="175" spans="1:7" x14ac:dyDescent="0.25">
      <c r="A175">
        <v>25</v>
      </c>
      <c r="B175">
        <v>2223</v>
      </c>
      <c r="C175">
        <f t="shared" si="4"/>
        <v>1</v>
      </c>
      <c r="D175">
        <f t="shared" si="5"/>
        <v>0</v>
      </c>
      <c r="E175">
        <f>IF(F175="USA",0,0)</f>
        <v>0</v>
      </c>
      <c r="F175" t="s">
        <v>316</v>
      </c>
      <c r="G175" t="s">
        <v>124</v>
      </c>
    </row>
    <row r="176" spans="1:7" x14ac:dyDescent="0.25">
      <c r="A176">
        <v>24</v>
      </c>
      <c r="B176">
        <v>2545</v>
      </c>
      <c r="C176">
        <f t="shared" si="4"/>
        <v>0</v>
      </c>
      <c r="D176">
        <f t="shared" si="5"/>
        <v>1</v>
      </c>
      <c r="E176">
        <f>IF(F176="USA",0,0)</f>
        <v>0</v>
      </c>
      <c r="F176" t="s">
        <v>317</v>
      </c>
      <c r="G176" t="s">
        <v>125</v>
      </c>
    </row>
    <row r="177" spans="1:7" x14ac:dyDescent="0.25">
      <c r="A177">
        <v>18</v>
      </c>
      <c r="B177">
        <v>2984</v>
      </c>
      <c r="C177">
        <f t="shared" si="4"/>
        <v>0</v>
      </c>
      <c r="D177">
        <f t="shared" si="5"/>
        <v>0</v>
      </c>
      <c r="E177">
        <f>IF(F177="USA",0,0)</f>
        <v>0</v>
      </c>
      <c r="F177" t="s">
        <v>315</v>
      </c>
      <c r="G177" t="s">
        <v>41</v>
      </c>
    </row>
    <row r="178" spans="1:7" x14ac:dyDescent="0.25">
      <c r="A178">
        <v>29</v>
      </c>
      <c r="B178">
        <v>1937</v>
      </c>
      <c r="C178">
        <f t="shared" si="4"/>
        <v>1</v>
      </c>
      <c r="D178">
        <f t="shared" si="5"/>
        <v>0</v>
      </c>
      <c r="E178">
        <f>IF(F178="USA",0,0)</f>
        <v>0</v>
      </c>
      <c r="F178" t="s">
        <v>316</v>
      </c>
      <c r="G178" t="s">
        <v>143</v>
      </c>
    </row>
    <row r="179" spans="1:7" x14ac:dyDescent="0.25">
      <c r="A179">
        <v>19</v>
      </c>
      <c r="B179">
        <v>3211</v>
      </c>
      <c r="C179">
        <f t="shared" si="4"/>
        <v>0</v>
      </c>
      <c r="D179">
        <f t="shared" si="5"/>
        <v>0</v>
      </c>
      <c r="E179">
        <f>IF(F179="USA",0,0)</f>
        <v>0</v>
      </c>
      <c r="F179" t="s">
        <v>315</v>
      </c>
      <c r="G179" t="s">
        <v>144</v>
      </c>
    </row>
    <row r="180" spans="1:7" x14ac:dyDescent="0.25">
      <c r="A180">
        <v>23</v>
      </c>
      <c r="B180">
        <v>2694</v>
      </c>
      <c r="C180">
        <f t="shared" si="4"/>
        <v>1</v>
      </c>
      <c r="D180">
        <f t="shared" si="5"/>
        <v>0</v>
      </c>
      <c r="E180">
        <f>IF(F180="USA",0,0)</f>
        <v>0</v>
      </c>
      <c r="F180" t="s">
        <v>316</v>
      </c>
      <c r="G180" t="s">
        <v>111</v>
      </c>
    </row>
    <row r="181" spans="1:7" x14ac:dyDescent="0.25">
      <c r="A181">
        <v>23</v>
      </c>
      <c r="B181">
        <v>2957</v>
      </c>
      <c r="C181">
        <f t="shared" si="4"/>
        <v>1</v>
      </c>
      <c r="D181">
        <f t="shared" si="5"/>
        <v>0</v>
      </c>
      <c r="E181">
        <f>IF(F181="USA",0,0)</f>
        <v>0</v>
      </c>
      <c r="F181" t="s">
        <v>316</v>
      </c>
      <c r="G181" t="s">
        <v>29</v>
      </c>
    </row>
    <row r="182" spans="1:7" x14ac:dyDescent="0.25">
      <c r="A182">
        <v>22</v>
      </c>
      <c r="B182">
        <v>2945</v>
      </c>
      <c r="C182">
        <f t="shared" si="4"/>
        <v>1</v>
      </c>
      <c r="D182">
        <f t="shared" si="5"/>
        <v>0</v>
      </c>
      <c r="E182">
        <f>IF(F182="USA",0,0)</f>
        <v>0</v>
      </c>
      <c r="F182" t="s">
        <v>316</v>
      </c>
      <c r="G182" t="s">
        <v>145</v>
      </c>
    </row>
    <row r="183" spans="1:7" x14ac:dyDescent="0.25">
      <c r="A183">
        <v>25</v>
      </c>
      <c r="B183">
        <v>2671</v>
      </c>
      <c r="C183">
        <f t="shared" si="4"/>
        <v>1</v>
      </c>
      <c r="D183">
        <f t="shared" si="5"/>
        <v>0</v>
      </c>
      <c r="E183">
        <f>IF(F183="USA",0,0)</f>
        <v>0</v>
      </c>
      <c r="F183" t="s">
        <v>316</v>
      </c>
      <c r="G183" t="s">
        <v>114</v>
      </c>
    </row>
    <row r="184" spans="1:7" x14ac:dyDescent="0.25">
      <c r="A184">
        <v>33</v>
      </c>
      <c r="B184">
        <v>1795</v>
      </c>
      <c r="C184">
        <f t="shared" si="4"/>
        <v>0</v>
      </c>
      <c r="D184">
        <f t="shared" si="5"/>
        <v>1</v>
      </c>
      <c r="E184">
        <f>IF(F184="USA",0,0)</f>
        <v>0</v>
      </c>
      <c r="F184" t="s">
        <v>317</v>
      </c>
      <c r="G184" t="s">
        <v>146</v>
      </c>
    </row>
    <row r="185" spans="1:7" x14ac:dyDescent="0.25">
      <c r="A185">
        <v>28</v>
      </c>
      <c r="B185">
        <v>2464</v>
      </c>
      <c r="C185">
        <f t="shared" si="4"/>
        <v>1</v>
      </c>
      <c r="D185">
        <f t="shared" si="5"/>
        <v>0</v>
      </c>
      <c r="E185">
        <f>IF(F185="USA",0,0)</f>
        <v>0</v>
      </c>
      <c r="F185" t="s">
        <v>316</v>
      </c>
      <c r="G185" t="s">
        <v>147</v>
      </c>
    </row>
    <row r="186" spans="1:7" x14ac:dyDescent="0.25">
      <c r="A186">
        <v>25</v>
      </c>
      <c r="B186">
        <v>2220</v>
      </c>
      <c r="C186">
        <f t="shared" si="4"/>
        <v>1</v>
      </c>
      <c r="D186">
        <f t="shared" si="5"/>
        <v>0</v>
      </c>
      <c r="E186">
        <f>IF(F186="USA",0,0)</f>
        <v>0</v>
      </c>
      <c r="F186" t="s">
        <v>316</v>
      </c>
      <c r="G186" t="s">
        <v>54</v>
      </c>
    </row>
    <row r="187" spans="1:7" x14ac:dyDescent="0.25">
      <c r="A187">
        <v>25</v>
      </c>
      <c r="B187">
        <v>2572</v>
      </c>
      <c r="C187">
        <f t="shared" si="4"/>
        <v>0</v>
      </c>
      <c r="D187">
        <f t="shared" si="5"/>
        <v>0</v>
      </c>
      <c r="E187">
        <f>IF(F187="USA",0,0)</f>
        <v>0</v>
      </c>
      <c r="F187" t="s">
        <v>315</v>
      </c>
      <c r="G187" t="s">
        <v>148</v>
      </c>
    </row>
    <row r="188" spans="1:7" x14ac:dyDescent="0.25">
      <c r="A188">
        <v>26</v>
      </c>
      <c r="B188">
        <v>2255</v>
      </c>
      <c r="C188">
        <f t="shared" si="4"/>
        <v>0</v>
      </c>
      <c r="D188">
        <f t="shared" si="5"/>
        <v>0</v>
      </c>
      <c r="E188">
        <f>IF(F188="USA",0,0)</f>
        <v>0</v>
      </c>
      <c r="F188" t="s">
        <v>315</v>
      </c>
      <c r="G188" t="s">
        <v>126</v>
      </c>
    </row>
    <row r="189" spans="1:7" x14ac:dyDescent="0.25">
      <c r="A189">
        <v>27</v>
      </c>
      <c r="B189">
        <v>2202</v>
      </c>
      <c r="C189">
        <f t="shared" si="4"/>
        <v>1</v>
      </c>
      <c r="D189">
        <f t="shared" si="5"/>
        <v>0</v>
      </c>
      <c r="E189">
        <f>IF(F189="USA",0,0)</f>
        <v>0</v>
      </c>
      <c r="F189" t="s">
        <v>316</v>
      </c>
      <c r="G189" t="s">
        <v>149</v>
      </c>
    </row>
    <row r="190" spans="1:7" x14ac:dyDescent="0.25">
      <c r="A190">
        <v>17.5</v>
      </c>
      <c r="B190">
        <v>4215</v>
      </c>
      <c r="C190">
        <f t="shared" si="4"/>
        <v>0</v>
      </c>
      <c r="D190">
        <f t="shared" si="5"/>
        <v>0</v>
      </c>
      <c r="E190">
        <f>IF(F190="USA",0,0)</f>
        <v>0</v>
      </c>
      <c r="F190" t="s">
        <v>315</v>
      </c>
      <c r="G190" t="s">
        <v>119</v>
      </c>
    </row>
    <row r="191" spans="1:7" x14ac:dyDescent="0.25">
      <c r="A191">
        <v>16</v>
      </c>
      <c r="B191">
        <v>4190</v>
      </c>
      <c r="C191">
        <f t="shared" si="4"/>
        <v>0</v>
      </c>
      <c r="D191">
        <f t="shared" si="5"/>
        <v>0</v>
      </c>
      <c r="E191">
        <f>IF(F191="USA",0,0)</f>
        <v>0</v>
      </c>
      <c r="F191" t="s">
        <v>315</v>
      </c>
      <c r="G191" t="s">
        <v>150</v>
      </c>
    </row>
    <row r="192" spans="1:7" x14ac:dyDescent="0.25">
      <c r="A192">
        <v>15.5</v>
      </c>
      <c r="B192">
        <v>3962</v>
      </c>
      <c r="C192">
        <f t="shared" si="4"/>
        <v>0</v>
      </c>
      <c r="D192">
        <f t="shared" si="5"/>
        <v>0</v>
      </c>
      <c r="E192">
        <f>IF(F192="USA",0,0)</f>
        <v>0</v>
      </c>
      <c r="F192" t="s">
        <v>315</v>
      </c>
      <c r="G192" t="s">
        <v>44</v>
      </c>
    </row>
    <row r="193" spans="1:7" x14ac:dyDescent="0.25">
      <c r="A193">
        <v>14.5</v>
      </c>
      <c r="B193">
        <v>4215</v>
      </c>
      <c r="C193">
        <f t="shared" si="4"/>
        <v>0</v>
      </c>
      <c r="D193">
        <f t="shared" si="5"/>
        <v>0</v>
      </c>
      <c r="E193">
        <f>IF(F193="USA",0,0)</f>
        <v>0</v>
      </c>
      <c r="F193" t="s">
        <v>315</v>
      </c>
      <c r="G193" t="s">
        <v>87</v>
      </c>
    </row>
    <row r="194" spans="1:7" x14ac:dyDescent="0.25">
      <c r="A194">
        <v>22</v>
      </c>
      <c r="B194">
        <v>3233</v>
      </c>
      <c r="C194">
        <f t="shared" si="4"/>
        <v>0</v>
      </c>
      <c r="D194">
        <f t="shared" si="5"/>
        <v>0</v>
      </c>
      <c r="E194">
        <f>IF(F194="USA",0,0)</f>
        <v>0</v>
      </c>
      <c r="F194" t="s">
        <v>315</v>
      </c>
      <c r="G194" t="s">
        <v>96</v>
      </c>
    </row>
    <row r="195" spans="1:7" x14ac:dyDescent="0.25">
      <c r="A195">
        <v>22</v>
      </c>
      <c r="B195">
        <v>3353</v>
      </c>
      <c r="C195">
        <f t="shared" si="4"/>
        <v>0</v>
      </c>
      <c r="D195">
        <f t="shared" si="5"/>
        <v>0</v>
      </c>
      <c r="E195">
        <f>IF(F195="USA",0,0)</f>
        <v>0</v>
      </c>
      <c r="F195" t="s">
        <v>315</v>
      </c>
      <c r="G195" t="s">
        <v>117</v>
      </c>
    </row>
    <row r="196" spans="1:7" x14ac:dyDescent="0.25">
      <c r="A196">
        <v>24</v>
      </c>
      <c r="B196">
        <v>3012</v>
      </c>
      <c r="C196">
        <f t="shared" ref="C196:C259" si="6">IF(F196="Europe",1,0)</f>
        <v>0</v>
      </c>
      <c r="D196">
        <f t="shared" ref="D196:D259" si="7">IF(F196="Asia",1,0)</f>
        <v>0</v>
      </c>
      <c r="E196">
        <f>IF(F196="USA",0,0)</f>
        <v>0</v>
      </c>
      <c r="F196" t="s">
        <v>315</v>
      </c>
      <c r="G196" t="s">
        <v>26</v>
      </c>
    </row>
    <row r="197" spans="1:7" x14ac:dyDescent="0.25">
      <c r="A197">
        <v>22.5</v>
      </c>
      <c r="B197">
        <v>3085</v>
      </c>
      <c r="C197">
        <f t="shared" si="6"/>
        <v>0</v>
      </c>
      <c r="D197">
        <f t="shared" si="7"/>
        <v>0</v>
      </c>
      <c r="E197">
        <f>IF(F197="USA",0,0)</f>
        <v>0</v>
      </c>
      <c r="F197" t="s">
        <v>315</v>
      </c>
      <c r="G197" t="s">
        <v>25</v>
      </c>
    </row>
    <row r="198" spans="1:7" x14ac:dyDescent="0.25">
      <c r="A198">
        <v>29</v>
      </c>
      <c r="B198">
        <v>2035</v>
      </c>
      <c r="C198">
        <f t="shared" si="6"/>
        <v>0</v>
      </c>
      <c r="D198">
        <f t="shared" si="7"/>
        <v>0</v>
      </c>
      <c r="E198">
        <f>IF(F198="USA",0,0)</f>
        <v>0</v>
      </c>
      <c r="F198" t="s">
        <v>315</v>
      </c>
      <c r="G198" t="s">
        <v>151</v>
      </c>
    </row>
    <row r="199" spans="1:7" x14ac:dyDescent="0.25">
      <c r="A199">
        <v>24.5</v>
      </c>
      <c r="B199">
        <v>2164</v>
      </c>
      <c r="C199">
        <f t="shared" si="6"/>
        <v>0</v>
      </c>
      <c r="D199">
        <f t="shared" si="7"/>
        <v>0</v>
      </c>
      <c r="E199">
        <f>IF(F199="USA",0,0)</f>
        <v>0</v>
      </c>
      <c r="F199" t="s">
        <v>315</v>
      </c>
      <c r="G199" t="s">
        <v>152</v>
      </c>
    </row>
    <row r="200" spans="1:7" x14ac:dyDescent="0.25">
      <c r="A200">
        <v>29</v>
      </c>
      <c r="B200">
        <v>1937</v>
      </c>
      <c r="C200">
        <f t="shared" si="6"/>
        <v>1</v>
      </c>
      <c r="D200">
        <f t="shared" si="7"/>
        <v>0</v>
      </c>
      <c r="E200">
        <f>IF(F200="USA",0,0)</f>
        <v>0</v>
      </c>
      <c r="F200" t="s">
        <v>316</v>
      </c>
      <c r="G200" t="s">
        <v>153</v>
      </c>
    </row>
    <row r="201" spans="1:7" x14ac:dyDescent="0.25">
      <c r="A201">
        <v>33</v>
      </c>
      <c r="B201">
        <v>1795</v>
      </c>
      <c r="C201">
        <f t="shared" si="6"/>
        <v>0</v>
      </c>
      <c r="D201">
        <f t="shared" si="7"/>
        <v>1</v>
      </c>
      <c r="E201">
        <f>IF(F201="USA",0,0)</f>
        <v>0</v>
      </c>
      <c r="F201" t="s">
        <v>317</v>
      </c>
      <c r="G201" t="s">
        <v>128</v>
      </c>
    </row>
    <row r="202" spans="1:7" x14ac:dyDescent="0.25">
      <c r="A202">
        <v>20</v>
      </c>
      <c r="B202">
        <v>3651</v>
      </c>
      <c r="C202">
        <f t="shared" si="6"/>
        <v>0</v>
      </c>
      <c r="D202">
        <f t="shared" si="7"/>
        <v>0</v>
      </c>
      <c r="E202">
        <f>IF(F202="USA",0,0)</f>
        <v>0</v>
      </c>
      <c r="F202" t="s">
        <v>315</v>
      </c>
      <c r="G202" t="s">
        <v>154</v>
      </c>
    </row>
    <row r="203" spans="1:7" x14ac:dyDescent="0.25">
      <c r="A203">
        <v>18</v>
      </c>
      <c r="B203">
        <v>3574</v>
      </c>
      <c r="C203">
        <f t="shared" si="6"/>
        <v>0</v>
      </c>
      <c r="D203">
        <f t="shared" si="7"/>
        <v>0</v>
      </c>
      <c r="E203">
        <f>IF(F203="USA",0,0)</f>
        <v>0</v>
      </c>
      <c r="F203" t="s">
        <v>315</v>
      </c>
      <c r="G203" t="s">
        <v>155</v>
      </c>
    </row>
    <row r="204" spans="1:7" x14ac:dyDescent="0.25">
      <c r="A204">
        <v>18.5</v>
      </c>
      <c r="B204">
        <v>3645</v>
      </c>
      <c r="C204">
        <f t="shared" si="6"/>
        <v>0</v>
      </c>
      <c r="D204">
        <f t="shared" si="7"/>
        <v>0</v>
      </c>
      <c r="E204">
        <f>IF(F204="USA",0,0)</f>
        <v>0</v>
      </c>
      <c r="F204" t="s">
        <v>315</v>
      </c>
      <c r="G204" t="s">
        <v>156</v>
      </c>
    </row>
    <row r="205" spans="1:7" x14ac:dyDescent="0.25">
      <c r="A205">
        <v>17.5</v>
      </c>
      <c r="B205">
        <v>3193</v>
      </c>
      <c r="C205">
        <f t="shared" si="6"/>
        <v>0</v>
      </c>
      <c r="D205">
        <f t="shared" si="7"/>
        <v>0</v>
      </c>
      <c r="E205">
        <f>IF(F205="USA",0,0)</f>
        <v>0</v>
      </c>
      <c r="F205" t="s">
        <v>315</v>
      </c>
      <c r="G205" t="s">
        <v>157</v>
      </c>
    </row>
    <row r="206" spans="1:7" x14ac:dyDescent="0.25">
      <c r="A206">
        <v>29.5</v>
      </c>
      <c r="B206">
        <v>1825</v>
      </c>
      <c r="C206">
        <f t="shared" si="6"/>
        <v>1</v>
      </c>
      <c r="D206">
        <f t="shared" si="7"/>
        <v>0</v>
      </c>
      <c r="E206">
        <f>IF(F206="USA",0,0)</f>
        <v>0</v>
      </c>
      <c r="F206" t="s">
        <v>316</v>
      </c>
      <c r="G206" t="s">
        <v>143</v>
      </c>
    </row>
    <row r="207" spans="1:7" x14ac:dyDescent="0.25">
      <c r="A207">
        <v>32</v>
      </c>
      <c r="B207">
        <v>1990</v>
      </c>
      <c r="C207">
        <f t="shared" si="6"/>
        <v>0</v>
      </c>
      <c r="D207">
        <f t="shared" si="7"/>
        <v>1</v>
      </c>
      <c r="E207">
        <f>IF(F207="USA",0,0)</f>
        <v>0</v>
      </c>
      <c r="F207" t="s">
        <v>317</v>
      </c>
      <c r="G207" t="s">
        <v>158</v>
      </c>
    </row>
    <row r="208" spans="1:7" x14ac:dyDescent="0.25">
      <c r="A208">
        <v>28</v>
      </c>
      <c r="B208">
        <v>2155</v>
      </c>
      <c r="C208">
        <f t="shared" si="6"/>
        <v>0</v>
      </c>
      <c r="D208">
        <f t="shared" si="7"/>
        <v>1</v>
      </c>
      <c r="E208">
        <f>IF(F208="USA",0,0)</f>
        <v>0</v>
      </c>
      <c r="F208" t="s">
        <v>317</v>
      </c>
      <c r="G208" t="s">
        <v>141</v>
      </c>
    </row>
    <row r="209" spans="1:7" x14ac:dyDescent="0.25">
      <c r="A209">
        <v>26.5</v>
      </c>
      <c r="B209">
        <v>2565</v>
      </c>
      <c r="C209">
        <f t="shared" si="6"/>
        <v>0</v>
      </c>
      <c r="D209">
        <f t="shared" si="7"/>
        <v>0</v>
      </c>
      <c r="E209">
        <f>IF(F209="USA",0,0)</f>
        <v>0</v>
      </c>
      <c r="F209" t="s">
        <v>315</v>
      </c>
      <c r="G209" t="s">
        <v>41</v>
      </c>
    </row>
    <row r="210" spans="1:7" x14ac:dyDescent="0.25">
      <c r="A210">
        <v>20</v>
      </c>
      <c r="B210">
        <v>3150</v>
      </c>
      <c r="C210">
        <f t="shared" si="6"/>
        <v>1</v>
      </c>
      <c r="D210">
        <f t="shared" si="7"/>
        <v>0</v>
      </c>
      <c r="E210">
        <f>IF(F210="USA",0,0)</f>
        <v>0</v>
      </c>
      <c r="F210" t="s">
        <v>316</v>
      </c>
      <c r="G210" t="s">
        <v>159</v>
      </c>
    </row>
    <row r="211" spans="1:7" x14ac:dyDescent="0.25">
      <c r="A211">
        <v>13</v>
      </c>
      <c r="B211">
        <v>3940</v>
      </c>
      <c r="C211">
        <f t="shared" si="6"/>
        <v>0</v>
      </c>
      <c r="D211">
        <f t="shared" si="7"/>
        <v>0</v>
      </c>
      <c r="E211">
        <f>IF(F211="USA",0,0)</f>
        <v>0</v>
      </c>
      <c r="F211" t="s">
        <v>315</v>
      </c>
      <c r="G211" t="s">
        <v>160</v>
      </c>
    </row>
    <row r="212" spans="1:7" x14ac:dyDescent="0.25">
      <c r="A212">
        <v>19</v>
      </c>
      <c r="B212">
        <v>3270</v>
      </c>
      <c r="C212">
        <f t="shared" si="6"/>
        <v>1</v>
      </c>
      <c r="D212">
        <f t="shared" si="7"/>
        <v>0</v>
      </c>
      <c r="E212">
        <f>IF(F212="USA",0,0)</f>
        <v>0</v>
      </c>
      <c r="F212" t="s">
        <v>316</v>
      </c>
      <c r="G212" t="s">
        <v>29</v>
      </c>
    </row>
    <row r="213" spans="1:7" x14ac:dyDescent="0.25">
      <c r="A213">
        <v>19</v>
      </c>
      <c r="B213">
        <v>2930</v>
      </c>
      <c r="C213">
        <f t="shared" si="6"/>
        <v>0</v>
      </c>
      <c r="D213">
        <f t="shared" si="7"/>
        <v>1</v>
      </c>
      <c r="E213">
        <f>IF(F213="USA",0,0)</f>
        <v>0</v>
      </c>
      <c r="F213" t="s">
        <v>317</v>
      </c>
      <c r="G213" t="s">
        <v>115</v>
      </c>
    </row>
    <row r="214" spans="1:7" x14ac:dyDescent="0.25">
      <c r="A214">
        <v>16.5</v>
      </c>
      <c r="B214">
        <v>3820</v>
      </c>
      <c r="C214">
        <f t="shared" si="6"/>
        <v>1</v>
      </c>
      <c r="D214">
        <f t="shared" si="7"/>
        <v>0</v>
      </c>
      <c r="E214">
        <f>IF(F214="USA",0,0)</f>
        <v>0</v>
      </c>
      <c r="F214" t="s">
        <v>316</v>
      </c>
      <c r="G214" t="s">
        <v>161</v>
      </c>
    </row>
    <row r="215" spans="1:7" x14ac:dyDescent="0.25">
      <c r="A215">
        <v>16.5</v>
      </c>
      <c r="B215">
        <v>4380</v>
      </c>
      <c r="C215">
        <f t="shared" si="6"/>
        <v>0</v>
      </c>
      <c r="D215">
        <f t="shared" si="7"/>
        <v>0</v>
      </c>
      <c r="E215">
        <f>IF(F215="USA",0,0)</f>
        <v>0</v>
      </c>
      <c r="F215" t="s">
        <v>315</v>
      </c>
      <c r="G215" t="s">
        <v>162</v>
      </c>
    </row>
    <row r="216" spans="1:7" x14ac:dyDescent="0.25">
      <c r="A216">
        <v>13</v>
      </c>
      <c r="B216">
        <v>4055</v>
      </c>
      <c r="C216">
        <f t="shared" si="6"/>
        <v>0</v>
      </c>
      <c r="D216">
        <f t="shared" si="7"/>
        <v>0</v>
      </c>
      <c r="E216">
        <f>IF(F216="USA",0,0)</f>
        <v>0</v>
      </c>
      <c r="F216" t="s">
        <v>315</v>
      </c>
      <c r="G216" t="s">
        <v>163</v>
      </c>
    </row>
    <row r="217" spans="1:7" x14ac:dyDescent="0.25">
      <c r="A217">
        <v>13</v>
      </c>
      <c r="B217">
        <v>3870</v>
      </c>
      <c r="C217">
        <f t="shared" si="6"/>
        <v>0</v>
      </c>
      <c r="D217">
        <f t="shared" si="7"/>
        <v>0</v>
      </c>
      <c r="E217">
        <f>IF(F217="USA",0,0)</f>
        <v>0</v>
      </c>
      <c r="F217" t="s">
        <v>315</v>
      </c>
      <c r="G217" t="s">
        <v>164</v>
      </c>
    </row>
    <row r="218" spans="1:7" x14ac:dyDescent="0.25">
      <c r="A218">
        <v>13</v>
      </c>
      <c r="B218">
        <v>3755</v>
      </c>
      <c r="C218">
        <f t="shared" si="6"/>
        <v>0</v>
      </c>
      <c r="D218">
        <f t="shared" si="7"/>
        <v>0</v>
      </c>
      <c r="E218">
        <f>IF(F218="USA",0,0)</f>
        <v>0</v>
      </c>
      <c r="F218" t="s">
        <v>315</v>
      </c>
      <c r="G218" t="s">
        <v>165</v>
      </c>
    </row>
    <row r="219" spans="1:7" x14ac:dyDescent="0.25">
      <c r="A219">
        <v>31.5</v>
      </c>
      <c r="B219">
        <v>2045</v>
      </c>
      <c r="C219">
        <f t="shared" si="6"/>
        <v>0</v>
      </c>
      <c r="D219">
        <f t="shared" si="7"/>
        <v>1</v>
      </c>
      <c r="E219">
        <f>IF(F219="USA",0,0)</f>
        <v>0</v>
      </c>
      <c r="F219" t="s">
        <v>317</v>
      </c>
      <c r="G219" t="s">
        <v>166</v>
      </c>
    </row>
    <row r="220" spans="1:7" x14ac:dyDescent="0.25">
      <c r="A220">
        <v>30</v>
      </c>
      <c r="B220">
        <v>2155</v>
      </c>
      <c r="C220">
        <f t="shared" si="6"/>
        <v>0</v>
      </c>
      <c r="D220">
        <f t="shared" si="7"/>
        <v>0</v>
      </c>
      <c r="E220">
        <f>IF(F220="USA",0,0)</f>
        <v>0</v>
      </c>
      <c r="F220" t="s">
        <v>315</v>
      </c>
      <c r="G220" t="s">
        <v>167</v>
      </c>
    </row>
    <row r="221" spans="1:7" x14ac:dyDescent="0.25">
      <c r="A221">
        <v>36</v>
      </c>
      <c r="B221">
        <v>1825</v>
      </c>
      <c r="C221">
        <f t="shared" si="6"/>
        <v>1</v>
      </c>
      <c r="D221">
        <f t="shared" si="7"/>
        <v>0</v>
      </c>
      <c r="E221">
        <f>IF(F221="USA",0,0)</f>
        <v>0</v>
      </c>
      <c r="F221" t="s">
        <v>316</v>
      </c>
      <c r="G221" t="s">
        <v>168</v>
      </c>
    </row>
    <row r="222" spans="1:7" x14ac:dyDescent="0.25">
      <c r="A222">
        <v>25.5</v>
      </c>
      <c r="B222">
        <v>2300</v>
      </c>
      <c r="C222">
        <f t="shared" si="6"/>
        <v>0</v>
      </c>
      <c r="D222">
        <f t="shared" si="7"/>
        <v>0</v>
      </c>
      <c r="E222">
        <f>IF(F222="USA",0,0)</f>
        <v>0</v>
      </c>
      <c r="F222" t="s">
        <v>315</v>
      </c>
      <c r="G222" t="s">
        <v>169</v>
      </c>
    </row>
    <row r="223" spans="1:7" x14ac:dyDescent="0.25">
      <c r="A223">
        <v>33.5</v>
      </c>
      <c r="B223">
        <v>1945</v>
      </c>
      <c r="C223">
        <f t="shared" si="6"/>
        <v>0</v>
      </c>
      <c r="D223">
        <f t="shared" si="7"/>
        <v>1</v>
      </c>
      <c r="E223">
        <f>IF(F223="USA",0,0)</f>
        <v>0</v>
      </c>
      <c r="F223" t="s">
        <v>317</v>
      </c>
      <c r="G223" t="s">
        <v>170</v>
      </c>
    </row>
    <row r="224" spans="1:7" x14ac:dyDescent="0.25">
      <c r="A224">
        <v>17.5</v>
      </c>
      <c r="B224">
        <v>3880</v>
      </c>
      <c r="C224">
        <f t="shared" si="6"/>
        <v>0</v>
      </c>
      <c r="D224">
        <f t="shared" si="7"/>
        <v>0</v>
      </c>
      <c r="E224">
        <f>IF(F224="USA",0,0)</f>
        <v>0</v>
      </c>
      <c r="F224" t="s">
        <v>315</v>
      </c>
      <c r="G224" t="s">
        <v>90</v>
      </c>
    </row>
    <row r="225" spans="1:7" x14ac:dyDescent="0.25">
      <c r="A225">
        <v>17</v>
      </c>
      <c r="B225">
        <v>4060</v>
      </c>
      <c r="C225">
        <f t="shared" si="6"/>
        <v>0</v>
      </c>
      <c r="D225">
        <f t="shared" si="7"/>
        <v>0</v>
      </c>
      <c r="E225">
        <f>IF(F225="USA",0,0)</f>
        <v>0</v>
      </c>
      <c r="F225" t="s">
        <v>315</v>
      </c>
      <c r="G225" t="s">
        <v>171</v>
      </c>
    </row>
    <row r="226" spans="1:7" x14ac:dyDescent="0.25">
      <c r="A226">
        <v>15.5</v>
      </c>
      <c r="B226">
        <v>4140</v>
      </c>
      <c r="C226">
        <f t="shared" si="6"/>
        <v>0</v>
      </c>
      <c r="D226">
        <f t="shared" si="7"/>
        <v>0</v>
      </c>
      <c r="E226">
        <f>IF(F226="USA",0,0)</f>
        <v>0</v>
      </c>
      <c r="F226" t="s">
        <v>315</v>
      </c>
      <c r="G226" t="s">
        <v>172</v>
      </c>
    </row>
    <row r="227" spans="1:7" x14ac:dyDescent="0.25">
      <c r="A227">
        <v>15</v>
      </c>
      <c r="B227">
        <v>4295</v>
      </c>
      <c r="C227">
        <f t="shared" si="6"/>
        <v>0</v>
      </c>
      <c r="D227">
        <f t="shared" si="7"/>
        <v>0</v>
      </c>
      <c r="E227">
        <f>IF(F227="USA",0,0)</f>
        <v>0</v>
      </c>
      <c r="F227" t="s">
        <v>315</v>
      </c>
      <c r="G227" t="s">
        <v>173</v>
      </c>
    </row>
    <row r="228" spans="1:7" x14ac:dyDescent="0.25">
      <c r="A228">
        <v>17.5</v>
      </c>
      <c r="B228">
        <v>3520</v>
      </c>
      <c r="C228">
        <f t="shared" si="6"/>
        <v>0</v>
      </c>
      <c r="D228">
        <f t="shared" si="7"/>
        <v>0</v>
      </c>
      <c r="E228">
        <f>IF(F228="USA",0,0)</f>
        <v>0</v>
      </c>
      <c r="F228" t="s">
        <v>315</v>
      </c>
      <c r="G228" t="s">
        <v>174</v>
      </c>
    </row>
    <row r="229" spans="1:7" x14ac:dyDescent="0.25">
      <c r="A229">
        <v>20.5</v>
      </c>
      <c r="B229">
        <v>3425</v>
      </c>
      <c r="C229">
        <f t="shared" si="6"/>
        <v>0</v>
      </c>
      <c r="D229">
        <f t="shared" si="7"/>
        <v>0</v>
      </c>
      <c r="E229">
        <f>IF(F229="USA",0,0)</f>
        <v>0</v>
      </c>
      <c r="F229" t="s">
        <v>315</v>
      </c>
      <c r="G229" t="s">
        <v>175</v>
      </c>
    </row>
    <row r="230" spans="1:7" x14ac:dyDescent="0.25">
      <c r="A230">
        <v>19</v>
      </c>
      <c r="B230">
        <v>3630</v>
      </c>
      <c r="C230">
        <f t="shared" si="6"/>
        <v>0</v>
      </c>
      <c r="D230">
        <f t="shared" si="7"/>
        <v>0</v>
      </c>
      <c r="E230">
        <f>IF(F230="USA",0,0)</f>
        <v>0</v>
      </c>
      <c r="F230" t="s">
        <v>315</v>
      </c>
      <c r="G230" t="s">
        <v>176</v>
      </c>
    </row>
    <row r="231" spans="1:7" x14ac:dyDescent="0.25">
      <c r="A231">
        <v>18.5</v>
      </c>
      <c r="B231">
        <v>3525</v>
      </c>
      <c r="C231">
        <f t="shared" si="6"/>
        <v>0</v>
      </c>
      <c r="D231">
        <f t="shared" si="7"/>
        <v>0</v>
      </c>
      <c r="E231">
        <f>IF(F231="USA",0,0)</f>
        <v>0</v>
      </c>
      <c r="F231" t="s">
        <v>315</v>
      </c>
      <c r="G231" t="s">
        <v>177</v>
      </c>
    </row>
    <row r="232" spans="1:7" x14ac:dyDescent="0.25">
      <c r="A232">
        <v>16</v>
      </c>
      <c r="B232">
        <v>4220</v>
      </c>
      <c r="C232">
        <f t="shared" si="6"/>
        <v>0</v>
      </c>
      <c r="D232">
        <f t="shared" si="7"/>
        <v>0</v>
      </c>
      <c r="E232">
        <f>IF(F232="USA",0,0)</f>
        <v>0</v>
      </c>
      <c r="F232" t="s">
        <v>315</v>
      </c>
      <c r="G232" t="s">
        <v>178</v>
      </c>
    </row>
    <row r="233" spans="1:7" x14ac:dyDescent="0.25">
      <c r="A233">
        <v>15.5</v>
      </c>
      <c r="B233">
        <v>4165</v>
      </c>
      <c r="C233">
        <f t="shared" si="6"/>
        <v>0</v>
      </c>
      <c r="D233">
        <f t="shared" si="7"/>
        <v>0</v>
      </c>
      <c r="E233">
        <f>IF(F233="USA",0,0)</f>
        <v>0</v>
      </c>
      <c r="F233" t="s">
        <v>315</v>
      </c>
      <c r="G233" t="s">
        <v>179</v>
      </c>
    </row>
    <row r="234" spans="1:7" x14ac:dyDescent="0.25">
      <c r="A234">
        <v>15.5</v>
      </c>
      <c r="B234">
        <v>4325</v>
      </c>
      <c r="C234">
        <f t="shared" si="6"/>
        <v>0</v>
      </c>
      <c r="D234">
        <f t="shared" si="7"/>
        <v>0</v>
      </c>
      <c r="E234">
        <f>IF(F234="USA",0,0)</f>
        <v>0</v>
      </c>
      <c r="F234" t="s">
        <v>315</v>
      </c>
      <c r="G234" t="s">
        <v>180</v>
      </c>
    </row>
    <row r="235" spans="1:7" x14ac:dyDescent="0.25">
      <c r="A235">
        <v>16</v>
      </c>
      <c r="B235">
        <v>4335</v>
      </c>
      <c r="C235">
        <f t="shared" si="6"/>
        <v>0</v>
      </c>
      <c r="D235">
        <f t="shared" si="7"/>
        <v>0</v>
      </c>
      <c r="E235">
        <f>IF(F235="USA",0,0)</f>
        <v>0</v>
      </c>
      <c r="F235" t="s">
        <v>315</v>
      </c>
      <c r="G235" t="s">
        <v>181</v>
      </c>
    </row>
    <row r="236" spans="1:7" x14ac:dyDescent="0.25">
      <c r="A236">
        <v>29</v>
      </c>
      <c r="B236">
        <v>1940</v>
      </c>
      <c r="C236">
        <f t="shared" si="6"/>
        <v>1</v>
      </c>
      <c r="D236">
        <f t="shared" si="7"/>
        <v>0</v>
      </c>
      <c r="E236">
        <f>IF(F236="USA",0,0)</f>
        <v>0</v>
      </c>
      <c r="F236" t="s">
        <v>316</v>
      </c>
      <c r="G236" t="s">
        <v>182</v>
      </c>
    </row>
    <row r="237" spans="1:7" x14ac:dyDescent="0.25">
      <c r="A237">
        <v>24.5</v>
      </c>
      <c r="B237">
        <v>2740</v>
      </c>
      <c r="C237">
        <f t="shared" si="6"/>
        <v>0</v>
      </c>
      <c r="D237">
        <f t="shared" si="7"/>
        <v>0</v>
      </c>
      <c r="E237">
        <f>IF(F237="USA",0,0)</f>
        <v>0</v>
      </c>
      <c r="F237" t="s">
        <v>315</v>
      </c>
      <c r="G237" t="s">
        <v>183</v>
      </c>
    </row>
    <row r="238" spans="1:7" x14ac:dyDescent="0.25">
      <c r="A238">
        <v>26</v>
      </c>
      <c r="B238">
        <v>2265</v>
      </c>
      <c r="C238">
        <f t="shared" si="6"/>
        <v>0</v>
      </c>
      <c r="D238">
        <f t="shared" si="7"/>
        <v>1</v>
      </c>
      <c r="E238">
        <f>IF(F238="USA",0,0)</f>
        <v>0</v>
      </c>
      <c r="F238" t="s">
        <v>317</v>
      </c>
      <c r="G238" t="s">
        <v>184</v>
      </c>
    </row>
    <row r="239" spans="1:7" x14ac:dyDescent="0.25">
      <c r="A239">
        <v>25.5</v>
      </c>
      <c r="B239">
        <v>2755</v>
      </c>
      <c r="C239">
        <f t="shared" si="6"/>
        <v>0</v>
      </c>
      <c r="D239">
        <f t="shared" si="7"/>
        <v>0</v>
      </c>
      <c r="E239">
        <f>IF(F239="USA",0,0)</f>
        <v>0</v>
      </c>
      <c r="F239" t="s">
        <v>315</v>
      </c>
      <c r="G239" t="s">
        <v>185</v>
      </c>
    </row>
    <row r="240" spans="1:7" x14ac:dyDescent="0.25">
      <c r="A240">
        <v>30.5</v>
      </c>
      <c r="B240">
        <v>2051</v>
      </c>
      <c r="C240">
        <f t="shared" si="6"/>
        <v>0</v>
      </c>
      <c r="D240">
        <f t="shared" si="7"/>
        <v>0</v>
      </c>
      <c r="E240">
        <f>IF(F240="USA",0,0)</f>
        <v>0</v>
      </c>
      <c r="F240" t="s">
        <v>315</v>
      </c>
      <c r="G240" t="s">
        <v>151</v>
      </c>
    </row>
    <row r="241" spans="1:7" x14ac:dyDescent="0.25">
      <c r="A241">
        <v>33.5</v>
      </c>
      <c r="B241">
        <v>2075</v>
      </c>
      <c r="C241">
        <f t="shared" si="6"/>
        <v>0</v>
      </c>
      <c r="D241">
        <f t="shared" si="7"/>
        <v>0</v>
      </c>
      <c r="E241">
        <f>IF(F241="USA",0,0)</f>
        <v>0</v>
      </c>
      <c r="F241" t="s">
        <v>315</v>
      </c>
      <c r="G241" t="s">
        <v>186</v>
      </c>
    </row>
    <row r="242" spans="1:7" x14ac:dyDescent="0.25">
      <c r="A242">
        <v>30</v>
      </c>
      <c r="B242">
        <v>1985</v>
      </c>
      <c r="C242">
        <f t="shared" si="6"/>
        <v>0</v>
      </c>
      <c r="D242">
        <f t="shared" si="7"/>
        <v>1</v>
      </c>
      <c r="E242">
        <f>IF(F242="USA",0,0)</f>
        <v>0</v>
      </c>
      <c r="F242" t="s">
        <v>317</v>
      </c>
      <c r="G242" t="s">
        <v>187</v>
      </c>
    </row>
    <row r="243" spans="1:7" x14ac:dyDescent="0.25">
      <c r="A243">
        <v>30.5</v>
      </c>
      <c r="B243">
        <v>2190</v>
      </c>
      <c r="C243">
        <f t="shared" si="6"/>
        <v>1</v>
      </c>
      <c r="D243">
        <f t="shared" si="7"/>
        <v>0</v>
      </c>
      <c r="E243">
        <f>IF(F243="USA",0,0)</f>
        <v>0</v>
      </c>
      <c r="F243" t="s">
        <v>316</v>
      </c>
      <c r="G243" t="s">
        <v>124</v>
      </c>
    </row>
    <row r="244" spans="1:7" x14ac:dyDescent="0.25">
      <c r="A244">
        <v>22</v>
      </c>
      <c r="B244">
        <v>2815</v>
      </c>
      <c r="C244">
        <f t="shared" si="6"/>
        <v>0</v>
      </c>
      <c r="D244">
        <f t="shared" si="7"/>
        <v>1</v>
      </c>
      <c r="E244">
        <f>IF(F244="USA",0,0)</f>
        <v>0</v>
      </c>
      <c r="F244" t="s">
        <v>317</v>
      </c>
      <c r="G244" t="s">
        <v>188</v>
      </c>
    </row>
    <row r="245" spans="1:7" x14ac:dyDescent="0.25">
      <c r="A245">
        <v>21.5</v>
      </c>
      <c r="B245">
        <v>2600</v>
      </c>
      <c r="C245">
        <f t="shared" si="6"/>
        <v>1</v>
      </c>
      <c r="D245">
        <f t="shared" si="7"/>
        <v>0</v>
      </c>
      <c r="E245">
        <f>IF(F245="USA",0,0)</f>
        <v>0</v>
      </c>
      <c r="F245" t="s">
        <v>316</v>
      </c>
      <c r="G245" t="s">
        <v>189</v>
      </c>
    </row>
    <row r="246" spans="1:7" x14ac:dyDescent="0.25">
      <c r="A246">
        <v>21.5</v>
      </c>
      <c r="B246">
        <v>2720</v>
      </c>
      <c r="C246">
        <f t="shared" si="6"/>
        <v>0</v>
      </c>
      <c r="D246">
        <f t="shared" si="7"/>
        <v>1</v>
      </c>
      <c r="E246">
        <f>IF(F246="USA",0,0)</f>
        <v>0</v>
      </c>
      <c r="F246" t="s">
        <v>317</v>
      </c>
      <c r="G246" t="s">
        <v>190</v>
      </c>
    </row>
    <row r="247" spans="1:7" x14ac:dyDescent="0.25">
      <c r="A247">
        <v>43.1</v>
      </c>
      <c r="B247">
        <v>1985</v>
      </c>
      <c r="C247">
        <f t="shared" si="6"/>
        <v>1</v>
      </c>
      <c r="D247">
        <f t="shared" si="7"/>
        <v>0</v>
      </c>
      <c r="E247">
        <f>IF(F247="USA",0,0)</f>
        <v>0</v>
      </c>
      <c r="F247" t="s">
        <v>316</v>
      </c>
      <c r="G247" t="s">
        <v>191</v>
      </c>
    </row>
    <row r="248" spans="1:7" x14ac:dyDescent="0.25">
      <c r="A248">
        <v>36.1</v>
      </c>
      <c r="B248">
        <v>1800</v>
      </c>
      <c r="C248">
        <f t="shared" si="6"/>
        <v>0</v>
      </c>
      <c r="D248">
        <f t="shared" si="7"/>
        <v>0</v>
      </c>
      <c r="E248">
        <f>IF(F248="USA",0,0)</f>
        <v>0</v>
      </c>
      <c r="F248" t="s">
        <v>315</v>
      </c>
      <c r="G248" t="s">
        <v>192</v>
      </c>
    </row>
    <row r="249" spans="1:7" x14ac:dyDescent="0.25">
      <c r="A249">
        <v>32.799999999999997</v>
      </c>
      <c r="B249">
        <v>1985</v>
      </c>
      <c r="C249">
        <f t="shared" si="6"/>
        <v>0</v>
      </c>
      <c r="D249">
        <f t="shared" si="7"/>
        <v>1</v>
      </c>
      <c r="E249">
        <f>IF(F249="USA",0,0)</f>
        <v>0</v>
      </c>
      <c r="F249" t="s">
        <v>317</v>
      </c>
      <c r="G249" t="s">
        <v>193</v>
      </c>
    </row>
    <row r="250" spans="1:7" x14ac:dyDescent="0.25">
      <c r="A250">
        <v>39.4</v>
      </c>
      <c r="B250">
        <v>2070</v>
      </c>
      <c r="C250">
        <f t="shared" si="6"/>
        <v>0</v>
      </c>
      <c r="D250">
        <f t="shared" si="7"/>
        <v>1</v>
      </c>
      <c r="E250">
        <f>IF(F250="USA",0,0)</f>
        <v>0</v>
      </c>
      <c r="F250" t="s">
        <v>317</v>
      </c>
      <c r="G250" t="s">
        <v>194</v>
      </c>
    </row>
    <row r="251" spans="1:7" x14ac:dyDescent="0.25">
      <c r="A251">
        <v>36.1</v>
      </c>
      <c r="B251">
        <v>1800</v>
      </c>
      <c r="C251">
        <f t="shared" si="6"/>
        <v>0</v>
      </c>
      <c r="D251">
        <f t="shared" si="7"/>
        <v>1</v>
      </c>
      <c r="E251">
        <f>IF(F251="USA",0,0)</f>
        <v>0</v>
      </c>
      <c r="F251" t="s">
        <v>317</v>
      </c>
      <c r="G251" t="s">
        <v>146</v>
      </c>
    </row>
    <row r="252" spans="1:7" x14ac:dyDescent="0.25">
      <c r="A252">
        <v>19.899999999999999</v>
      </c>
      <c r="B252">
        <v>3365</v>
      </c>
      <c r="C252">
        <f t="shared" si="6"/>
        <v>0</v>
      </c>
      <c r="D252">
        <f t="shared" si="7"/>
        <v>0</v>
      </c>
      <c r="E252">
        <f>IF(F252="USA",0,0)</f>
        <v>0</v>
      </c>
      <c r="F252" t="s">
        <v>315</v>
      </c>
      <c r="G252" t="s">
        <v>195</v>
      </c>
    </row>
    <row r="253" spans="1:7" x14ac:dyDescent="0.25">
      <c r="A253">
        <v>19.399999999999999</v>
      </c>
      <c r="B253">
        <v>3735</v>
      </c>
      <c r="C253">
        <f t="shared" si="6"/>
        <v>0</v>
      </c>
      <c r="D253">
        <f t="shared" si="7"/>
        <v>0</v>
      </c>
      <c r="E253">
        <f>IF(F253="USA",0,0)</f>
        <v>0</v>
      </c>
      <c r="F253" t="s">
        <v>315</v>
      </c>
      <c r="G253" t="s">
        <v>196</v>
      </c>
    </row>
    <row r="254" spans="1:7" x14ac:dyDescent="0.25">
      <c r="A254">
        <v>20.2</v>
      </c>
      <c r="B254">
        <v>3570</v>
      </c>
      <c r="C254">
        <f t="shared" si="6"/>
        <v>0</v>
      </c>
      <c r="D254">
        <f t="shared" si="7"/>
        <v>0</v>
      </c>
      <c r="E254">
        <f>IF(F254="USA",0,0)</f>
        <v>0</v>
      </c>
      <c r="F254" t="s">
        <v>315</v>
      </c>
      <c r="G254" t="s">
        <v>197</v>
      </c>
    </row>
    <row r="255" spans="1:7" x14ac:dyDescent="0.25">
      <c r="A255">
        <v>19.2</v>
      </c>
      <c r="B255">
        <v>3535</v>
      </c>
      <c r="C255">
        <f t="shared" si="6"/>
        <v>0</v>
      </c>
      <c r="D255">
        <f t="shared" si="7"/>
        <v>0</v>
      </c>
      <c r="E255">
        <f>IF(F255="USA",0,0)</f>
        <v>0</v>
      </c>
      <c r="F255" t="s">
        <v>315</v>
      </c>
      <c r="G255" t="s">
        <v>198</v>
      </c>
    </row>
    <row r="256" spans="1:7" x14ac:dyDescent="0.25">
      <c r="A256">
        <v>20.5</v>
      </c>
      <c r="B256">
        <v>3155</v>
      </c>
      <c r="C256">
        <f t="shared" si="6"/>
        <v>0</v>
      </c>
      <c r="D256">
        <f t="shared" si="7"/>
        <v>0</v>
      </c>
      <c r="E256">
        <f>IF(F256="USA",0,0)</f>
        <v>0</v>
      </c>
      <c r="F256" t="s">
        <v>315</v>
      </c>
      <c r="G256" t="s">
        <v>86</v>
      </c>
    </row>
    <row r="257" spans="1:7" x14ac:dyDescent="0.25">
      <c r="A257">
        <v>20.2</v>
      </c>
      <c r="B257">
        <v>2965</v>
      </c>
      <c r="C257">
        <f t="shared" si="6"/>
        <v>0</v>
      </c>
      <c r="D257">
        <f t="shared" si="7"/>
        <v>0</v>
      </c>
      <c r="E257">
        <f>IF(F257="USA",0,0)</f>
        <v>0</v>
      </c>
      <c r="F257" t="s">
        <v>315</v>
      </c>
      <c r="G257" t="s">
        <v>199</v>
      </c>
    </row>
    <row r="258" spans="1:7" x14ac:dyDescent="0.25">
      <c r="A258">
        <v>25.1</v>
      </c>
      <c r="B258">
        <v>2720</v>
      </c>
      <c r="C258">
        <f t="shared" si="6"/>
        <v>0</v>
      </c>
      <c r="D258">
        <f t="shared" si="7"/>
        <v>0</v>
      </c>
      <c r="E258">
        <f>IF(F258="USA",0,0)</f>
        <v>0</v>
      </c>
      <c r="F258" t="s">
        <v>315</v>
      </c>
      <c r="G258" t="s">
        <v>200</v>
      </c>
    </row>
    <row r="259" spans="1:7" x14ac:dyDescent="0.25">
      <c r="A259">
        <v>20.5</v>
      </c>
      <c r="B259">
        <v>3430</v>
      </c>
      <c r="C259">
        <f t="shared" si="6"/>
        <v>0</v>
      </c>
      <c r="D259">
        <f t="shared" si="7"/>
        <v>0</v>
      </c>
      <c r="E259">
        <f>IF(F259="USA",0,0)</f>
        <v>0</v>
      </c>
      <c r="F259" t="s">
        <v>315</v>
      </c>
      <c r="G259" t="s">
        <v>201</v>
      </c>
    </row>
    <row r="260" spans="1:7" x14ac:dyDescent="0.25">
      <c r="A260">
        <v>19.399999999999999</v>
      </c>
      <c r="B260">
        <v>3210</v>
      </c>
      <c r="C260">
        <f t="shared" ref="C260:C323" si="8">IF(F260="Europe",1,0)</f>
        <v>0</v>
      </c>
      <c r="D260">
        <f t="shared" ref="D260:D323" si="9">IF(F260="Asia",1,0)</f>
        <v>0</v>
      </c>
      <c r="E260">
        <f>IF(F260="USA",0,0)</f>
        <v>0</v>
      </c>
      <c r="F260" t="s">
        <v>315</v>
      </c>
      <c r="G260" t="s">
        <v>202</v>
      </c>
    </row>
    <row r="261" spans="1:7" x14ac:dyDescent="0.25">
      <c r="A261">
        <v>20.6</v>
      </c>
      <c r="B261">
        <v>3380</v>
      </c>
      <c r="C261">
        <f t="shared" si="8"/>
        <v>0</v>
      </c>
      <c r="D261">
        <f t="shared" si="9"/>
        <v>0</v>
      </c>
      <c r="E261">
        <f>IF(F261="USA",0,0)</f>
        <v>0</v>
      </c>
      <c r="F261" t="s">
        <v>315</v>
      </c>
      <c r="G261" t="s">
        <v>203</v>
      </c>
    </row>
    <row r="262" spans="1:7" x14ac:dyDescent="0.25">
      <c r="A262">
        <v>20.8</v>
      </c>
      <c r="B262">
        <v>3070</v>
      </c>
      <c r="C262">
        <f t="shared" si="8"/>
        <v>0</v>
      </c>
      <c r="D262">
        <f t="shared" si="9"/>
        <v>0</v>
      </c>
      <c r="E262">
        <f>IF(F262="USA",0,0)</f>
        <v>0</v>
      </c>
      <c r="F262" t="s">
        <v>315</v>
      </c>
      <c r="G262" t="s">
        <v>204</v>
      </c>
    </row>
    <row r="263" spans="1:7" x14ac:dyDescent="0.25">
      <c r="A263">
        <v>18.600000000000001</v>
      </c>
      <c r="B263">
        <v>3620</v>
      </c>
      <c r="C263">
        <f t="shared" si="8"/>
        <v>0</v>
      </c>
      <c r="D263">
        <f t="shared" si="9"/>
        <v>0</v>
      </c>
      <c r="E263">
        <f>IF(F263="USA",0,0)</f>
        <v>0</v>
      </c>
      <c r="F263" t="s">
        <v>315</v>
      </c>
      <c r="G263" t="s">
        <v>205</v>
      </c>
    </row>
    <row r="264" spans="1:7" x14ac:dyDescent="0.25">
      <c r="A264">
        <v>18.100000000000001</v>
      </c>
      <c r="B264">
        <v>3410</v>
      </c>
      <c r="C264">
        <f t="shared" si="8"/>
        <v>0</v>
      </c>
      <c r="D264">
        <f t="shared" si="9"/>
        <v>0</v>
      </c>
      <c r="E264">
        <f>IF(F264="USA",0,0)</f>
        <v>0</v>
      </c>
      <c r="F264" t="s">
        <v>315</v>
      </c>
      <c r="G264" t="s">
        <v>206</v>
      </c>
    </row>
    <row r="265" spans="1:7" x14ac:dyDescent="0.25">
      <c r="A265">
        <v>19.2</v>
      </c>
      <c r="B265">
        <v>3425</v>
      </c>
      <c r="C265">
        <f t="shared" si="8"/>
        <v>0</v>
      </c>
      <c r="D265">
        <f t="shared" si="9"/>
        <v>0</v>
      </c>
      <c r="E265">
        <f>IF(F265="USA",0,0)</f>
        <v>0</v>
      </c>
      <c r="F265" t="s">
        <v>315</v>
      </c>
      <c r="G265" t="s">
        <v>179</v>
      </c>
    </row>
    <row r="266" spans="1:7" x14ac:dyDescent="0.25">
      <c r="A266">
        <v>17.7</v>
      </c>
      <c r="B266">
        <v>3445</v>
      </c>
      <c r="C266">
        <f t="shared" si="8"/>
        <v>0</v>
      </c>
      <c r="D266">
        <f t="shared" si="9"/>
        <v>0</v>
      </c>
      <c r="E266">
        <f>IF(F266="USA",0,0)</f>
        <v>0</v>
      </c>
      <c r="F266" t="s">
        <v>315</v>
      </c>
      <c r="G266" t="s">
        <v>207</v>
      </c>
    </row>
    <row r="267" spans="1:7" x14ac:dyDescent="0.25">
      <c r="A267">
        <v>18.100000000000001</v>
      </c>
      <c r="B267">
        <v>3205</v>
      </c>
      <c r="C267">
        <f t="shared" si="8"/>
        <v>0</v>
      </c>
      <c r="D267">
        <f t="shared" si="9"/>
        <v>0</v>
      </c>
      <c r="E267">
        <f>IF(F267="USA",0,0)</f>
        <v>0</v>
      </c>
      <c r="F267" t="s">
        <v>315</v>
      </c>
      <c r="G267" t="s">
        <v>208</v>
      </c>
    </row>
    <row r="268" spans="1:7" x14ac:dyDescent="0.25">
      <c r="A268">
        <v>17.5</v>
      </c>
      <c r="B268">
        <v>4080</v>
      </c>
      <c r="C268">
        <f t="shared" si="8"/>
        <v>0</v>
      </c>
      <c r="D268">
        <f t="shared" si="9"/>
        <v>0</v>
      </c>
      <c r="E268">
        <f>IF(F268="USA",0,0)</f>
        <v>0</v>
      </c>
      <c r="F268" t="s">
        <v>315</v>
      </c>
      <c r="G268" t="s">
        <v>209</v>
      </c>
    </row>
    <row r="269" spans="1:7" x14ac:dyDescent="0.25">
      <c r="A269">
        <v>30</v>
      </c>
      <c r="B269">
        <v>2155</v>
      </c>
      <c r="C269">
        <f t="shared" si="8"/>
        <v>0</v>
      </c>
      <c r="D269">
        <f t="shared" si="9"/>
        <v>0</v>
      </c>
      <c r="E269">
        <f>IF(F269="USA",0,0)</f>
        <v>0</v>
      </c>
      <c r="F269" t="s">
        <v>315</v>
      </c>
      <c r="G269" t="s">
        <v>151</v>
      </c>
    </row>
    <row r="270" spans="1:7" x14ac:dyDescent="0.25">
      <c r="A270">
        <v>27.5</v>
      </c>
      <c r="B270">
        <v>2560</v>
      </c>
      <c r="C270">
        <f t="shared" si="8"/>
        <v>0</v>
      </c>
      <c r="D270">
        <f t="shared" si="9"/>
        <v>1</v>
      </c>
      <c r="E270">
        <f>IF(F270="USA",0,0)</f>
        <v>0</v>
      </c>
      <c r="F270" t="s">
        <v>317</v>
      </c>
      <c r="G270" t="s">
        <v>39</v>
      </c>
    </row>
    <row r="271" spans="1:7" x14ac:dyDescent="0.25">
      <c r="A271">
        <v>27.2</v>
      </c>
      <c r="B271">
        <v>2300</v>
      </c>
      <c r="C271">
        <f t="shared" si="8"/>
        <v>0</v>
      </c>
      <c r="D271">
        <f t="shared" si="9"/>
        <v>1</v>
      </c>
      <c r="E271">
        <f>IF(F271="USA",0,0)</f>
        <v>0</v>
      </c>
      <c r="F271" t="s">
        <v>317</v>
      </c>
      <c r="G271" t="s">
        <v>210</v>
      </c>
    </row>
    <row r="272" spans="1:7" x14ac:dyDescent="0.25">
      <c r="A272">
        <v>30.9</v>
      </c>
      <c r="B272">
        <v>2230</v>
      </c>
      <c r="C272">
        <f t="shared" si="8"/>
        <v>0</v>
      </c>
      <c r="D272">
        <f t="shared" si="9"/>
        <v>0</v>
      </c>
      <c r="E272">
        <f>IF(F272="USA",0,0)</f>
        <v>0</v>
      </c>
      <c r="F272" t="s">
        <v>315</v>
      </c>
      <c r="G272" t="s">
        <v>211</v>
      </c>
    </row>
    <row r="273" spans="1:7" x14ac:dyDescent="0.25">
      <c r="A273">
        <v>21.1</v>
      </c>
      <c r="B273">
        <v>2515</v>
      </c>
      <c r="C273">
        <f t="shared" si="8"/>
        <v>0</v>
      </c>
      <c r="D273">
        <f t="shared" si="9"/>
        <v>1</v>
      </c>
      <c r="E273">
        <f>IF(F273="USA",0,0)</f>
        <v>0</v>
      </c>
      <c r="F273" t="s">
        <v>317</v>
      </c>
      <c r="G273" t="s">
        <v>212</v>
      </c>
    </row>
    <row r="274" spans="1:7" x14ac:dyDescent="0.25">
      <c r="A274">
        <v>23.2</v>
      </c>
      <c r="B274">
        <v>2745</v>
      </c>
      <c r="C274">
        <f t="shared" si="8"/>
        <v>0</v>
      </c>
      <c r="D274">
        <f t="shared" si="9"/>
        <v>0</v>
      </c>
      <c r="E274">
        <f>IF(F274="USA",0,0)</f>
        <v>0</v>
      </c>
      <c r="F274" t="s">
        <v>315</v>
      </c>
      <c r="G274" t="s">
        <v>213</v>
      </c>
    </row>
    <row r="275" spans="1:7" x14ac:dyDescent="0.25">
      <c r="A275">
        <v>23.8</v>
      </c>
      <c r="B275">
        <v>2855</v>
      </c>
      <c r="C275">
        <f t="shared" si="8"/>
        <v>0</v>
      </c>
      <c r="D275">
        <f t="shared" si="9"/>
        <v>0</v>
      </c>
      <c r="E275">
        <f>IF(F275="USA",0,0)</f>
        <v>0</v>
      </c>
      <c r="F275" t="s">
        <v>315</v>
      </c>
      <c r="G275" t="s">
        <v>214</v>
      </c>
    </row>
    <row r="276" spans="1:7" x14ac:dyDescent="0.25">
      <c r="A276">
        <v>23.9</v>
      </c>
      <c r="B276">
        <v>2405</v>
      </c>
      <c r="C276">
        <f t="shared" si="8"/>
        <v>0</v>
      </c>
      <c r="D276">
        <f t="shared" si="9"/>
        <v>1</v>
      </c>
      <c r="E276">
        <f>IF(F276="USA",0,0)</f>
        <v>0</v>
      </c>
      <c r="F276" t="s">
        <v>317</v>
      </c>
      <c r="G276" t="s">
        <v>215</v>
      </c>
    </row>
    <row r="277" spans="1:7" x14ac:dyDescent="0.25">
      <c r="A277">
        <v>20.3</v>
      </c>
      <c r="B277">
        <v>2830</v>
      </c>
      <c r="C277">
        <f t="shared" si="8"/>
        <v>1</v>
      </c>
      <c r="D277">
        <f t="shared" si="9"/>
        <v>0</v>
      </c>
      <c r="E277">
        <f>IF(F277="USA",0,0)</f>
        <v>0</v>
      </c>
      <c r="F277" t="s">
        <v>316</v>
      </c>
      <c r="G277" t="s">
        <v>216</v>
      </c>
    </row>
    <row r="278" spans="1:7" x14ac:dyDescent="0.25">
      <c r="A278">
        <v>17</v>
      </c>
      <c r="B278">
        <v>3140</v>
      </c>
      <c r="C278">
        <f t="shared" si="8"/>
        <v>1</v>
      </c>
      <c r="D278">
        <f t="shared" si="9"/>
        <v>0</v>
      </c>
      <c r="E278">
        <f>IF(F278="USA",0,0)</f>
        <v>0</v>
      </c>
      <c r="F278" t="s">
        <v>316</v>
      </c>
      <c r="G278" t="s">
        <v>217</v>
      </c>
    </row>
    <row r="279" spans="1:7" x14ac:dyDescent="0.25">
      <c r="A279">
        <v>21.6</v>
      </c>
      <c r="B279">
        <v>2795</v>
      </c>
      <c r="C279">
        <f t="shared" si="8"/>
        <v>1</v>
      </c>
      <c r="D279">
        <f t="shared" si="9"/>
        <v>0</v>
      </c>
      <c r="E279">
        <f>IF(F279="USA",0,0)</f>
        <v>0</v>
      </c>
      <c r="F279" t="s">
        <v>316</v>
      </c>
      <c r="G279" t="s">
        <v>218</v>
      </c>
    </row>
    <row r="280" spans="1:7" x14ac:dyDescent="0.25">
      <c r="A280">
        <v>16.2</v>
      </c>
      <c r="B280">
        <v>3410</v>
      </c>
      <c r="C280">
        <f t="shared" si="8"/>
        <v>1</v>
      </c>
      <c r="D280">
        <f t="shared" si="9"/>
        <v>0</v>
      </c>
      <c r="E280">
        <f>IF(F280="USA",0,0)</f>
        <v>0</v>
      </c>
      <c r="F280" t="s">
        <v>316</v>
      </c>
      <c r="G280" t="s">
        <v>219</v>
      </c>
    </row>
    <row r="281" spans="1:7" x14ac:dyDescent="0.25">
      <c r="A281">
        <v>31.5</v>
      </c>
      <c r="B281">
        <v>1990</v>
      </c>
      <c r="C281">
        <f t="shared" si="8"/>
        <v>1</v>
      </c>
      <c r="D281">
        <f t="shared" si="9"/>
        <v>0</v>
      </c>
      <c r="E281">
        <f>IF(F281="USA",0,0)</f>
        <v>0</v>
      </c>
      <c r="F281" t="s">
        <v>316</v>
      </c>
      <c r="G281" t="s">
        <v>220</v>
      </c>
    </row>
    <row r="282" spans="1:7" x14ac:dyDescent="0.25">
      <c r="A282">
        <v>29.5</v>
      </c>
      <c r="B282">
        <v>2135</v>
      </c>
      <c r="C282">
        <f t="shared" si="8"/>
        <v>0</v>
      </c>
      <c r="D282">
        <f t="shared" si="9"/>
        <v>1</v>
      </c>
      <c r="E282">
        <f>IF(F282="USA",0,0)</f>
        <v>0</v>
      </c>
      <c r="F282" t="s">
        <v>317</v>
      </c>
      <c r="G282" t="s">
        <v>221</v>
      </c>
    </row>
    <row r="283" spans="1:7" x14ac:dyDescent="0.25">
      <c r="A283">
        <v>21.5</v>
      </c>
      <c r="B283">
        <v>3245</v>
      </c>
      <c r="C283">
        <f t="shared" si="8"/>
        <v>0</v>
      </c>
      <c r="D283">
        <f t="shared" si="9"/>
        <v>0</v>
      </c>
      <c r="E283">
        <f>IF(F283="USA",0,0)</f>
        <v>0</v>
      </c>
      <c r="F283" t="s">
        <v>315</v>
      </c>
      <c r="G283" t="s">
        <v>222</v>
      </c>
    </row>
    <row r="284" spans="1:7" x14ac:dyDescent="0.25">
      <c r="A284">
        <v>19.8</v>
      </c>
      <c r="B284">
        <v>2990</v>
      </c>
      <c r="C284">
        <f t="shared" si="8"/>
        <v>0</v>
      </c>
      <c r="D284">
        <f t="shared" si="9"/>
        <v>0</v>
      </c>
      <c r="E284">
        <f>IF(F284="USA",0,0)</f>
        <v>0</v>
      </c>
      <c r="F284" t="s">
        <v>315</v>
      </c>
      <c r="G284" t="s">
        <v>223</v>
      </c>
    </row>
    <row r="285" spans="1:7" x14ac:dyDescent="0.25">
      <c r="A285">
        <v>22.3</v>
      </c>
      <c r="B285">
        <v>2890</v>
      </c>
      <c r="C285">
        <f t="shared" si="8"/>
        <v>0</v>
      </c>
      <c r="D285">
        <f t="shared" si="9"/>
        <v>0</v>
      </c>
      <c r="E285">
        <f>IF(F285="USA",0,0)</f>
        <v>0</v>
      </c>
      <c r="F285" t="s">
        <v>315</v>
      </c>
      <c r="G285" t="s">
        <v>224</v>
      </c>
    </row>
    <row r="286" spans="1:7" x14ac:dyDescent="0.25">
      <c r="A286">
        <v>20.2</v>
      </c>
      <c r="B286">
        <v>3265</v>
      </c>
      <c r="C286">
        <f t="shared" si="8"/>
        <v>0</v>
      </c>
      <c r="D286">
        <f t="shared" si="9"/>
        <v>0</v>
      </c>
      <c r="E286">
        <f>IF(F286="USA",0,0)</f>
        <v>0</v>
      </c>
      <c r="F286" t="s">
        <v>315</v>
      </c>
      <c r="G286" t="s">
        <v>225</v>
      </c>
    </row>
    <row r="287" spans="1:7" x14ac:dyDescent="0.25">
      <c r="A287">
        <v>20.6</v>
      </c>
      <c r="B287">
        <v>3360</v>
      </c>
      <c r="C287">
        <f t="shared" si="8"/>
        <v>0</v>
      </c>
      <c r="D287">
        <f t="shared" si="9"/>
        <v>0</v>
      </c>
      <c r="E287">
        <f>IF(F287="USA",0,0)</f>
        <v>0</v>
      </c>
      <c r="F287" t="s">
        <v>315</v>
      </c>
      <c r="G287" t="s">
        <v>226</v>
      </c>
    </row>
    <row r="288" spans="1:7" x14ac:dyDescent="0.25">
      <c r="A288">
        <v>17</v>
      </c>
      <c r="B288">
        <v>3840</v>
      </c>
      <c r="C288">
        <f t="shared" si="8"/>
        <v>0</v>
      </c>
      <c r="D288">
        <f t="shared" si="9"/>
        <v>0</v>
      </c>
      <c r="E288">
        <f>IF(F288="USA",0,0)</f>
        <v>0</v>
      </c>
      <c r="F288" t="s">
        <v>315</v>
      </c>
      <c r="G288" t="s">
        <v>90</v>
      </c>
    </row>
    <row r="289" spans="1:7" x14ac:dyDescent="0.25">
      <c r="A289">
        <v>17.600000000000001</v>
      </c>
      <c r="B289">
        <v>3725</v>
      </c>
      <c r="C289">
        <f t="shared" si="8"/>
        <v>0</v>
      </c>
      <c r="D289">
        <f t="shared" si="9"/>
        <v>0</v>
      </c>
      <c r="E289">
        <f>IF(F289="USA",0,0)</f>
        <v>0</v>
      </c>
      <c r="F289" t="s">
        <v>315</v>
      </c>
      <c r="G289" t="s">
        <v>227</v>
      </c>
    </row>
    <row r="290" spans="1:7" x14ac:dyDescent="0.25">
      <c r="A290">
        <v>16.5</v>
      </c>
      <c r="B290">
        <v>3955</v>
      </c>
      <c r="C290">
        <f t="shared" si="8"/>
        <v>0</v>
      </c>
      <c r="D290">
        <f t="shared" si="9"/>
        <v>0</v>
      </c>
      <c r="E290">
        <f>IF(F290="USA",0,0)</f>
        <v>0</v>
      </c>
      <c r="F290" t="s">
        <v>315</v>
      </c>
      <c r="G290" t="s">
        <v>228</v>
      </c>
    </row>
    <row r="291" spans="1:7" x14ac:dyDescent="0.25">
      <c r="A291">
        <v>18.2</v>
      </c>
      <c r="B291">
        <v>3830</v>
      </c>
      <c r="C291">
        <f t="shared" si="8"/>
        <v>0</v>
      </c>
      <c r="D291">
        <f t="shared" si="9"/>
        <v>0</v>
      </c>
      <c r="E291">
        <f>IF(F291="USA",0,0)</f>
        <v>0</v>
      </c>
      <c r="F291" t="s">
        <v>315</v>
      </c>
      <c r="G291" t="s">
        <v>229</v>
      </c>
    </row>
    <row r="292" spans="1:7" x14ac:dyDescent="0.25">
      <c r="A292">
        <v>16.899999999999999</v>
      </c>
      <c r="B292">
        <v>4360</v>
      </c>
      <c r="C292">
        <f t="shared" si="8"/>
        <v>0</v>
      </c>
      <c r="D292">
        <f t="shared" si="9"/>
        <v>0</v>
      </c>
      <c r="E292">
        <f>IF(F292="USA",0,0)</f>
        <v>0</v>
      </c>
      <c r="F292" t="s">
        <v>315</v>
      </c>
      <c r="G292" t="s">
        <v>22</v>
      </c>
    </row>
    <row r="293" spans="1:7" x14ac:dyDescent="0.25">
      <c r="A293">
        <v>15.5</v>
      </c>
      <c r="B293">
        <v>4054</v>
      </c>
      <c r="C293">
        <f t="shared" si="8"/>
        <v>0</v>
      </c>
      <c r="D293">
        <f t="shared" si="9"/>
        <v>0</v>
      </c>
      <c r="E293">
        <f>IF(F293="USA",0,0)</f>
        <v>0</v>
      </c>
      <c r="F293" t="s">
        <v>315</v>
      </c>
      <c r="G293" t="s">
        <v>47</v>
      </c>
    </row>
    <row r="294" spans="1:7" x14ac:dyDescent="0.25">
      <c r="A294">
        <v>19.2</v>
      </c>
      <c r="B294">
        <v>3605</v>
      </c>
      <c r="C294">
        <f t="shared" si="8"/>
        <v>0</v>
      </c>
      <c r="D294">
        <f t="shared" si="9"/>
        <v>0</v>
      </c>
      <c r="E294">
        <f>IF(F294="USA",0,0)</f>
        <v>0</v>
      </c>
      <c r="F294" t="s">
        <v>315</v>
      </c>
      <c r="G294" t="s">
        <v>230</v>
      </c>
    </row>
    <row r="295" spans="1:7" x14ac:dyDescent="0.25">
      <c r="A295">
        <v>18.5</v>
      </c>
      <c r="B295">
        <v>3940</v>
      </c>
      <c r="C295">
        <f t="shared" si="8"/>
        <v>0</v>
      </c>
      <c r="D295">
        <f t="shared" si="9"/>
        <v>0</v>
      </c>
      <c r="E295">
        <f>IF(F295="USA",0,0)</f>
        <v>0</v>
      </c>
      <c r="F295" t="s">
        <v>315</v>
      </c>
      <c r="G295" t="s">
        <v>231</v>
      </c>
    </row>
    <row r="296" spans="1:7" x14ac:dyDescent="0.25">
      <c r="A296">
        <v>31.9</v>
      </c>
      <c r="B296">
        <v>1925</v>
      </c>
      <c r="C296">
        <f t="shared" si="8"/>
        <v>1</v>
      </c>
      <c r="D296">
        <f t="shared" si="9"/>
        <v>0</v>
      </c>
      <c r="E296">
        <f>IF(F296="USA",0,0)</f>
        <v>0</v>
      </c>
      <c r="F296" t="s">
        <v>316</v>
      </c>
      <c r="G296" t="s">
        <v>232</v>
      </c>
    </row>
    <row r="297" spans="1:7" x14ac:dyDescent="0.25">
      <c r="A297">
        <v>34.1</v>
      </c>
      <c r="B297">
        <v>1975</v>
      </c>
      <c r="C297">
        <f t="shared" si="8"/>
        <v>0</v>
      </c>
      <c r="D297">
        <f t="shared" si="9"/>
        <v>1</v>
      </c>
      <c r="E297">
        <f>IF(F297="USA",0,0)</f>
        <v>0</v>
      </c>
      <c r="F297" t="s">
        <v>317</v>
      </c>
      <c r="G297" t="s">
        <v>233</v>
      </c>
    </row>
    <row r="298" spans="1:7" x14ac:dyDescent="0.25">
      <c r="A298">
        <v>35.700000000000003</v>
      </c>
      <c r="B298">
        <v>1915</v>
      </c>
      <c r="C298">
        <f t="shared" si="8"/>
        <v>0</v>
      </c>
      <c r="D298">
        <f t="shared" si="9"/>
        <v>0</v>
      </c>
      <c r="E298">
        <f>IF(F298="USA",0,0)</f>
        <v>0</v>
      </c>
      <c r="F298" t="s">
        <v>315</v>
      </c>
      <c r="G298" t="s">
        <v>234</v>
      </c>
    </row>
    <row r="299" spans="1:7" x14ac:dyDescent="0.25">
      <c r="A299">
        <v>27.4</v>
      </c>
      <c r="B299">
        <v>2670</v>
      </c>
      <c r="C299">
        <f t="shared" si="8"/>
        <v>0</v>
      </c>
      <c r="D299">
        <f t="shared" si="9"/>
        <v>0</v>
      </c>
      <c r="E299">
        <f>IF(F299="USA",0,0)</f>
        <v>0</v>
      </c>
      <c r="F299" t="s">
        <v>315</v>
      </c>
      <c r="G299" t="s">
        <v>235</v>
      </c>
    </row>
    <row r="300" spans="1:7" x14ac:dyDescent="0.25">
      <c r="A300">
        <v>25.4</v>
      </c>
      <c r="B300">
        <v>3530</v>
      </c>
      <c r="C300">
        <f t="shared" si="8"/>
        <v>1</v>
      </c>
      <c r="D300">
        <f t="shared" si="9"/>
        <v>0</v>
      </c>
      <c r="E300">
        <f>IF(F300="USA",0,0)</f>
        <v>0</v>
      </c>
      <c r="F300" t="s">
        <v>316</v>
      </c>
      <c r="G300" t="s">
        <v>236</v>
      </c>
    </row>
    <row r="301" spans="1:7" x14ac:dyDescent="0.25">
      <c r="A301">
        <v>23</v>
      </c>
      <c r="B301">
        <v>3900</v>
      </c>
      <c r="C301">
        <f t="shared" si="8"/>
        <v>0</v>
      </c>
      <c r="D301">
        <f t="shared" si="9"/>
        <v>0</v>
      </c>
      <c r="E301">
        <f>IF(F301="USA",0,0)</f>
        <v>0</v>
      </c>
      <c r="F301" t="s">
        <v>315</v>
      </c>
      <c r="G301" t="s">
        <v>237</v>
      </c>
    </row>
    <row r="302" spans="1:7" x14ac:dyDescent="0.25">
      <c r="A302">
        <v>27.2</v>
      </c>
      <c r="B302">
        <v>3190</v>
      </c>
      <c r="C302">
        <f t="shared" si="8"/>
        <v>1</v>
      </c>
      <c r="D302">
        <f t="shared" si="9"/>
        <v>0</v>
      </c>
      <c r="E302">
        <f>IF(F302="USA",0,0)</f>
        <v>0</v>
      </c>
      <c r="F302" t="s">
        <v>316</v>
      </c>
      <c r="G302" t="s">
        <v>29</v>
      </c>
    </row>
    <row r="303" spans="1:7" x14ac:dyDescent="0.25">
      <c r="A303">
        <v>23.9</v>
      </c>
      <c r="B303">
        <v>3420</v>
      </c>
      <c r="C303">
        <f t="shared" si="8"/>
        <v>0</v>
      </c>
      <c r="D303">
        <f t="shared" si="9"/>
        <v>0</v>
      </c>
      <c r="E303">
        <f>IF(F303="USA",0,0)</f>
        <v>0</v>
      </c>
      <c r="F303" t="s">
        <v>315</v>
      </c>
      <c r="G303" t="s">
        <v>195</v>
      </c>
    </row>
    <row r="304" spans="1:7" x14ac:dyDescent="0.25">
      <c r="A304">
        <v>34.200000000000003</v>
      </c>
      <c r="B304">
        <v>2200</v>
      </c>
      <c r="C304">
        <f t="shared" si="8"/>
        <v>0</v>
      </c>
      <c r="D304">
        <f t="shared" si="9"/>
        <v>0</v>
      </c>
      <c r="E304">
        <f>IF(F304="USA",0,0)</f>
        <v>0</v>
      </c>
      <c r="F304" t="s">
        <v>315</v>
      </c>
      <c r="G304" t="s">
        <v>238</v>
      </c>
    </row>
    <row r="305" spans="1:7" x14ac:dyDescent="0.25">
      <c r="A305">
        <v>34.5</v>
      </c>
      <c r="B305">
        <v>2150</v>
      </c>
      <c r="C305">
        <f t="shared" si="8"/>
        <v>0</v>
      </c>
      <c r="D305">
        <f t="shared" si="9"/>
        <v>0</v>
      </c>
      <c r="E305">
        <f>IF(F305="USA",0,0)</f>
        <v>0</v>
      </c>
      <c r="F305" t="s">
        <v>315</v>
      </c>
      <c r="G305" t="s">
        <v>239</v>
      </c>
    </row>
    <row r="306" spans="1:7" x14ac:dyDescent="0.25">
      <c r="A306">
        <v>31.8</v>
      </c>
      <c r="B306">
        <v>2020</v>
      </c>
      <c r="C306">
        <f t="shared" si="8"/>
        <v>0</v>
      </c>
      <c r="D306">
        <f t="shared" si="9"/>
        <v>1</v>
      </c>
      <c r="E306">
        <f>IF(F306="USA",0,0)</f>
        <v>0</v>
      </c>
      <c r="F306" t="s">
        <v>317</v>
      </c>
      <c r="G306" t="s">
        <v>240</v>
      </c>
    </row>
    <row r="307" spans="1:7" x14ac:dyDescent="0.25">
      <c r="A307">
        <v>37.299999999999997</v>
      </c>
      <c r="B307">
        <v>2130</v>
      </c>
      <c r="C307">
        <f t="shared" si="8"/>
        <v>1</v>
      </c>
      <c r="D307">
        <f t="shared" si="9"/>
        <v>0</v>
      </c>
      <c r="E307">
        <f>IF(F307="USA",0,0)</f>
        <v>0</v>
      </c>
      <c r="F307" t="s">
        <v>316</v>
      </c>
      <c r="G307" t="s">
        <v>241</v>
      </c>
    </row>
    <row r="308" spans="1:7" x14ac:dyDescent="0.25">
      <c r="A308">
        <v>28.4</v>
      </c>
      <c r="B308">
        <v>2670</v>
      </c>
      <c r="C308">
        <f t="shared" si="8"/>
        <v>0</v>
      </c>
      <c r="D308">
        <f t="shared" si="9"/>
        <v>0</v>
      </c>
      <c r="E308">
        <f>IF(F308="USA",0,0)</f>
        <v>0</v>
      </c>
      <c r="F308" t="s">
        <v>315</v>
      </c>
      <c r="G308" t="s">
        <v>242</v>
      </c>
    </row>
    <row r="309" spans="1:7" x14ac:dyDescent="0.25">
      <c r="A309">
        <v>28.8</v>
      </c>
      <c r="B309">
        <v>2595</v>
      </c>
      <c r="C309">
        <f t="shared" si="8"/>
        <v>0</v>
      </c>
      <c r="D309">
        <f t="shared" si="9"/>
        <v>0</v>
      </c>
      <c r="E309">
        <f>IF(F309="USA",0,0)</f>
        <v>0</v>
      </c>
      <c r="F309" t="s">
        <v>315</v>
      </c>
      <c r="G309" t="s">
        <v>243</v>
      </c>
    </row>
    <row r="310" spans="1:7" x14ac:dyDescent="0.25">
      <c r="A310">
        <v>26.8</v>
      </c>
      <c r="B310">
        <v>2700</v>
      </c>
      <c r="C310">
        <f t="shared" si="8"/>
        <v>0</v>
      </c>
      <c r="D310">
        <f t="shared" si="9"/>
        <v>0</v>
      </c>
      <c r="E310">
        <f>IF(F310="USA",0,0)</f>
        <v>0</v>
      </c>
      <c r="F310" t="s">
        <v>315</v>
      </c>
      <c r="G310" t="s">
        <v>244</v>
      </c>
    </row>
    <row r="311" spans="1:7" x14ac:dyDescent="0.25">
      <c r="A311">
        <v>33.5</v>
      </c>
      <c r="B311">
        <v>2556</v>
      </c>
      <c r="C311">
        <f t="shared" si="8"/>
        <v>0</v>
      </c>
      <c r="D311">
        <f t="shared" si="9"/>
        <v>0</v>
      </c>
      <c r="E311">
        <f>IF(F311="USA",0,0)</f>
        <v>0</v>
      </c>
      <c r="F311" t="s">
        <v>315</v>
      </c>
      <c r="G311" t="s">
        <v>245</v>
      </c>
    </row>
    <row r="312" spans="1:7" x14ac:dyDescent="0.25">
      <c r="A312">
        <v>41.5</v>
      </c>
      <c r="B312">
        <v>2144</v>
      </c>
      <c r="C312">
        <f t="shared" si="8"/>
        <v>1</v>
      </c>
      <c r="D312">
        <f t="shared" si="9"/>
        <v>0</v>
      </c>
      <c r="E312">
        <f>IF(F312="USA",0,0)</f>
        <v>0</v>
      </c>
      <c r="F312" t="s">
        <v>316</v>
      </c>
      <c r="G312" t="s">
        <v>153</v>
      </c>
    </row>
    <row r="313" spans="1:7" x14ac:dyDescent="0.25">
      <c r="A313">
        <v>38.1</v>
      </c>
      <c r="B313">
        <v>1968</v>
      </c>
      <c r="C313">
        <f t="shared" si="8"/>
        <v>0</v>
      </c>
      <c r="D313">
        <f t="shared" si="9"/>
        <v>1</v>
      </c>
      <c r="E313">
        <f>IF(F313="USA",0,0)</f>
        <v>0</v>
      </c>
      <c r="F313" t="s">
        <v>317</v>
      </c>
      <c r="G313" t="s">
        <v>246</v>
      </c>
    </row>
    <row r="314" spans="1:7" x14ac:dyDescent="0.25">
      <c r="A314">
        <v>32.1</v>
      </c>
      <c r="B314">
        <v>2120</v>
      </c>
      <c r="C314">
        <f t="shared" si="8"/>
        <v>0</v>
      </c>
      <c r="D314">
        <f t="shared" si="9"/>
        <v>0</v>
      </c>
      <c r="E314">
        <f>IF(F314="USA",0,0)</f>
        <v>0</v>
      </c>
      <c r="F314" t="s">
        <v>315</v>
      </c>
      <c r="G314" t="s">
        <v>151</v>
      </c>
    </row>
    <row r="315" spans="1:7" x14ac:dyDescent="0.25">
      <c r="A315">
        <v>37.200000000000003</v>
      </c>
      <c r="B315">
        <v>2019</v>
      </c>
      <c r="C315">
        <f t="shared" si="8"/>
        <v>0</v>
      </c>
      <c r="D315">
        <f t="shared" si="9"/>
        <v>1</v>
      </c>
      <c r="E315">
        <f>IF(F315="USA",0,0)</f>
        <v>0</v>
      </c>
      <c r="F315" t="s">
        <v>317</v>
      </c>
      <c r="G315" t="s">
        <v>247</v>
      </c>
    </row>
    <row r="316" spans="1:7" x14ac:dyDescent="0.25">
      <c r="A316">
        <v>28</v>
      </c>
      <c r="B316">
        <v>2678</v>
      </c>
      <c r="C316">
        <f t="shared" si="8"/>
        <v>0</v>
      </c>
      <c r="D316">
        <f t="shared" si="9"/>
        <v>0</v>
      </c>
      <c r="E316">
        <f>IF(F316="USA",0,0)</f>
        <v>0</v>
      </c>
      <c r="F316" t="s">
        <v>315</v>
      </c>
      <c r="G316" t="s">
        <v>243</v>
      </c>
    </row>
    <row r="317" spans="1:7" x14ac:dyDescent="0.25">
      <c r="A317">
        <v>26.4</v>
      </c>
      <c r="B317">
        <v>2870</v>
      </c>
      <c r="C317">
        <f t="shared" si="8"/>
        <v>0</v>
      </c>
      <c r="D317">
        <f t="shared" si="9"/>
        <v>0</v>
      </c>
      <c r="E317">
        <f>IF(F317="USA",0,0)</f>
        <v>0</v>
      </c>
      <c r="F317" t="s">
        <v>315</v>
      </c>
      <c r="G317" t="s">
        <v>248</v>
      </c>
    </row>
    <row r="318" spans="1:7" x14ac:dyDescent="0.25">
      <c r="A318">
        <v>24.3</v>
      </c>
      <c r="B318">
        <v>3003</v>
      </c>
      <c r="C318">
        <f t="shared" si="8"/>
        <v>0</v>
      </c>
      <c r="D318">
        <f t="shared" si="9"/>
        <v>0</v>
      </c>
      <c r="E318">
        <f>IF(F318="USA",0,0)</f>
        <v>0</v>
      </c>
      <c r="F318" t="s">
        <v>315</v>
      </c>
      <c r="G318" t="s">
        <v>202</v>
      </c>
    </row>
    <row r="319" spans="1:7" x14ac:dyDescent="0.25">
      <c r="A319">
        <v>19.100000000000001</v>
      </c>
      <c r="B319">
        <v>3381</v>
      </c>
      <c r="C319">
        <f t="shared" si="8"/>
        <v>0</v>
      </c>
      <c r="D319">
        <f t="shared" si="9"/>
        <v>0</v>
      </c>
      <c r="E319">
        <f>IF(F319="USA",0,0)</f>
        <v>0</v>
      </c>
      <c r="F319" t="s">
        <v>315</v>
      </c>
      <c r="G319" t="s">
        <v>205</v>
      </c>
    </row>
    <row r="320" spans="1:7" x14ac:dyDescent="0.25">
      <c r="A320">
        <v>34.299999999999997</v>
      </c>
      <c r="B320">
        <v>2188</v>
      </c>
      <c r="C320">
        <f t="shared" si="8"/>
        <v>1</v>
      </c>
      <c r="D320">
        <f t="shared" si="9"/>
        <v>0</v>
      </c>
      <c r="E320">
        <f>IF(F320="USA",0,0)</f>
        <v>0</v>
      </c>
      <c r="F320" t="s">
        <v>316</v>
      </c>
      <c r="G320" t="s">
        <v>249</v>
      </c>
    </row>
    <row r="321" spans="1:7" x14ac:dyDescent="0.25">
      <c r="A321">
        <v>29.8</v>
      </c>
      <c r="B321">
        <v>2711</v>
      </c>
      <c r="C321">
        <f t="shared" si="8"/>
        <v>0</v>
      </c>
      <c r="D321">
        <f t="shared" si="9"/>
        <v>1</v>
      </c>
      <c r="E321">
        <f>IF(F321="USA",0,0)</f>
        <v>0</v>
      </c>
      <c r="F321" t="s">
        <v>317</v>
      </c>
      <c r="G321" t="s">
        <v>250</v>
      </c>
    </row>
    <row r="322" spans="1:7" x14ac:dyDescent="0.25">
      <c r="A322">
        <v>31.3</v>
      </c>
      <c r="B322">
        <v>2542</v>
      </c>
      <c r="C322">
        <f t="shared" si="8"/>
        <v>0</v>
      </c>
      <c r="D322">
        <f t="shared" si="9"/>
        <v>1</v>
      </c>
      <c r="E322">
        <f>IF(F322="USA",0,0)</f>
        <v>0</v>
      </c>
      <c r="F322" t="s">
        <v>317</v>
      </c>
      <c r="G322" t="s">
        <v>251</v>
      </c>
    </row>
    <row r="323" spans="1:7" x14ac:dyDescent="0.25">
      <c r="A323">
        <v>37</v>
      </c>
      <c r="B323">
        <v>2434</v>
      </c>
      <c r="C323">
        <f t="shared" si="8"/>
        <v>0</v>
      </c>
      <c r="D323">
        <f t="shared" si="9"/>
        <v>1</v>
      </c>
      <c r="E323">
        <f>IF(F323="USA",0,0)</f>
        <v>0</v>
      </c>
      <c r="F323" t="s">
        <v>317</v>
      </c>
      <c r="G323" t="s">
        <v>252</v>
      </c>
    </row>
    <row r="324" spans="1:7" x14ac:dyDescent="0.25">
      <c r="A324">
        <v>32.200000000000003</v>
      </c>
      <c r="B324">
        <v>2265</v>
      </c>
      <c r="C324">
        <f t="shared" ref="C324:C387" si="10">IF(F324="Europe",1,0)</f>
        <v>0</v>
      </c>
      <c r="D324">
        <f t="shared" ref="D324:D387" si="11">IF(F324="Asia",1,0)</f>
        <v>1</v>
      </c>
      <c r="E324">
        <f>IF(F324="USA",0,0)</f>
        <v>0</v>
      </c>
      <c r="F324" t="s">
        <v>317</v>
      </c>
      <c r="G324" t="s">
        <v>141</v>
      </c>
    </row>
    <row r="325" spans="1:7" x14ac:dyDescent="0.25">
      <c r="A325">
        <v>46.6</v>
      </c>
      <c r="B325">
        <v>2110</v>
      </c>
      <c r="C325">
        <f t="shared" si="10"/>
        <v>0</v>
      </c>
      <c r="D325">
        <f t="shared" si="11"/>
        <v>1</v>
      </c>
      <c r="E325">
        <f>IF(F325="USA",0,0)</f>
        <v>0</v>
      </c>
      <c r="F325" t="s">
        <v>317</v>
      </c>
      <c r="G325" t="s">
        <v>253</v>
      </c>
    </row>
    <row r="326" spans="1:7" x14ac:dyDescent="0.25">
      <c r="A326">
        <v>27.9</v>
      </c>
      <c r="B326">
        <v>2800</v>
      </c>
      <c r="C326">
        <f t="shared" si="10"/>
        <v>0</v>
      </c>
      <c r="D326">
        <f t="shared" si="11"/>
        <v>0</v>
      </c>
      <c r="E326">
        <f>IF(F326="USA",0,0)</f>
        <v>0</v>
      </c>
      <c r="F326" t="s">
        <v>315</v>
      </c>
      <c r="G326" t="s">
        <v>126</v>
      </c>
    </row>
    <row r="327" spans="1:7" x14ac:dyDescent="0.25">
      <c r="A327">
        <v>40.799999999999997</v>
      </c>
      <c r="B327">
        <v>2110</v>
      </c>
      <c r="C327">
        <f t="shared" si="10"/>
        <v>0</v>
      </c>
      <c r="D327">
        <f t="shared" si="11"/>
        <v>1</v>
      </c>
      <c r="E327">
        <f>IF(F327="USA",0,0)</f>
        <v>0</v>
      </c>
      <c r="F327" t="s">
        <v>317</v>
      </c>
      <c r="G327" t="s">
        <v>240</v>
      </c>
    </row>
    <row r="328" spans="1:7" x14ac:dyDescent="0.25">
      <c r="A328">
        <v>44.3</v>
      </c>
      <c r="B328">
        <v>2085</v>
      </c>
      <c r="C328">
        <f t="shared" si="10"/>
        <v>1</v>
      </c>
      <c r="D328">
        <f t="shared" si="11"/>
        <v>0</v>
      </c>
      <c r="E328">
        <f>IF(F328="USA",0,0)</f>
        <v>0</v>
      </c>
      <c r="F328" t="s">
        <v>316</v>
      </c>
      <c r="G328" t="s">
        <v>254</v>
      </c>
    </row>
    <row r="329" spans="1:7" x14ac:dyDescent="0.25">
      <c r="A329">
        <v>43.4</v>
      </c>
      <c r="B329">
        <v>2335</v>
      </c>
      <c r="C329">
        <f t="shared" si="10"/>
        <v>1</v>
      </c>
      <c r="D329">
        <f t="shared" si="11"/>
        <v>0</v>
      </c>
      <c r="E329">
        <f>IF(F329="USA",0,0)</f>
        <v>0</v>
      </c>
      <c r="F329" t="s">
        <v>316</v>
      </c>
      <c r="G329" t="s">
        <v>255</v>
      </c>
    </row>
    <row r="330" spans="1:7" x14ac:dyDescent="0.25">
      <c r="A330">
        <v>36.4</v>
      </c>
      <c r="B330">
        <v>2950</v>
      </c>
      <c r="C330">
        <f t="shared" si="10"/>
        <v>1</v>
      </c>
      <c r="D330">
        <f t="shared" si="11"/>
        <v>0</v>
      </c>
      <c r="E330">
        <f>IF(F330="USA",0,0)</f>
        <v>0</v>
      </c>
      <c r="F330" t="s">
        <v>316</v>
      </c>
      <c r="G330" t="s">
        <v>256</v>
      </c>
    </row>
    <row r="331" spans="1:7" x14ac:dyDescent="0.25">
      <c r="A331">
        <v>30</v>
      </c>
      <c r="B331">
        <v>3250</v>
      </c>
      <c r="C331">
        <f t="shared" si="10"/>
        <v>1</v>
      </c>
      <c r="D331">
        <f t="shared" si="11"/>
        <v>0</v>
      </c>
      <c r="E331">
        <f>IF(F331="USA",0,0)</f>
        <v>0</v>
      </c>
      <c r="F331" t="s">
        <v>316</v>
      </c>
      <c r="G331" t="s">
        <v>257</v>
      </c>
    </row>
    <row r="332" spans="1:7" x14ac:dyDescent="0.25">
      <c r="A332">
        <v>44.6</v>
      </c>
      <c r="B332">
        <v>1850</v>
      </c>
      <c r="C332">
        <f t="shared" si="10"/>
        <v>0</v>
      </c>
      <c r="D332">
        <f t="shared" si="11"/>
        <v>1</v>
      </c>
      <c r="E332">
        <f>IF(F332="USA",0,0)</f>
        <v>0</v>
      </c>
      <c r="F332" t="s">
        <v>317</v>
      </c>
      <c r="G332" t="s">
        <v>258</v>
      </c>
    </row>
    <row r="333" spans="1:7" x14ac:dyDescent="0.25">
      <c r="A333">
        <v>40.9</v>
      </c>
      <c r="B333">
        <v>1835</v>
      </c>
      <c r="C333">
        <f t="shared" si="10"/>
        <v>1</v>
      </c>
      <c r="D333">
        <f t="shared" si="11"/>
        <v>0</v>
      </c>
      <c r="E333">
        <f>IF(F333="USA",0,0)</f>
        <v>0</v>
      </c>
      <c r="F333" t="s">
        <v>316</v>
      </c>
      <c r="G333" t="s">
        <v>259</v>
      </c>
    </row>
    <row r="334" spans="1:7" x14ac:dyDescent="0.25">
      <c r="A334">
        <v>33.799999999999997</v>
      </c>
      <c r="B334">
        <v>2145</v>
      </c>
      <c r="C334">
        <f t="shared" si="10"/>
        <v>0</v>
      </c>
      <c r="D334">
        <f t="shared" si="11"/>
        <v>1</v>
      </c>
      <c r="E334">
        <f>IF(F334="USA",0,0)</f>
        <v>0</v>
      </c>
      <c r="F334" t="s">
        <v>317</v>
      </c>
      <c r="G334" t="s">
        <v>187</v>
      </c>
    </row>
    <row r="335" spans="1:7" x14ac:dyDescent="0.25">
      <c r="A335">
        <v>29.8</v>
      </c>
      <c r="B335">
        <v>1845</v>
      </c>
      <c r="C335">
        <f t="shared" si="10"/>
        <v>1</v>
      </c>
      <c r="D335">
        <f t="shared" si="11"/>
        <v>0</v>
      </c>
      <c r="E335">
        <f>IF(F335="USA",0,0)</f>
        <v>0</v>
      </c>
      <c r="F335" t="s">
        <v>316</v>
      </c>
      <c r="G335" t="s">
        <v>260</v>
      </c>
    </row>
    <row r="336" spans="1:7" x14ac:dyDescent="0.25">
      <c r="A336">
        <v>32.700000000000003</v>
      </c>
      <c r="B336">
        <v>2910</v>
      </c>
      <c r="C336">
        <f t="shared" si="10"/>
        <v>0</v>
      </c>
      <c r="D336">
        <f t="shared" si="11"/>
        <v>1</v>
      </c>
      <c r="E336">
        <f>IF(F336="USA",0,0)</f>
        <v>0</v>
      </c>
      <c r="F336" t="s">
        <v>317</v>
      </c>
      <c r="G336" t="s">
        <v>261</v>
      </c>
    </row>
    <row r="337" spans="1:7" x14ac:dyDescent="0.25">
      <c r="A337">
        <v>23.7</v>
      </c>
      <c r="B337">
        <v>2420</v>
      </c>
      <c r="C337">
        <f t="shared" si="10"/>
        <v>0</v>
      </c>
      <c r="D337">
        <f t="shared" si="11"/>
        <v>1</v>
      </c>
      <c r="E337">
        <f>IF(F337="USA",0,0)</f>
        <v>0</v>
      </c>
      <c r="F337" t="s">
        <v>317</v>
      </c>
      <c r="G337" t="s">
        <v>262</v>
      </c>
    </row>
    <row r="338" spans="1:7" x14ac:dyDescent="0.25">
      <c r="A338">
        <v>35</v>
      </c>
      <c r="B338">
        <v>2500</v>
      </c>
      <c r="C338">
        <f t="shared" si="10"/>
        <v>1</v>
      </c>
      <c r="D338">
        <f t="shared" si="11"/>
        <v>0</v>
      </c>
      <c r="E338">
        <f>IF(F338="USA",0,0)</f>
        <v>0</v>
      </c>
      <c r="F338" t="s">
        <v>316</v>
      </c>
      <c r="G338" t="s">
        <v>263</v>
      </c>
    </row>
    <row r="339" spans="1:7" x14ac:dyDescent="0.25">
      <c r="A339">
        <v>23.6</v>
      </c>
      <c r="B339">
        <v>2905</v>
      </c>
      <c r="C339">
        <f t="shared" si="10"/>
        <v>0</v>
      </c>
      <c r="D339">
        <f t="shared" si="11"/>
        <v>0</v>
      </c>
      <c r="E339">
        <f>IF(F339="USA",0,0)</f>
        <v>0</v>
      </c>
      <c r="F339" t="s">
        <v>315</v>
      </c>
      <c r="G339" t="s">
        <v>264</v>
      </c>
    </row>
    <row r="340" spans="1:7" x14ac:dyDescent="0.25">
      <c r="A340">
        <v>32.4</v>
      </c>
      <c r="B340">
        <v>2290</v>
      </c>
      <c r="C340">
        <f t="shared" si="10"/>
        <v>0</v>
      </c>
      <c r="D340">
        <f t="shared" si="11"/>
        <v>1</v>
      </c>
      <c r="E340">
        <f>IF(F340="USA",0,0)</f>
        <v>0</v>
      </c>
      <c r="F340" t="s">
        <v>317</v>
      </c>
      <c r="G340" t="s">
        <v>265</v>
      </c>
    </row>
    <row r="341" spans="1:7" x14ac:dyDescent="0.25">
      <c r="A341">
        <v>27.2</v>
      </c>
      <c r="B341">
        <v>2490</v>
      </c>
      <c r="C341">
        <f t="shared" si="10"/>
        <v>0</v>
      </c>
      <c r="D341">
        <f t="shared" si="11"/>
        <v>0</v>
      </c>
      <c r="E341">
        <f>IF(F341="USA",0,0)</f>
        <v>0</v>
      </c>
      <c r="F341" t="s">
        <v>315</v>
      </c>
      <c r="G341" t="s">
        <v>266</v>
      </c>
    </row>
    <row r="342" spans="1:7" x14ac:dyDescent="0.25">
      <c r="A342">
        <v>26.6</v>
      </c>
      <c r="B342">
        <v>2635</v>
      </c>
      <c r="C342">
        <f t="shared" si="10"/>
        <v>0</v>
      </c>
      <c r="D342">
        <f t="shared" si="11"/>
        <v>0</v>
      </c>
      <c r="E342">
        <f>IF(F342="USA",0,0)</f>
        <v>0</v>
      </c>
      <c r="F342" t="s">
        <v>315</v>
      </c>
      <c r="G342" t="s">
        <v>175</v>
      </c>
    </row>
    <row r="343" spans="1:7" x14ac:dyDescent="0.25">
      <c r="A343">
        <v>25.8</v>
      </c>
      <c r="B343">
        <v>2620</v>
      </c>
      <c r="C343">
        <f t="shared" si="10"/>
        <v>0</v>
      </c>
      <c r="D343">
        <f t="shared" si="11"/>
        <v>0</v>
      </c>
      <c r="E343">
        <f>IF(F343="USA",0,0)</f>
        <v>0</v>
      </c>
      <c r="F343" t="s">
        <v>315</v>
      </c>
      <c r="G343" t="s">
        <v>267</v>
      </c>
    </row>
    <row r="344" spans="1:7" x14ac:dyDescent="0.25">
      <c r="A344">
        <v>23.5</v>
      </c>
      <c r="B344">
        <v>2725</v>
      </c>
      <c r="C344">
        <f t="shared" si="10"/>
        <v>0</v>
      </c>
      <c r="D344">
        <f t="shared" si="11"/>
        <v>0</v>
      </c>
      <c r="E344">
        <f>IF(F344="USA",0,0)</f>
        <v>0</v>
      </c>
      <c r="F344" t="s">
        <v>315</v>
      </c>
      <c r="G344" t="s">
        <v>243</v>
      </c>
    </row>
    <row r="345" spans="1:7" x14ac:dyDescent="0.25">
      <c r="A345">
        <v>30</v>
      </c>
      <c r="B345">
        <v>2385</v>
      </c>
      <c r="C345">
        <f t="shared" si="10"/>
        <v>0</v>
      </c>
      <c r="D345">
        <f t="shared" si="11"/>
        <v>0</v>
      </c>
      <c r="E345">
        <f>IF(F345="USA",0,0)</f>
        <v>0</v>
      </c>
      <c r="F345" t="s">
        <v>315</v>
      </c>
      <c r="G345" t="s">
        <v>266</v>
      </c>
    </row>
    <row r="346" spans="1:7" x14ac:dyDescent="0.25">
      <c r="A346">
        <v>39.1</v>
      </c>
      <c r="B346">
        <v>1755</v>
      </c>
      <c r="C346">
        <f t="shared" si="10"/>
        <v>0</v>
      </c>
      <c r="D346">
        <f t="shared" si="11"/>
        <v>1</v>
      </c>
      <c r="E346">
        <f>IF(F346="USA",0,0)</f>
        <v>0</v>
      </c>
      <c r="F346" t="s">
        <v>317</v>
      </c>
      <c r="G346" t="s">
        <v>268</v>
      </c>
    </row>
    <row r="347" spans="1:7" x14ac:dyDescent="0.25">
      <c r="A347">
        <v>39</v>
      </c>
      <c r="B347">
        <v>1875</v>
      </c>
      <c r="C347">
        <f t="shared" si="10"/>
        <v>0</v>
      </c>
      <c r="D347">
        <f t="shared" si="11"/>
        <v>0</v>
      </c>
      <c r="E347">
        <f>IF(F347="USA",0,0)</f>
        <v>0</v>
      </c>
      <c r="F347" t="s">
        <v>315</v>
      </c>
      <c r="G347" t="s">
        <v>269</v>
      </c>
    </row>
    <row r="348" spans="1:7" x14ac:dyDescent="0.25">
      <c r="A348">
        <v>35.1</v>
      </c>
      <c r="B348">
        <v>1760</v>
      </c>
      <c r="C348">
        <f t="shared" si="10"/>
        <v>0</v>
      </c>
      <c r="D348">
        <f t="shared" si="11"/>
        <v>1</v>
      </c>
      <c r="E348">
        <f>IF(F348="USA",0,0)</f>
        <v>0</v>
      </c>
      <c r="F348" t="s">
        <v>317</v>
      </c>
      <c r="G348" t="s">
        <v>270</v>
      </c>
    </row>
    <row r="349" spans="1:7" x14ac:dyDescent="0.25">
      <c r="A349">
        <v>32.299999999999997</v>
      </c>
      <c r="B349">
        <v>2065</v>
      </c>
      <c r="C349">
        <f t="shared" si="10"/>
        <v>0</v>
      </c>
      <c r="D349">
        <f t="shared" si="11"/>
        <v>1</v>
      </c>
      <c r="E349">
        <f>IF(F349="USA",0,0)</f>
        <v>0</v>
      </c>
      <c r="F349" t="s">
        <v>317</v>
      </c>
      <c r="G349" t="s">
        <v>129</v>
      </c>
    </row>
    <row r="350" spans="1:7" x14ac:dyDescent="0.25">
      <c r="A350">
        <v>37</v>
      </c>
      <c r="B350">
        <v>1975</v>
      </c>
      <c r="C350">
        <f t="shared" si="10"/>
        <v>0</v>
      </c>
      <c r="D350">
        <f t="shared" si="11"/>
        <v>1</v>
      </c>
      <c r="E350">
        <f>IF(F350="USA",0,0)</f>
        <v>0</v>
      </c>
      <c r="F350" t="s">
        <v>317</v>
      </c>
      <c r="G350" t="s">
        <v>271</v>
      </c>
    </row>
    <row r="351" spans="1:7" x14ac:dyDescent="0.25">
      <c r="A351">
        <v>37.700000000000003</v>
      </c>
      <c r="B351">
        <v>2050</v>
      </c>
      <c r="C351">
        <f t="shared" si="10"/>
        <v>0</v>
      </c>
      <c r="D351">
        <f t="shared" si="11"/>
        <v>1</v>
      </c>
      <c r="E351">
        <f>IF(F351="USA",0,0)</f>
        <v>0</v>
      </c>
      <c r="F351" t="s">
        <v>317</v>
      </c>
      <c r="G351" t="s">
        <v>272</v>
      </c>
    </row>
    <row r="352" spans="1:7" x14ac:dyDescent="0.25">
      <c r="A352">
        <v>34.1</v>
      </c>
      <c r="B352">
        <v>1985</v>
      </c>
      <c r="C352">
        <f t="shared" si="10"/>
        <v>0</v>
      </c>
      <c r="D352">
        <f t="shared" si="11"/>
        <v>1</v>
      </c>
      <c r="E352">
        <f>IF(F352="USA",0,0)</f>
        <v>0</v>
      </c>
      <c r="F352" t="s">
        <v>317</v>
      </c>
      <c r="G352" t="s">
        <v>273</v>
      </c>
    </row>
    <row r="353" spans="1:7" x14ac:dyDescent="0.25">
      <c r="A353">
        <v>34.700000000000003</v>
      </c>
      <c r="B353">
        <v>2215</v>
      </c>
      <c r="C353">
        <f t="shared" si="10"/>
        <v>0</v>
      </c>
      <c r="D353">
        <f t="shared" si="11"/>
        <v>0</v>
      </c>
      <c r="E353">
        <f>IF(F353="USA",0,0)</f>
        <v>0</v>
      </c>
      <c r="F353" t="s">
        <v>315</v>
      </c>
      <c r="G353" t="s">
        <v>274</v>
      </c>
    </row>
    <row r="354" spans="1:7" x14ac:dyDescent="0.25">
      <c r="A354">
        <v>34.4</v>
      </c>
      <c r="B354">
        <v>2045</v>
      </c>
      <c r="C354">
        <f t="shared" si="10"/>
        <v>0</v>
      </c>
      <c r="D354">
        <f t="shared" si="11"/>
        <v>0</v>
      </c>
      <c r="E354">
        <f>IF(F354="USA",0,0)</f>
        <v>0</v>
      </c>
      <c r="F354" t="s">
        <v>315</v>
      </c>
      <c r="G354" t="s">
        <v>275</v>
      </c>
    </row>
    <row r="355" spans="1:7" x14ac:dyDescent="0.25">
      <c r="A355">
        <v>29.9</v>
      </c>
      <c r="B355">
        <v>2380</v>
      </c>
      <c r="C355">
        <f t="shared" si="10"/>
        <v>0</v>
      </c>
      <c r="D355">
        <f t="shared" si="11"/>
        <v>0</v>
      </c>
      <c r="E355">
        <f>IF(F355="USA",0,0)</f>
        <v>0</v>
      </c>
      <c r="F355" t="s">
        <v>315</v>
      </c>
      <c r="G355" t="s">
        <v>276</v>
      </c>
    </row>
    <row r="356" spans="1:7" x14ac:dyDescent="0.25">
      <c r="A356">
        <v>33</v>
      </c>
      <c r="B356">
        <v>2190</v>
      </c>
      <c r="C356">
        <f t="shared" si="10"/>
        <v>1</v>
      </c>
      <c r="D356">
        <f t="shared" si="11"/>
        <v>0</v>
      </c>
      <c r="E356">
        <f>IF(F356="USA",0,0)</f>
        <v>0</v>
      </c>
      <c r="F356" t="s">
        <v>316</v>
      </c>
      <c r="G356" t="s">
        <v>277</v>
      </c>
    </row>
    <row r="357" spans="1:7" x14ac:dyDescent="0.25">
      <c r="A357">
        <v>34.5</v>
      </c>
      <c r="B357">
        <v>2320</v>
      </c>
      <c r="C357">
        <f t="shared" si="10"/>
        <v>1</v>
      </c>
      <c r="D357">
        <f t="shared" si="11"/>
        <v>0</v>
      </c>
      <c r="E357">
        <f>IF(F357="USA",0,0)</f>
        <v>0</v>
      </c>
      <c r="F357" t="s">
        <v>316</v>
      </c>
      <c r="G357" t="s">
        <v>278</v>
      </c>
    </row>
    <row r="358" spans="1:7" x14ac:dyDescent="0.25">
      <c r="A358">
        <v>33.700000000000003</v>
      </c>
      <c r="B358">
        <v>2210</v>
      </c>
      <c r="C358">
        <f t="shared" si="10"/>
        <v>0</v>
      </c>
      <c r="D358">
        <f t="shared" si="11"/>
        <v>1</v>
      </c>
      <c r="E358">
        <f>IF(F358="USA",0,0)</f>
        <v>0</v>
      </c>
      <c r="F358" t="s">
        <v>317</v>
      </c>
      <c r="G358" t="s">
        <v>279</v>
      </c>
    </row>
    <row r="359" spans="1:7" x14ac:dyDescent="0.25">
      <c r="A359">
        <v>32.4</v>
      </c>
      <c r="B359">
        <v>2350</v>
      </c>
      <c r="C359">
        <f t="shared" si="10"/>
        <v>0</v>
      </c>
      <c r="D359">
        <f t="shared" si="11"/>
        <v>1</v>
      </c>
      <c r="E359">
        <f>IF(F359="USA",0,0)</f>
        <v>0</v>
      </c>
      <c r="F359" t="s">
        <v>317</v>
      </c>
      <c r="G359" t="s">
        <v>141</v>
      </c>
    </row>
    <row r="360" spans="1:7" x14ac:dyDescent="0.25">
      <c r="A360">
        <v>32.9</v>
      </c>
      <c r="B360">
        <v>2615</v>
      </c>
      <c r="C360">
        <f t="shared" si="10"/>
        <v>0</v>
      </c>
      <c r="D360">
        <f t="shared" si="11"/>
        <v>1</v>
      </c>
      <c r="E360">
        <f>IF(F360="USA",0,0)</f>
        <v>0</v>
      </c>
      <c r="F360" t="s">
        <v>317</v>
      </c>
      <c r="G360" t="s">
        <v>280</v>
      </c>
    </row>
    <row r="361" spans="1:7" x14ac:dyDescent="0.25">
      <c r="A361">
        <v>31.6</v>
      </c>
      <c r="B361">
        <v>2635</v>
      </c>
      <c r="C361">
        <f t="shared" si="10"/>
        <v>0</v>
      </c>
      <c r="D361">
        <f t="shared" si="11"/>
        <v>1</v>
      </c>
      <c r="E361">
        <f>IF(F361="USA",0,0)</f>
        <v>0</v>
      </c>
      <c r="F361" t="s">
        <v>317</v>
      </c>
      <c r="G361" t="s">
        <v>251</v>
      </c>
    </row>
    <row r="362" spans="1:7" x14ac:dyDescent="0.25">
      <c r="A362">
        <v>28.1</v>
      </c>
      <c r="B362">
        <v>3230</v>
      </c>
      <c r="C362">
        <f t="shared" si="10"/>
        <v>1</v>
      </c>
      <c r="D362">
        <f t="shared" si="11"/>
        <v>0</v>
      </c>
      <c r="E362">
        <f>IF(F362="USA",0,0)</f>
        <v>0</v>
      </c>
      <c r="F362" t="s">
        <v>316</v>
      </c>
      <c r="G362" t="s">
        <v>281</v>
      </c>
    </row>
    <row r="363" spans="1:7" x14ac:dyDescent="0.25">
      <c r="A363">
        <v>30.7</v>
      </c>
      <c r="B363">
        <v>3160</v>
      </c>
      <c r="C363">
        <f t="shared" si="10"/>
        <v>1</v>
      </c>
      <c r="D363">
        <f t="shared" si="11"/>
        <v>0</v>
      </c>
      <c r="E363">
        <f>IF(F363="USA",0,0)</f>
        <v>0</v>
      </c>
      <c r="F363" t="s">
        <v>316</v>
      </c>
      <c r="G363" t="s">
        <v>282</v>
      </c>
    </row>
    <row r="364" spans="1:7" x14ac:dyDescent="0.25">
      <c r="A364">
        <v>25.4</v>
      </c>
      <c r="B364">
        <v>2900</v>
      </c>
      <c r="C364">
        <f t="shared" si="10"/>
        <v>0</v>
      </c>
      <c r="D364">
        <f t="shared" si="11"/>
        <v>1</v>
      </c>
      <c r="E364">
        <f>IF(F364="USA",0,0)</f>
        <v>0</v>
      </c>
      <c r="F364" t="s">
        <v>317</v>
      </c>
      <c r="G364" t="s">
        <v>283</v>
      </c>
    </row>
    <row r="365" spans="1:7" x14ac:dyDescent="0.25">
      <c r="A365">
        <v>24.2</v>
      </c>
      <c r="B365">
        <v>2930</v>
      </c>
      <c r="C365">
        <f t="shared" si="10"/>
        <v>0</v>
      </c>
      <c r="D365">
        <f t="shared" si="11"/>
        <v>1</v>
      </c>
      <c r="E365">
        <f>IF(F365="USA",0,0)</f>
        <v>0</v>
      </c>
      <c r="F365" t="s">
        <v>317</v>
      </c>
      <c r="G365" t="s">
        <v>284</v>
      </c>
    </row>
    <row r="366" spans="1:7" x14ac:dyDescent="0.25">
      <c r="A366">
        <v>22.4</v>
      </c>
      <c r="B366">
        <v>3415</v>
      </c>
      <c r="C366">
        <f t="shared" si="10"/>
        <v>0</v>
      </c>
      <c r="D366">
        <f t="shared" si="11"/>
        <v>0</v>
      </c>
      <c r="E366">
        <f>IF(F366="USA",0,0)</f>
        <v>0</v>
      </c>
      <c r="F366" t="s">
        <v>315</v>
      </c>
      <c r="G366" t="s">
        <v>135</v>
      </c>
    </row>
    <row r="367" spans="1:7" x14ac:dyDescent="0.25">
      <c r="A367">
        <v>26.6</v>
      </c>
      <c r="B367">
        <v>3725</v>
      </c>
      <c r="C367">
        <f t="shared" si="10"/>
        <v>0</v>
      </c>
      <c r="D367">
        <f t="shared" si="11"/>
        <v>0</v>
      </c>
      <c r="E367">
        <f>IF(F367="USA",0,0)</f>
        <v>0</v>
      </c>
      <c r="F367" t="s">
        <v>315</v>
      </c>
      <c r="G367" t="s">
        <v>285</v>
      </c>
    </row>
    <row r="368" spans="1:7" x14ac:dyDescent="0.25">
      <c r="A368">
        <v>20.2</v>
      </c>
      <c r="B368">
        <v>3060</v>
      </c>
      <c r="C368">
        <f t="shared" si="10"/>
        <v>0</v>
      </c>
      <c r="D368">
        <f t="shared" si="11"/>
        <v>0</v>
      </c>
      <c r="E368">
        <f>IF(F368="USA",0,0)</f>
        <v>0</v>
      </c>
      <c r="F368" t="s">
        <v>315</v>
      </c>
      <c r="G368" t="s">
        <v>286</v>
      </c>
    </row>
    <row r="369" spans="1:7" x14ac:dyDescent="0.25">
      <c r="A369">
        <v>17.600000000000001</v>
      </c>
      <c r="B369">
        <v>3465</v>
      </c>
      <c r="C369">
        <f t="shared" si="10"/>
        <v>0</v>
      </c>
      <c r="D369">
        <f t="shared" si="11"/>
        <v>0</v>
      </c>
      <c r="E369">
        <f>IF(F369="USA",0,0)</f>
        <v>0</v>
      </c>
      <c r="F369" t="s">
        <v>315</v>
      </c>
      <c r="G369" t="s">
        <v>287</v>
      </c>
    </row>
    <row r="370" spans="1:7" x14ac:dyDescent="0.25">
      <c r="A370">
        <v>28</v>
      </c>
      <c r="B370">
        <v>2605</v>
      </c>
      <c r="C370">
        <f t="shared" si="10"/>
        <v>0</v>
      </c>
      <c r="D370">
        <f t="shared" si="11"/>
        <v>0</v>
      </c>
      <c r="E370">
        <f>IF(F370="USA",0,0)</f>
        <v>0</v>
      </c>
      <c r="F370" t="s">
        <v>315</v>
      </c>
      <c r="G370" t="s">
        <v>288</v>
      </c>
    </row>
    <row r="371" spans="1:7" x14ac:dyDescent="0.25">
      <c r="A371">
        <v>27</v>
      </c>
      <c r="B371">
        <v>2640</v>
      </c>
      <c r="C371">
        <f t="shared" si="10"/>
        <v>0</v>
      </c>
      <c r="D371">
        <f t="shared" si="11"/>
        <v>0</v>
      </c>
      <c r="E371">
        <f>IF(F371="USA",0,0)</f>
        <v>0</v>
      </c>
      <c r="F371" t="s">
        <v>315</v>
      </c>
      <c r="G371" t="s">
        <v>289</v>
      </c>
    </row>
    <row r="372" spans="1:7" x14ac:dyDescent="0.25">
      <c r="A372">
        <v>34</v>
      </c>
      <c r="B372">
        <v>2395</v>
      </c>
      <c r="C372">
        <f t="shared" si="10"/>
        <v>0</v>
      </c>
      <c r="D372">
        <f t="shared" si="11"/>
        <v>0</v>
      </c>
      <c r="E372">
        <f>IF(F372="USA",0,0)</f>
        <v>0</v>
      </c>
      <c r="F372" t="s">
        <v>315</v>
      </c>
      <c r="G372" t="s">
        <v>290</v>
      </c>
    </row>
    <row r="373" spans="1:7" x14ac:dyDescent="0.25">
      <c r="A373">
        <v>31</v>
      </c>
      <c r="B373">
        <v>2575</v>
      </c>
      <c r="C373">
        <f t="shared" si="10"/>
        <v>0</v>
      </c>
      <c r="D373">
        <f t="shared" si="11"/>
        <v>0</v>
      </c>
      <c r="E373">
        <f>IF(F373="USA",0,0)</f>
        <v>0</v>
      </c>
      <c r="F373" t="s">
        <v>315</v>
      </c>
      <c r="G373" t="s">
        <v>291</v>
      </c>
    </row>
    <row r="374" spans="1:7" x14ac:dyDescent="0.25">
      <c r="A374">
        <v>29</v>
      </c>
      <c r="B374">
        <v>2525</v>
      </c>
      <c r="C374">
        <f t="shared" si="10"/>
        <v>0</v>
      </c>
      <c r="D374">
        <f t="shared" si="11"/>
        <v>0</v>
      </c>
      <c r="E374">
        <f>IF(F374="USA",0,0)</f>
        <v>0</v>
      </c>
      <c r="F374" t="s">
        <v>315</v>
      </c>
      <c r="G374" t="s">
        <v>292</v>
      </c>
    </row>
    <row r="375" spans="1:7" x14ac:dyDescent="0.25">
      <c r="A375">
        <v>27</v>
      </c>
      <c r="B375">
        <v>2735</v>
      </c>
      <c r="C375">
        <f t="shared" si="10"/>
        <v>0</v>
      </c>
      <c r="D375">
        <f t="shared" si="11"/>
        <v>0</v>
      </c>
      <c r="E375">
        <f>IF(F375="USA",0,0)</f>
        <v>0</v>
      </c>
      <c r="F375" t="s">
        <v>315</v>
      </c>
      <c r="G375" t="s">
        <v>245</v>
      </c>
    </row>
    <row r="376" spans="1:7" x14ac:dyDescent="0.25">
      <c r="A376">
        <v>24</v>
      </c>
      <c r="B376">
        <v>2865</v>
      </c>
      <c r="C376">
        <f t="shared" si="10"/>
        <v>0</v>
      </c>
      <c r="D376">
        <f t="shared" si="11"/>
        <v>0</v>
      </c>
      <c r="E376">
        <f>IF(F376="USA",0,0)</f>
        <v>0</v>
      </c>
      <c r="F376" t="s">
        <v>315</v>
      </c>
      <c r="G376" t="s">
        <v>293</v>
      </c>
    </row>
    <row r="377" spans="1:7" x14ac:dyDescent="0.25">
      <c r="A377">
        <v>23</v>
      </c>
      <c r="B377">
        <v>3035</v>
      </c>
      <c r="C377">
        <f t="shared" si="10"/>
        <v>0</v>
      </c>
      <c r="D377">
        <f t="shared" si="11"/>
        <v>0</v>
      </c>
      <c r="E377">
        <f>IF(F377="USA",0,0)</f>
        <v>0</v>
      </c>
      <c r="F377" t="s">
        <v>315</v>
      </c>
      <c r="G377" t="s">
        <v>294</v>
      </c>
    </row>
    <row r="378" spans="1:7" x14ac:dyDescent="0.25">
      <c r="A378">
        <v>36</v>
      </c>
      <c r="B378">
        <v>1980</v>
      </c>
      <c r="C378">
        <f t="shared" si="10"/>
        <v>1</v>
      </c>
      <c r="D378">
        <f t="shared" si="11"/>
        <v>0</v>
      </c>
      <c r="E378">
        <f>IF(F378="USA",0,0)</f>
        <v>0</v>
      </c>
      <c r="F378" t="s">
        <v>316</v>
      </c>
      <c r="G378" t="s">
        <v>295</v>
      </c>
    </row>
    <row r="379" spans="1:7" x14ac:dyDescent="0.25">
      <c r="A379">
        <v>37</v>
      </c>
      <c r="B379">
        <v>2025</v>
      </c>
      <c r="C379">
        <f t="shared" si="10"/>
        <v>0</v>
      </c>
      <c r="D379">
        <f t="shared" si="11"/>
        <v>1</v>
      </c>
      <c r="E379">
        <f>IF(F379="USA",0,0)</f>
        <v>0</v>
      </c>
      <c r="F379" t="s">
        <v>317</v>
      </c>
      <c r="G379" t="s">
        <v>296</v>
      </c>
    </row>
    <row r="380" spans="1:7" x14ac:dyDescent="0.25">
      <c r="A380">
        <v>31</v>
      </c>
      <c r="B380">
        <v>1970</v>
      </c>
      <c r="C380">
        <f t="shared" si="10"/>
        <v>0</v>
      </c>
      <c r="D380">
        <f t="shared" si="11"/>
        <v>1</v>
      </c>
      <c r="E380">
        <f>IF(F380="USA",0,0)</f>
        <v>0</v>
      </c>
      <c r="F380" t="s">
        <v>317</v>
      </c>
      <c r="G380" t="s">
        <v>297</v>
      </c>
    </row>
    <row r="381" spans="1:7" x14ac:dyDescent="0.25">
      <c r="A381">
        <v>38</v>
      </c>
      <c r="B381">
        <v>2125</v>
      </c>
      <c r="C381">
        <f t="shared" si="10"/>
        <v>0</v>
      </c>
      <c r="D381">
        <f t="shared" si="11"/>
        <v>0</v>
      </c>
      <c r="E381">
        <f>IF(F381="USA",0,0)</f>
        <v>0</v>
      </c>
      <c r="F381" t="s">
        <v>315</v>
      </c>
      <c r="G381" t="s">
        <v>298</v>
      </c>
    </row>
    <row r="382" spans="1:7" x14ac:dyDescent="0.25">
      <c r="A382">
        <v>36</v>
      </c>
      <c r="B382">
        <v>2125</v>
      </c>
      <c r="C382">
        <f t="shared" si="10"/>
        <v>0</v>
      </c>
      <c r="D382">
        <f t="shared" si="11"/>
        <v>0</v>
      </c>
      <c r="E382">
        <f>IF(F382="USA",0,0)</f>
        <v>0</v>
      </c>
      <c r="F382" t="s">
        <v>315</v>
      </c>
      <c r="G382" t="s">
        <v>299</v>
      </c>
    </row>
    <row r="383" spans="1:7" x14ac:dyDescent="0.25">
      <c r="A383">
        <v>36</v>
      </c>
      <c r="B383">
        <v>2160</v>
      </c>
      <c r="C383">
        <f t="shared" si="10"/>
        <v>0</v>
      </c>
      <c r="D383">
        <f t="shared" si="11"/>
        <v>1</v>
      </c>
      <c r="E383">
        <f>IF(F383="USA",0,0)</f>
        <v>0</v>
      </c>
      <c r="F383" t="s">
        <v>317</v>
      </c>
      <c r="G383" t="s">
        <v>300</v>
      </c>
    </row>
    <row r="384" spans="1:7" x14ac:dyDescent="0.25">
      <c r="A384">
        <v>36</v>
      </c>
      <c r="B384">
        <v>2205</v>
      </c>
      <c r="C384">
        <f t="shared" si="10"/>
        <v>0</v>
      </c>
      <c r="D384">
        <f t="shared" si="11"/>
        <v>1</v>
      </c>
      <c r="E384">
        <f>IF(F384="USA",0,0)</f>
        <v>0</v>
      </c>
      <c r="F384" t="s">
        <v>317</v>
      </c>
      <c r="G384" t="s">
        <v>265</v>
      </c>
    </row>
    <row r="385" spans="1:7" x14ac:dyDescent="0.25">
      <c r="A385">
        <v>34</v>
      </c>
      <c r="B385">
        <v>2245</v>
      </c>
      <c r="C385">
        <f t="shared" si="10"/>
        <v>0</v>
      </c>
      <c r="D385">
        <f t="shared" si="11"/>
        <v>1</v>
      </c>
      <c r="E385">
        <f>IF(F385="USA",0,0)</f>
        <v>0</v>
      </c>
      <c r="F385" t="s">
        <v>317</v>
      </c>
      <c r="G385" t="s">
        <v>141</v>
      </c>
    </row>
    <row r="386" spans="1:7" x14ac:dyDescent="0.25">
      <c r="A386">
        <v>38</v>
      </c>
      <c r="B386">
        <v>1965</v>
      </c>
      <c r="C386">
        <f t="shared" si="10"/>
        <v>0</v>
      </c>
      <c r="D386">
        <f t="shared" si="11"/>
        <v>1</v>
      </c>
      <c r="E386">
        <f>IF(F386="USA",0,0)</f>
        <v>0</v>
      </c>
      <c r="F386" t="s">
        <v>317</v>
      </c>
      <c r="G386" t="s">
        <v>128</v>
      </c>
    </row>
    <row r="387" spans="1:7" x14ac:dyDescent="0.25">
      <c r="A387">
        <v>32</v>
      </c>
      <c r="B387">
        <v>1965</v>
      </c>
      <c r="C387">
        <f t="shared" si="10"/>
        <v>0</v>
      </c>
      <c r="D387">
        <f t="shared" si="11"/>
        <v>1</v>
      </c>
      <c r="E387">
        <f>IF(F387="USA",0,0)</f>
        <v>0</v>
      </c>
      <c r="F387" t="s">
        <v>317</v>
      </c>
      <c r="G387" t="s">
        <v>301</v>
      </c>
    </row>
    <row r="388" spans="1:7" x14ac:dyDescent="0.25">
      <c r="A388">
        <v>38</v>
      </c>
      <c r="B388">
        <v>1995</v>
      </c>
      <c r="C388">
        <f t="shared" ref="C388:C400" si="12">IF(F388="Europe",1,0)</f>
        <v>0</v>
      </c>
      <c r="D388">
        <f t="shared" ref="D388:D400" si="13">IF(F388="Asia",1,0)</f>
        <v>1</v>
      </c>
      <c r="E388">
        <f>IF(F388="USA",0,0)</f>
        <v>0</v>
      </c>
      <c r="F388" t="s">
        <v>317</v>
      </c>
      <c r="G388" t="s">
        <v>302</v>
      </c>
    </row>
    <row r="389" spans="1:7" x14ac:dyDescent="0.25">
      <c r="A389">
        <v>25</v>
      </c>
      <c r="B389">
        <v>2945</v>
      </c>
      <c r="C389">
        <f t="shared" si="12"/>
        <v>0</v>
      </c>
      <c r="D389">
        <f t="shared" si="13"/>
        <v>0</v>
      </c>
      <c r="E389">
        <f>IF(F389="USA",0,0)</f>
        <v>0</v>
      </c>
      <c r="F389" t="s">
        <v>315</v>
      </c>
      <c r="G389" t="s">
        <v>303</v>
      </c>
    </row>
    <row r="390" spans="1:7" x14ac:dyDescent="0.25">
      <c r="A390">
        <v>38</v>
      </c>
      <c r="B390">
        <v>3015</v>
      </c>
      <c r="C390">
        <f t="shared" si="12"/>
        <v>0</v>
      </c>
      <c r="D390">
        <f t="shared" si="13"/>
        <v>0</v>
      </c>
      <c r="E390">
        <f>IF(F390="USA",0,0)</f>
        <v>0</v>
      </c>
      <c r="F390" t="s">
        <v>315</v>
      </c>
      <c r="G390" t="s">
        <v>304</v>
      </c>
    </row>
    <row r="391" spans="1:7" x14ac:dyDescent="0.25">
      <c r="A391">
        <v>26</v>
      </c>
      <c r="B391">
        <v>2585</v>
      </c>
      <c r="C391">
        <f t="shared" si="12"/>
        <v>0</v>
      </c>
      <c r="D391">
        <f t="shared" si="13"/>
        <v>0</v>
      </c>
      <c r="E391">
        <f>IF(F391="USA",0,0)</f>
        <v>0</v>
      </c>
      <c r="F391" t="s">
        <v>315</v>
      </c>
      <c r="G391" t="s">
        <v>305</v>
      </c>
    </row>
    <row r="392" spans="1:7" x14ac:dyDescent="0.25">
      <c r="A392">
        <v>22</v>
      </c>
      <c r="B392">
        <v>2835</v>
      </c>
      <c r="C392">
        <f t="shared" si="12"/>
        <v>0</v>
      </c>
      <c r="D392">
        <f t="shared" si="13"/>
        <v>0</v>
      </c>
      <c r="E392">
        <f>IF(F392="USA",0,0)</f>
        <v>0</v>
      </c>
      <c r="F392" t="s">
        <v>315</v>
      </c>
      <c r="G392" t="s">
        <v>306</v>
      </c>
    </row>
    <row r="393" spans="1:7" x14ac:dyDescent="0.25">
      <c r="A393">
        <v>32</v>
      </c>
      <c r="B393">
        <v>2665</v>
      </c>
      <c r="C393">
        <f t="shared" si="12"/>
        <v>0</v>
      </c>
      <c r="D393">
        <f t="shared" si="13"/>
        <v>1</v>
      </c>
      <c r="E393">
        <f>IF(F393="USA",0,0)</f>
        <v>0</v>
      </c>
      <c r="F393" t="s">
        <v>317</v>
      </c>
      <c r="G393" t="s">
        <v>307</v>
      </c>
    </row>
    <row r="394" spans="1:7" x14ac:dyDescent="0.25">
      <c r="A394">
        <v>36</v>
      </c>
      <c r="B394">
        <v>2370</v>
      </c>
      <c r="C394">
        <f t="shared" si="12"/>
        <v>0</v>
      </c>
      <c r="D394">
        <f t="shared" si="13"/>
        <v>0</v>
      </c>
      <c r="E394">
        <f>IF(F394="USA",0,0)</f>
        <v>0</v>
      </c>
      <c r="F394" t="s">
        <v>315</v>
      </c>
      <c r="G394" t="s">
        <v>308</v>
      </c>
    </row>
    <row r="395" spans="1:7" x14ac:dyDescent="0.25">
      <c r="A395">
        <v>27</v>
      </c>
      <c r="B395">
        <v>2950</v>
      </c>
      <c r="C395">
        <f t="shared" si="12"/>
        <v>0</v>
      </c>
      <c r="D395">
        <f t="shared" si="13"/>
        <v>0</v>
      </c>
      <c r="E395">
        <f>IF(F395="USA",0,0)</f>
        <v>0</v>
      </c>
      <c r="F395" t="s">
        <v>315</v>
      </c>
      <c r="G395" t="s">
        <v>309</v>
      </c>
    </row>
    <row r="396" spans="1:7" x14ac:dyDescent="0.25">
      <c r="A396">
        <v>27</v>
      </c>
      <c r="B396">
        <v>2790</v>
      </c>
      <c r="C396">
        <f t="shared" si="12"/>
        <v>0</v>
      </c>
      <c r="D396">
        <f t="shared" si="13"/>
        <v>0</v>
      </c>
      <c r="E396">
        <f>IF(F396="USA",0,0)</f>
        <v>0</v>
      </c>
      <c r="F396" t="s">
        <v>315</v>
      </c>
      <c r="G396" t="s">
        <v>310</v>
      </c>
    </row>
    <row r="397" spans="1:7" x14ac:dyDescent="0.25">
      <c r="A397">
        <v>44</v>
      </c>
      <c r="B397">
        <v>2130</v>
      </c>
      <c r="C397">
        <f t="shared" si="12"/>
        <v>1</v>
      </c>
      <c r="D397">
        <f t="shared" si="13"/>
        <v>0</v>
      </c>
      <c r="E397">
        <f>IF(F397="USA",0,0)</f>
        <v>0</v>
      </c>
      <c r="F397" t="s">
        <v>316</v>
      </c>
      <c r="G397" t="s">
        <v>311</v>
      </c>
    </row>
    <row r="398" spans="1:7" x14ac:dyDescent="0.25">
      <c r="A398">
        <v>32</v>
      </c>
      <c r="B398">
        <v>2295</v>
      </c>
      <c r="C398">
        <f t="shared" si="12"/>
        <v>0</v>
      </c>
      <c r="D398">
        <f t="shared" si="13"/>
        <v>0</v>
      </c>
      <c r="E398">
        <f>IF(F398="USA",0,0)</f>
        <v>0</v>
      </c>
      <c r="F398" t="s">
        <v>315</v>
      </c>
      <c r="G398" t="s">
        <v>312</v>
      </c>
    </row>
    <row r="399" spans="1:7" x14ac:dyDescent="0.25">
      <c r="A399">
        <v>28</v>
      </c>
      <c r="B399">
        <v>2625</v>
      </c>
      <c r="C399">
        <f t="shared" si="12"/>
        <v>0</v>
      </c>
      <c r="D399">
        <f t="shared" si="13"/>
        <v>0</v>
      </c>
      <c r="E399">
        <f>IF(F399="USA",0,0)</f>
        <v>0</v>
      </c>
      <c r="F399" t="s">
        <v>315</v>
      </c>
      <c r="G399" t="s">
        <v>313</v>
      </c>
    </row>
    <row r="400" spans="1:7" x14ac:dyDescent="0.25">
      <c r="A400">
        <v>31</v>
      </c>
      <c r="B400">
        <v>2720</v>
      </c>
      <c r="C400">
        <f t="shared" si="12"/>
        <v>0</v>
      </c>
      <c r="D400">
        <f t="shared" si="13"/>
        <v>0</v>
      </c>
      <c r="E400">
        <f>IF(F400="USA",0,0)</f>
        <v>0</v>
      </c>
      <c r="F400" t="s">
        <v>315</v>
      </c>
      <c r="G400" t="s">
        <v>314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auto-mpg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2020-07-04T16:45:11Z</dcterms:created>
  <dcterms:modified xsi:type="dcterms:W3CDTF">2020-07-04T17:38:54Z</dcterms:modified>
</cp:coreProperties>
</file>