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DF5E593C-794E-46F8-B1A1-F37182FBBC55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readme" sheetId="6" r:id="rId1"/>
    <sheet name="penguins" sheetId="1" r:id="rId2"/>
    <sheet name="influential-cases" sheetId="3" state="hidden" r:id="rId3"/>
  </sheets>
  <definedNames>
    <definedName name="_xlnm._FilterDatabase" localSheetId="1" hidden="1">penguins!$A$1:$I$343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H186" i="1" l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" i="1"/>
  <c r="H185" i="1"/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<sst xmlns="http://schemas.openxmlformats.org/spreadsheetml/2006/main" count="1115" uniqueCount="60">
  <si>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</si>
  <si>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</si>
  <si>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</si>
  <si>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</si>
  <si>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</si>
  <si>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</si>
  <si>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</si>
  <si>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</si>
  <si>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</si>
  <si>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</si>
  <si>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</si>
  <si>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</si>
  <si>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</si>
  <si>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</si>
  <si>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</si>
  <si>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</si>
  <si>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</si>
  <si>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</si>
  <si>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</si>
  <si>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</si>
  <si>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</si>
  <si>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</si>
  <si>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</si>
  <si>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</si>
  <si>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</si>
  <si>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</si>
  <si>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</si>
  <si>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</si>
  <si>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</si>
  <si>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</si>
  <si>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</si>
  <si>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</si>
  <si>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</si>
  <si>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</si>
  <si>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</si>
  <si>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</si>
  <si>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</si>
  <si>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</si>
  <si>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</si>
  <si>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</si>
  <si>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</si>
  <si>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</si>
  <si>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</si>
  <si>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</si>
  <si>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</si>
  <si>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</si>
  <si>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</si>
  <si>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</si>
  <si>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</si>
  <si>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</si>
  <si>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</si>
  <si>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</si>
  <si>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</si>
  <si>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</si>
  <si>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</si>
  <si>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</si>
  <si>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</si>
  <si>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f_encode</t>
  </si>
  <si>
    <t>Male (Female=0) with 185 mm flipper</t>
  </si>
  <si>
    <t>Female (Female=1) with 185 mm flipper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</si>
</sst>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penguins!$H$2:$H$343</c:f>
              <c:numCache>
                <c:formatCode>General</c:formatCode>
                <c:ptCount val="3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</c:numCache>
            </c:numRef>
          </c:xVal>
          <c:yVal>
            <c:numRef>
              <c:f>penguins!$M$26:$M$367</c:f>
              <c:numCache>
                <c:formatCode>General</c:formatCode>
                <c:ptCount val="342"/>
                <c:pt idx="0">
                  <c:v>318.16037111502646</c:v>
                </c:pt>
                <c:pt idx="1">
                  <c:v>469.25406804183876</c:v>
                </c:pt>
                <c:pt idx="2">
                  <c:v>-501.71515384729719</c:v>
                </c:pt>
                <c:pt idx="3">
                  <c:v>-208.16643787193425</c:v>
                </c:pt>
                <c:pt idx="4">
                  <c:v>-202.80885077410949</c:v>
                </c:pt>
                <c:pt idx="5">
                  <c:v>528.12585798024702</c:v>
                </c:pt>
                <c:pt idx="6">
                  <c:v>588.31935928748226</c:v>
                </c:pt>
                <c:pt idx="7">
                  <c:v>-518.1319247371548</c:v>
                </c:pt>
                <c:pt idx="8">
                  <c:v>397.19114922589051</c:v>
                </c:pt>
                <c:pt idx="9">
                  <c:v>-365.71141882338179</c:v>
                </c:pt>
                <c:pt idx="10">
                  <c:v>314.93472910270702</c:v>
                </c:pt>
                <c:pt idx="11">
                  <c:v>56.351499992564641</c:v>
                </c:pt>
                <c:pt idx="12">
                  <c:v>-99.583208761790047</c:v>
                </c:pt>
                <c:pt idx="13">
                  <c:v>172.99628532443694</c:v>
                </c:pt>
                <c:pt idx="14">
                  <c:v>416.02842602951932</c:v>
                </c:pt>
                <c:pt idx="15">
                  <c:v>-301.71515384729719</c:v>
                </c:pt>
                <c:pt idx="16">
                  <c:v>319.77064331211932</c:v>
                </c:pt>
                <c:pt idx="17">
                  <c:v>87.802784017201702</c:v>
                </c:pt>
                <c:pt idx="18">
                  <c:v>160.09371727516464</c:v>
                </c:pt>
                <c:pt idx="19">
                  <c:v>630.5463638940173</c:v>
                </c:pt>
                <c:pt idx="20">
                  <c:v>214.93472910270702</c:v>
                </c:pt>
                <c:pt idx="21">
                  <c:v>328.93099407879345</c:v>
                </c:pt>
                <c:pt idx="22">
                  <c:v>331.06293916429877</c:v>
                </c:pt>
                <c:pt idx="23">
                  <c:v>414.93472910270702</c:v>
                </c:pt>
                <c:pt idx="24">
                  <c:v>422.47971005415639</c:v>
                </c:pt>
                <c:pt idx="25">
                  <c:v>24.611655139661707</c:v>
                </c:pt>
                <c:pt idx="26">
                  <c:v>-177.52028994584361</c:v>
                </c:pt>
                <c:pt idx="27">
                  <c:v>474.09507986938115</c:v>
                </c:pt>
                <c:pt idx="28">
                  <c:v>564.93472910270702</c:v>
                </c:pt>
                <c:pt idx="29">
                  <c:v>293.44893194329052</c:v>
                </c:pt>
                <c:pt idx="30">
                  <c:v>608.48344507806996</c:v>
                </c:pt>
                <c:pt idx="31">
                  <c:v>-124.29464793352599</c:v>
                </c:pt>
                <c:pt idx="32">
                  <c:v>327.83729715198115</c:v>
                </c:pt>
                <c:pt idx="33">
                  <c:v>-426.71515384729719</c:v>
                </c:pt>
                <c:pt idx="34">
                  <c:v>16.545001299801697</c:v>
                </c:pt>
                <c:pt idx="35">
                  <c:v>97.191149225890513</c:v>
                </c:pt>
                <c:pt idx="36">
                  <c:v>499.90021596792758</c:v>
                </c:pt>
                <c:pt idx="37">
                  <c:v>203.12585798024702</c:v>
                </c:pt>
                <c:pt idx="38">
                  <c:v>1077.8372971519811</c:v>
                </c:pt>
                <c:pt idx="39">
                  <c:v>6.3514999925646407</c:v>
                </c:pt>
                <c:pt idx="40">
                  <c:v>-186.68064071251774</c:v>
                </c:pt>
                <c:pt idx="41">
                  <c:v>-230.74593195816124</c:v>
                </c:pt>
                <c:pt idx="42">
                  <c:v>266.5450012998017</c:v>
                </c:pt>
                <c:pt idx="43">
                  <c:v>-283.97157397048068</c:v>
                </c:pt>
                <c:pt idx="44">
                  <c:v>747.19114922589051</c:v>
                </c:pt>
                <c:pt idx="45">
                  <c:v>-53.613986872655914</c:v>
                </c:pt>
                <c:pt idx="46">
                  <c:v>-363.2909129096106</c:v>
                </c:pt>
                <c:pt idx="47">
                  <c:v>-67.843363908888932</c:v>
                </c:pt>
                <c:pt idx="48">
                  <c:v>250.41679123820995</c:v>
                </c:pt>
                <c:pt idx="49">
                  <c:v>169.25406804183876</c:v>
                </c:pt>
                <c:pt idx="50">
                  <c:v>540.73986520125345</c:v>
                </c:pt>
                <c:pt idx="51">
                  <c:v>-67.843363908888932</c:v>
                </c:pt>
                <c:pt idx="52">
                  <c:v>-270.552430650926</c:v>
                </c:pt>
                <c:pt idx="53">
                  <c:v>-477.52028994584361</c:v>
                </c:pt>
                <c:pt idx="54">
                  <c:v>-199.58320876179005</c:v>
                </c:pt>
                <c:pt idx="55">
                  <c:v>219.25406804183876</c:v>
                </c:pt>
                <c:pt idx="56">
                  <c:v>-193.1319247371548</c:v>
                </c:pt>
                <c:pt idx="57">
                  <c:v>-246.87414201975298</c:v>
                </c:pt>
                <c:pt idx="58">
                  <c:v>-289.90628272483536</c:v>
                </c:pt>
                <c:pt idx="59">
                  <c:v>-133.97157397048068</c:v>
                </c:pt>
                <c:pt idx="60">
                  <c:v>313.31935928748226</c:v>
                </c:pt>
                <c:pt idx="61">
                  <c:v>316.02842602951932</c:v>
                </c:pt>
                <c:pt idx="62">
                  <c:v>103.64243325052757</c:v>
                </c:pt>
                <c:pt idx="63">
                  <c:v>-387.1972159827983</c:v>
                </c:pt>
                <c:pt idx="64">
                  <c:v>3.6424332505275743</c:v>
                </c:pt>
                <c:pt idx="65">
                  <c:v>-401.71515384729719</c:v>
                </c:pt>
                <c:pt idx="66">
                  <c:v>340.73986520125345</c:v>
                </c:pt>
                <c:pt idx="67">
                  <c:v>-467.84336390888893</c:v>
                </c:pt>
                <c:pt idx="68">
                  <c:v>222.99628532443694</c:v>
                </c:pt>
                <c:pt idx="69">
                  <c:v>82.156636091111068</c:v>
                </c:pt>
                <c:pt idx="70">
                  <c:v>47.191149225890513</c:v>
                </c:pt>
                <c:pt idx="71">
                  <c:v>-248.48951183497775</c:v>
                </c:pt>
                <c:pt idx="72">
                  <c:v>-30.229356687880681</c:v>
                </c:pt>
                <c:pt idx="73">
                  <c:v>182.15663609111107</c:v>
                </c:pt>
                <c:pt idx="74">
                  <c:v>163.31935928748226</c:v>
                </c:pt>
                <c:pt idx="75">
                  <c:v>135.38227810343051</c:v>
                </c:pt>
                <c:pt idx="76">
                  <c:v>327.83729715198115</c:v>
                </c:pt>
                <c:pt idx="77">
                  <c:v>172.47971005415639</c:v>
                </c:pt>
                <c:pt idx="78">
                  <c:v>-86.680640712517743</c:v>
                </c:pt>
                <c:pt idx="79">
                  <c:v>-271.06900592120655</c:v>
                </c:pt>
                <c:pt idx="80">
                  <c:v>566.5450012998017</c:v>
                </c:pt>
                <c:pt idx="81">
                  <c:v>422.47971005415639</c:v>
                </c:pt>
                <c:pt idx="82">
                  <c:v>206.8680752628452</c:v>
                </c:pt>
                <c:pt idx="83">
                  <c:v>-214.61772189656949</c:v>
                </c:pt>
                <c:pt idx="84">
                  <c:v>-489.90628272483536</c:v>
                </c:pt>
                <c:pt idx="85">
                  <c:v>-52.808850774109487</c:v>
                </c:pt>
                <c:pt idx="86">
                  <c:v>28.930994078793447</c:v>
                </c:pt>
                <c:pt idx="87">
                  <c:v>143.96550721357289</c:v>
                </c:pt>
                <c:pt idx="88">
                  <c:v>82.156636091111068</c:v>
                </c:pt>
                <c:pt idx="89">
                  <c:v>-529.13565976106838</c:v>
                </c:pt>
                <c:pt idx="90">
                  <c:v>-254.42422058933425</c:v>
                </c:pt>
                <c:pt idx="91">
                  <c:v>116.02842602951932</c:v>
                </c:pt>
                <c:pt idx="92">
                  <c:v>784.28858117661821</c:v>
                </c:pt>
                <c:pt idx="93">
                  <c:v>-77.520289945843615</c:v>
                </c:pt>
                <c:pt idx="94">
                  <c:v>-394.74729455237957</c:v>
                </c:pt>
                <c:pt idx="95">
                  <c:v>182.15663609111107</c:v>
                </c:pt>
                <c:pt idx="96">
                  <c:v>216.5450012998017</c:v>
                </c:pt>
                <c:pt idx="97">
                  <c:v>-56.551068056709482</c:v>
                </c:pt>
                <c:pt idx="98">
                  <c:v>153.64243325052757</c:v>
                </c:pt>
                <c:pt idx="99">
                  <c:v>113.60792011574813</c:v>
                </c:pt>
                <c:pt idx="100">
                  <c:v>264.12449538602868</c:v>
                </c:pt>
                <c:pt idx="101">
                  <c:v>-115.42285799511774</c:v>
                </c:pt>
                <c:pt idx="102">
                  <c:v>397.19114922589051</c:v>
                </c:pt>
                <c:pt idx="103">
                  <c:v>-733.16643787193425</c:v>
                </c:pt>
                <c:pt idx="104">
                  <c:v>-22.162702848018853</c:v>
                </c:pt>
                <c:pt idx="105">
                  <c:v>-188.81258579802306</c:v>
                </c:pt>
                <c:pt idx="106">
                  <c:v>47.191149225890513</c:v>
                </c:pt>
                <c:pt idx="107">
                  <c:v>78.125857980247019</c:v>
                </c:pt>
                <c:pt idx="108">
                  <c:v>594.77064331211932</c:v>
                </c:pt>
                <c:pt idx="109">
                  <c:v>-67.038227810342505</c:v>
                </c:pt>
                <c:pt idx="110">
                  <c:v>700.41679123820995</c:v>
                </c:pt>
                <c:pt idx="111">
                  <c:v>-458.16643787193425</c:v>
                </c:pt>
                <c:pt idx="112">
                  <c:v>94.770643312119319</c:v>
                </c:pt>
                <c:pt idx="113">
                  <c:v>335.38227810343051</c:v>
                </c:pt>
                <c:pt idx="114">
                  <c:v>-58.454998700198303</c:v>
                </c:pt>
                <c:pt idx="115">
                  <c:v>-524.29464793352599</c:v>
                </c:pt>
                <c:pt idx="116">
                  <c:v>-498.77807266324362</c:v>
                </c:pt>
                <c:pt idx="117">
                  <c:v>-121.06900592120655</c:v>
                </c:pt>
                <c:pt idx="118">
                  <c:v>-481.03449278642711</c:v>
                </c:pt>
                <c:pt idx="119">
                  <c:v>-227.52028994584361</c:v>
                </c:pt>
                <c:pt idx="120">
                  <c:v>-727.00371467556306</c:v>
                </c:pt>
                <c:pt idx="121">
                  <c:v>586.99764791865528</c:v>
                </c:pt>
                <c:pt idx="122">
                  <c:v>-539.10114662628894</c:v>
                </c:pt>
                <c:pt idx="123">
                  <c:v>-280.74593195816124</c:v>
                </c:pt>
                <c:pt idx="124">
                  <c:v>-273.77807266324362</c:v>
                </c:pt>
                <c:pt idx="125">
                  <c:v>-289.61772189656949</c:v>
                </c:pt>
                <c:pt idx="126">
                  <c:v>213.31935928748226</c:v>
                </c:pt>
                <c:pt idx="127">
                  <c:v>-514.61772189656949</c:v>
                </c:pt>
                <c:pt idx="128">
                  <c:v>-788.29601052774251</c:v>
                </c:pt>
                <c:pt idx="129">
                  <c:v>-192.84336390888893</c:v>
                </c:pt>
                <c:pt idx="130">
                  <c:v>-680.22935668788068</c:v>
                </c:pt>
                <c:pt idx="131">
                  <c:v>-158.16643787193425</c:v>
                </c:pt>
                <c:pt idx="132">
                  <c:v>201.22192733675638</c:v>
                </c:pt>
                <c:pt idx="133">
                  <c:v>47.479710054156385</c:v>
                </c:pt>
                <c:pt idx="134">
                  <c:v>47.191149225890513</c:v>
                </c:pt>
                <c:pt idx="135">
                  <c:v>-389.61772189656949</c:v>
                </c:pt>
                <c:pt idx="136">
                  <c:v>-345.552430650926</c:v>
                </c:pt>
                <c:pt idx="137">
                  <c:v>116.02842602951932</c:v>
                </c:pt>
                <c:pt idx="138">
                  <c:v>256.8680752628452</c:v>
                </c:pt>
                <c:pt idx="139">
                  <c:v>-258.16643787193425</c:v>
                </c:pt>
                <c:pt idx="140">
                  <c:v>-237.48577681106417</c:v>
                </c:pt>
                <c:pt idx="141">
                  <c:v>-374.29464793352599</c:v>
                </c:pt>
                <c:pt idx="142">
                  <c:v>-127.80885077410949</c:v>
                </c:pt>
                <c:pt idx="143">
                  <c:v>-611.39207988425187</c:v>
                </c:pt>
                <c:pt idx="144">
                  <c:v>31.062939164298768</c:v>
                </c:pt>
                <c:pt idx="145">
                  <c:v>397.19114922589051</c:v>
                </c:pt>
                <c:pt idx="146">
                  <c:v>237.8027840172017</c:v>
                </c:pt>
                <c:pt idx="147">
                  <c:v>-301.71515384729719</c:v>
                </c:pt>
                <c:pt idx="148">
                  <c:v>-243.1319247371548</c:v>
                </c:pt>
                <c:pt idx="149">
                  <c:v>322.47971005415639</c:v>
                </c:pt>
                <c:pt idx="150">
                  <c:v>-367.32678863860656</c:v>
                </c:pt>
                <c:pt idx="151">
                  <c:v>-0.10488165020251472</c:v>
                </c:pt>
                <c:pt idx="152">
                  <c:v>-23.783170281375533</c:v>
                </c:pt>
                <c:pt idx="153">
                  <c:v>-3.330523662521955</c:v>
                </c:pt>
                <c:pt idx="154">
                  <c:v>537.50912557080574</c:v>
                </c:pt>
                <c:pt idx="155">
                  <c:v>377.83219953384923</c:v>
                </c:pt>
                <c:pt idx="156">
                  <c:v>96.669476337478045</c:v>
                </c:pt>
                <c:pt idx="157">
                  <c:v>299.89511834979749</c:v>
                </c:pt>
                <c:pt idx="158">
                  <c:v>-9.2652324168766427</c:v>
                </c:pt>
                <c:pt idx="159">
                  <c:v>-6.5561656748395762</c:v>
                </c:pt>
                <c:pt idx="160">
                  <c:v>127.83219953384923</c:v>
                </c:pt>
                <c:pt idx="161">
                  <c:v>9.5720443867521681</c:v>
                </c:pt>
                <c:pt idx="162">
                  <c:v>481.05784154616867</c:v>
                </c:pt>
                <c:pt idx="163">
                  <c:v>9.5720443867521681</c:v>
                </c:pt>
                <c:pt idx="164">
                  <c:v>921.38091550921399</c:v>
                </c:pt>
                <c:pt idx="165">
                  <c:v>-253.33052366252195</c:v>
                </c:pt>
                <c:pt idx="166">
                  <c:v>734.2834835584863</c:v>
                </c:pt>
                <c:pt idx="167">
                  <c:v>-303.33052366252195</c:v>
                </c:pt>
                <c:pt idx="168">
                  <c:v>997.18605160776042</c:v>
                </c:pt>
                <c:pt idx="169">
                  <c:v>393.44383432516042</c:v>
                </c:pt>
                <c:pt idx="170">
                  <c:v>0.41169362007804011</c:v>
                </c:pt>
                <c:pt idx="171">
                  <c:v>537.50912557080574</c:v>
                </c:pt>
                <c:pt idx="172">
                  <c:v>312.79768639906979</c:v>
                </c:pt>
                <c:pt idx="173">
                  <c:v>-193.65359762556545</c:v>
                </c:pt>
                <c:pt idx="174">
                  <c:v>27.832199533849234</c:v>
                </c:pt>
                <c:pt idx="175">
                  <c:v>312.79768639906979</c:v>
                </c:pt>
                <c:pt idx="176">
                  <c:v>77.832199533849234</c:v>
                </c:pt>
                <c:pt idx="177">
                  <c:v>-968.94215845383133</c:v>
                </c:pt>
                <c:pt idx="178">
                  <c:v>627.83219953384923</c:v>
                </c:pt>
                <c:pt idx="179">
                  <c:v>146.66947633747805</c:v>
                </c:pt>
                <c:pt idx="180">
                  <c:v>293.96040959544098</c:v>
                </c:pt>
                <c:pt idx="181">
                  <c:v>-99.58830637992196</c:v>
                </c:pt>
                <c:pt idx="182">
                  <c:v>293.44383432516042</c:v>
                </c:pt>
                <c:pt idx="183">
                  <c:v>736.99255030052336</c:v>
                </c:pt>
                <c:pt idx="184">
                  <c:v>326.21682971862447</c:v>
                </c:pt>
                <c:pt idx="185">
                  <c:v>228.92589646066153</c:v>
                </c:pt>
                <c:pt idx="186">
                  <c:v>143.96040959544098</c:v>
                </c:pt>
                <c:pt idx="187">
                  <c:v>356.34640237443455</c:v>
                </c:pt>
                <c:pt idx="188">
                  <c:v>40.734767583123357</c:v>
                </c:pt>
                <c:pt idx="189">
                  <c:v>-9.7818076871590165</c:v>
                </c:pt>
                <c:pt idx="190">
                  <c:v>655.25270544762043</c:v>
                </c:pt>
                <c:pt idx="191">
                  <c:v>-409.78180768715902</c:v>
                </c:pt>
                <c:pt idx="192">
                  <c:v>210.08861965703272</c:v>
                </c:pt>
                <c:pt idx="193">
                  <c:v>-153.33052366252195</c:v>
                </c:pt>
                <c:pt idx="194">
                  <c:v>-318.94215845383133</c:v>
                </c:pt>
                <c:pt idx="195">
                  <c:v>200.41169362007804</c:v>
                </c:pt>
                <c:pt idx="196">
                  <c:v>119.24897042370685</c:v>
                </c:pt>
                <c:pt idx="197">
                  <c:v>-253.33052366252195</c:v>
                </c:pt>
                <c:pt idx="198">
                  <c:v>-89.911380342967277</c:v>
                </c:pt>
                <c:pt idx="199">
                  <c:v>506.34640237443455</c:v>
                </c:pt>
                <c:pt idx="200">
                  <c:v>277.83219953384923</c:v>
                </c:pt>
                <c:pt idx="201">
                  <c:v>396.66947633747805</c:v>
                </c:pt>
                <c:pt idx="202">
                  <c:v>43.960409595440979</c:v>
                </c:pt>
                <c:pt idx="203">
                  <c:v>-53.330523662521955</c:v>
                </c:pt>
                <c:pt idx="204">
                  <c:v>-489.91138034296728</c:v>
                </c:pt>
                <c:pt idx="205">
                  <c:v>119.24897042370685</c:v>
                </c:pt>
                <c:pt idx="206">
                  <c:v>-206.03959040455902</c:v>
                </c:pt>
                <c:pt idx="207">
                  <c:v>-59.781807687159016</c:v>
                </c:pt>
                <c:pt idx="208">
                  <c:v>-256.03959040455902</c:v>
                </c:pt>
                <c:pt idx="209">
                  <c:v>90.218192312840984</c:v>
                </c:pt>
                <c:pt idx="210">
                  <c:v>106.8629776447151</c:v>
                </c:pt>
                <c:pt idx="211">
                  <c:v>-159.78180768715902</c:v>
                </c:pt>
                <c:pt idx="212">
                  <c:v>-2.8139483922395812</c:v>
                </c:pt>
                <c:pt idx="213">
                  <c:v>-240.42795561324783</c:v>
                </c:pt>
                <c:pt idx="214">
                  <c:v>-120.55752826905609</c:v>
                </c:pt>
                <c:pt idx="215">
                  <c:v>-174.29974555165609</c:v>
                </c:pt>
                <c:pt idx="216">
                  <c:v>-23.783170281375533</c:v>
                </c:pt>
                <c:pt idx="217">
                  <c:v>-325.39344247846839</c:v>
                </c:pt>
                <c:pt idx="218">
                  <c:v>122.99118770630685</c:v>
                </c:pt>
                <c:pt idx="219">
                  <c:v>-221.07410353933847</c:v>
                </c:pt>
                <c:pt idx="220">
                  <c:v>153.63733563239748</c:v>
                </c:pt>
                <c:pt idx="221">
                  <c:v>16.02332841138923</c:v>
                </c:pt>
                <c:pt idx="222">
                  <c:v>-302.81394839223958</c:v>
                </c:pt>
                <c:pt idx="223">
                  <c:v>-202.81394839223958</c:v>
                </c:pt>
                <c:pt idx="224">
                  <c:v>419.24897042370685</c:v>
                </c:pt>
                <c:pt idx="225">
                  <c:v>-33.97667158861077</c:v>
                </c:pt>
                <c:pt idx="226">
                  <c:v>76.216829718624467</c:v>
                </c:pt>
                <c:pt idx="227">
                  <c:v>193.44383432516042</c:v>
                </c:pt>
                <c:pt idx="228">
                  <c:v>743.96040959544098</c:v>
                </c:pt>
                <c:pt idx="229">
                  <c:v>62.797686399069789</c:v>
                </c:pt>
                <c:pt idx="230">
                  <c:v>553.63733563239748</c:v>
                </c:pt>
                <c:pt idx="231">
                  <c:v>78.120760362115107</c:v>
                </c:pt>
                <c:pt idx="232">
                  <c:v>147.18605160776042</c:v>
                </c:pt>
                <c:pt idx="233">
                  <c:v>178.12076036211511</c:v>
                </c:pt>
                <c:pt idx="234">
                  <c:v>-93.137022355284898</c:v>
                </c:pt>
                <c:pt idx="235">
                  <c:v>203.12076036211511</c:v>
                </c:pt>
                <c:pt idx="236">
                  <c:v>-30.234454306010775</c:v>
                </c:pt>
                <c:pt idx="237">
                  <c:v>-227.52538756397371</c:v>
                </c:pt>
                <c:pt idx="238">
                  <c:v>137.50912557080574</c:v>
                </c:pt>
                <c:pt idx="239">
                  <c:v>328.12076036211511</c:v>
                </c:pt>
                <c:pt idx="240">
                  <c:v>-173.78317028137553</c:v>
                </c:pt>
                <c:pt idx="241">
                  <c:v>122.47461243602629</c:v>
                </c:pt>
                <c:pt idx="242">
                  <c:v>-230.23445430601078</c:v>
                </c:pt>
                <c:pt idx="243">
                  <c:v>203.12076036211511</c:v>
                </c:pt>
                <c:pt idx="244">
                  <c:v>206.8629776447151</c:v>
                </c:pt>
                <c:pt idx="245">
                  <c:v>209.57204438675217</c:v>
                </c:pt>
                <c:pt idx="246">
                  <c:v>-336.68573833064784</c:v>
                </c:pt>
                <c:pt idx="247">
                  <c:v>-143.94215845383133</c:v>
                </c:pt>
                <c:pt idx="248">
                  <c:v>-139.6228195147014</c:v>
                </c:pt>
                <c:pt idx="249">
                  <c:v>499.08998225124924</c:v>
                </c:pt>
                <c:pt idx="250">
                  <c:v>-239.91138034296728</c:v>
                </c:pt>
                <c:pt idx="251">
                  <c:v>-24.299745551656088</c:v>
                </c:pt>
                <c:pt idx="252">
                  <c:v>-30.234454306010775</c:v>
                </c:pt>
                <c:pt idx="253">
                  <c:v>287.79768639906979</c:v>
                </c:pt>
                <c:pt idx="254">
                  <c:v>-130.23445430601078</c:v>
                </c:pt>
                <c:pt idx="255">
                  <c:v>-343.94215845383133</c:v>
                </c:pt>
                <c:pt idx="256">
                  <c:v>477.83219953384923</c:v>
                </c:pt>
                <c:pt idx="257">
                  <c:v>246.66947633747805</c:v>
                </c:pt>
                <c:pt idx="258">
                  <c:v>290.73476758312336</c:v>
                </c:pt>
                <c:pt idx="259">
                  <c:v>215.21819231284098</c:v>
                </c:pt>
                <c:pt idx="260">
                  <c:v>758.47834745993987</c:v>
                </c:pt>
                <c:pt idx="261">
                  <c:v>266.02332841138923</c:v>
                </c:pt>
                <c:pt idx="262">
                  <c:v>272.99118770630685</c:v>
                </c:pt>
                <c:pt idx="263">
                  <c:v>56.346402374434547</c:v>
                </c:pt>
                <c:pt idx="264">
                  <c:v>-223.78317028137553</c:v>
                </c:pt>
                <c:pt idx="265">
                  <c:v>-405.75102957629315</c:v>
                </c:pt>
                <c:pt idx="266">
                  <c:v>126.21682971862447</c:v>
                </c:pt>
                <c:pt idx="267">
                  <c:v>-240.7165164415137</c:v>
                </c:pt>
                <c:pt idx="268">
                  <c:v>650.41169362007804</c:v>
                </c:pt>
                <c:pt idx="269">
                  <c:v>284.57204438675217</c:v>
                </c:pt>
                <c:pt idx="270">
                  <c:v>162.79768639906979</c:v>
                </c:pt>
                <c:pt idx="271">
                  <c:v>400.41169362007804</c:v>
                </c:pt>
                <c:pt idx="272">
                  <c:v>653.12076036211511</c:v>
                </c:pt>
                <c:pt idx="273">
                  <c:v>471.38091550921399</c:v>
                </c:pt>
                <c:pt idx="274">
                  <c:v>-111.39207988425187</c:v>
                </c:pt>
                <c:pt idx="275">
                  <c:v>-233.4549987001983</c:v>
                </c:pt>
                <c:pt idx="276">
                  <c:v>-343.1319247371548</c:v>
                </c:pt>
                <c:pt idx="277">
                  <c:v>100.70535206647401</c:v>
                </c:pt>
                <c:pt idx="278">
                  <c:v>-455.22935668788068</c:v>
                </c:pt>
                <c:pt idx="279">
                  <c:v>57.961772189657495</c:v>
                </c:pt>
                <c:pt idx="280">
                  <c:v>293.44893194329052</c:v>
                </c:pt>
                <c:pt idx="281">
                  <c:v>-430.22935668788068</c:v>
                </c:pt>
                <c:pt idx="282">
                  <c:v>398.28484615270281</c:v>
                </c:pt>
                <c:pt idx="283">
                  <c:v>-527.00371467556306</c:v>
                </c:pt>
                <c:pt idx="284">
                  <c:v>141.83356212806575</c:v>
                </c:pt>
                <c:pt idx="285">
                  <c:v>-264.90628272483536</c:v>
                </c:pt>
                <c:pt idx="286">
                  <c:v>416.02842602951932</c:v>
                </c:pt>
                <c:pt idx="287">
                  <c:v>-317.32678863860656</c:v>
                </c:pt>
                <c:pt idx="288">
                  <c:v>57.156636091111068</c:v>
                </c:pt>
                <c:pt idx="289">
                  <c:v>-317.32678863860656</c:v>
                </c:pt>
                <c:pt idx="290">
                  <c:v>-880.22935668788068</c:v>
                </c:pt>
                <c:pt idx="291">
                  <c:v>603.12585798024702</c:v>
                </c:pt>
                <c:pt idx="292">
                  <c:v>-67.843363908888932</c:v>
                </c:pt>
                <c:pt idx="293">
                  <c:v>313.31935928748226</c:v>
                </c:pt>
                <c:pt idx="294">
                  <c:v>503.12585798024702</c:v>
                </c:pt>
                <c:pt idx="295">
                  <c:v>-499.58320876179005</c:v>
                </c:pt>
                <c:pt idx="296">
                  <c:v>-477.52028994584361</c:v>
                </c:pt>
                <c:pt idx="297">
                  <c:v>-193.1319247371548</c:v>
                </c:pt>
                <c:pt idx="298">
                  <c:v>-451.71515384729719</c:v>
                </c:pt>
                <c:pt idx="299">
                  <c:v>-30.229356687880681</c:v>
                </c:pt>
                <c:pt idx="300">
                  <c:v>-585.58694378570544</c:v>
                </c:pt>
                <c:pt idx="301">
                  <c:v>-520.552430650926</c:v>
                </c:pt>
                <c:pt idx="302">
                  <c:v>135.38227810343051</c:v>
                </c:pt>
                <c:pt idx="303">
                  <c:v>-4.4242205893342543</c:v>
                </c:pt>
                <c:pt idx="304">
                  <c:v>-177.52028994584361</c:v>
                </c:pt>
                <c:pt idx="305">
                  <c:v>-67.326788638606558</c:v>
                </c:pt>
                <c:pt idx="306">
                  <c:v>-27.520289945843615</c:v>
                </c:pt>
                <c:pt idx="307">
                  <c:v>-360.87550461397132</c:v>
                </c:pt>
                <c:pt idx="308">
                  <c:v>-486.68064071251774</c:v>
                </c:pt>
                <c:pt idx="309">
                  <c:v>-38.812585798023065</c:v>
                </c:pt>
                <c:pt idx="310">
                  <c:v>98.284846152702812</c:v>
                </c:pt>
                <c:pt idx="311">
                  <c:v>11.70398947225749</c:v>
                </c:pt>
                <c:pt idx="312">
                  <c:v>-911.39207988425187</c:v>
                </c:pt>
                <c:pt idx="313">
                  <c:v>-54.424220589334254</c:v>
                </c:pt>
                <c:pt idx="314">
                  <c:v>-838.29601052774251</c:v>
                </c:pt>
                <c:pt idx="315">
                  <c:v>272.47971005415639</c:v>
                </c:pt>
                <c:pt idx="316">
                  <c:v>-583.4549987001983</c:v>
                </c:pt>
                <c:pt idx="317">
                  <c:v>-298.48951183497775</c:v>
                </c:pt>
                <c:pt idx="318">
                  <c:v>-123.48951183497775</c:v>
                </c:pt>
                <c:pt idx="319">
                  <c:v>82.673211361393442</c:v>
                </c:pt>
                <c:pt idx="320">
                  <c:v>-117.84336390888893</c:v>
                </c:pt>
                <c:pt idx="321">
                  <c:v>-581.84472650310545</c:v>
                </c:pt>
                <c:pt idx="322">
                  <c:v>-462.48577681106417</c:v>
                </c:pt>
                <c:pt idx="323">
                  <c:v>-217.03822781034251</c:v>
                </c:pt>
                <c:pt idx="324">
                  <c:v>-613.81258579802306</c:v>
                </c:pt>
                <c:pt idx="325">
                  <c:v>-417.32678863860656</c:v>
                </c:pt>
                <c:pt idx="326">
                  <c:v>-58.166437871934249</c:v>
                </c:pt>
                <c:pt idx="327">
                  <c:v>-410.87550461397132</c:v>
                </c:pt>
                <c:pt idx="328">
                  <c:v>-27.520289945843615</c:v>
                </c:pt>
                <c:pt idx="329">
                  <c:v>-730.22935668788068</c:v>
                </c:pt>
                <c:pt idx="330">
                  <c:v>-314.61772189656949</c:v>
                </c:pt>
                <c:pt idx="331">
                  <c:v>-410.87550461397132</c:v>
                </c:pt>
                <c:pt idx="332">
                  <c:v>-614.10114662628894</c:v>
                </c:pt>
                <c:pt idx="333">
                  <c:v>-179.94079585961481</c:v>
                </c:pt>
                <c:pt idx="334">
                  <c:v>-651.19857857701481</c:v>
                </c:pt>
                <c:pt idx="335">
                  <c:v>178.93099407879345</c:v>
                </c:pt>
                <c:pt idx="336">
                  <c:v>-101.71515384729719</c:v>
                </c:pt>
                <c:pt idx="337">
                  <c:v>-647.97293656469719</c:v>
                </c:pt>
                <c:pt idx="338">
                  <c:v>-679.13565976106838</c:v>
                </c:pt>
                <c:pt idx="339">
                  <c:v>-218.1319247371548</c:v>
                </c:pt>
                <c:pt idx="340">
                  <c:v>-688.29601052774251</c:v>
                </c:pt>
                <c:pt idx="341">
                  <c:v>-117.03822781034251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B1A-ADD3-C778BE45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7184"/>
        <c:axId val="1665204864"/>
      </c:scatterChart>
      <c:valAx>
        <c:axId val="16707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04864"/>
        <c:crosses val="autoZero"/>
        <c:crossBetween val="midCat"/>
      </c:valAx>
      <c:valAx>
        <c:axId val="16652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penguins!$M$26:$M$367</c:f>
              <c:numCache>
                <c:formatCode>General</c:formatCode>
                <c:ptCount val="342"/>
                <c:pt idx="0">
                  <c:v>318.16037111502646</c:v>
                </c:pt>
                <c:pt idx="1">
                  <c:v>469.25406804183876</c:v>
                </c:pt>
                <c:pt idx="2">
                  <c:v>-501.71515384729719</c:v>
                </c:pt>
                <c:pt idx="3">
                  <c:v>-208.16643787193425</c:v>
                </c:pt>
                <c:pt idx="4">
                  <c:v>-202.80885077410949</c:v>
                </c:pt>
                <c:pt idx="5">
                  <c:v>528.12585798024702</c:v>
                </c:pt>
                <c:pt idx="6">
                  <c:v>588.31935928748226</c:v>
                </c:pt>
                <c:pt idx="7">
                  <c:v>-518.1319247371548</c:v>
                </c:pt>
                <c:pt idx="8">
                  <c:v>397.19114922589051</c:v>
                </c:pt>
                <c:pt idx="9">
                  <c:v>-365.71141882338179</c:v>
                </c:pt>
                <c:pt idx="10">
                  <c:v>314.93472910270702</c:v>
                </c:pt>
                <c:pt idx="11">
                  <c:v>56.351499992564641</c:v>
                </c:pt>
                <c:pt idx="12">
                  <c:v>-99.583208761790047</c:v>
                </c:pt>
                <c:pt idx="13">
                  <c:v>172.99628532443694</c:v>
                </c:pt>
                <c:pt idx="14">
                  <c:v>416.02842602951932</c:v>
                </c:pt>
                <c:pt idx="15">
                  <c:v>-301.71515384729719</c:v>
                </c:pt>
                <c:pt idx="16">
                  <c:v>319.77064331211932</c:v>
                </c:pt>
                <c:pt idx="17">
                  <c:v>87.802784017201702</c:v>
                </c:pt>
                <c:pt idx="18">
                  <c:v>160.09371727516464</c:v>
                </c:pt>
                <c:pt idx="19">
                  <c:v>630.5463638940173</c:v>
                </c:pt>
                <c:pt idx="20">
                  <c:v>214.93472910270702</c:v>
                </c:pt>
                <c:pt idx="21">
                  <c:v>328.93099407879345</c:v>
                </c:pt>
                <c:pt idx="22">
                  <c:v>331.06293916429877</c:v>
                </c:pt>
                <c:pt idx="23">
                  <c:v>414.93472910270702</c:v>
                </c:pt>
                <c:pt idx="24">
                  <c:v>422.47971005415639</c:v>
                </c:pt>
                <c:pt idx="25">
                  <c:v>24.611655139661707</c:v>
                </c:pt>
                <c:pt idx="26">
                  <c:v>-177.52028994584361</c:v>
                </c:pt>
                <c:pt idx="27">
                  <c:v>474.09507986938115</c:v>
                </c:pt>
                <c:pt idx="28">
                  <c:v>564.93472910270702</c:v>
                </c:pt>
                <c:pt idx="29">
                  <c:v>293.44893194329052</c:v>
                </c:pt>
                <c:pt idx="30">
                  <c:v>608.48344507806996</c:v>
                </c:pt>
                <c:pt idx="31">
                  <c:v>-124.29464793352599</c:v>
                </c:pt>
                <c:pt idx="32">
                  <c:v>327.83729715198115</c:v>
                </c:pt>
                <c:pt idx="33">
                  <c:v>-426.71515384729719</c:v>
                </c:pt>
                <c:pt idx="34">
                  <c:v>16.545001299801697</c:v>
                </c:pt>
                <c:pt idx="35">
                  <c:v>97.191149225890513</c:v>
                </c:pt>
                <c:pt idx="36">
                  <c:v>499.90021596792758</c:v>
                </c:pt>
                <c:pt idx="37">
                  <c:v>203.12585798024702</c:v>
                </c:pt>
                <c:pt idx="38">
                  <c:v>1077.8372971519811</c:v>
                </c:pt>
                <c:pt idx="39">
                  <c:v>6.3514999925646407</c:v>
                </c:pt>
                <c:pt idx="40">
                  <c:v>-186.68064071251774</c:v>
                </c:pt>
                <c:pt idx="41">
                  <c:v>-230.74593195816124</c:v>
                </c:pt>
                <c:pt idx="42">
                  <c:v>266.5450012998017</c:v>
                </c:pt>
                <c:pt idx="43">
                  <c:v>-283.97157397048068</c:v>
                </c:pt>
                <c:pt idx="44">
                  <c:v>747.19114922589051</c:v>
                </c:pt>
                <c:pt idx="45">
                  <c:v>-53.613986872655914</c:v>
                </c:pt>
                <c:pt idx="46">
                  <c:v>-363.2909129096106</c:v>
                </c:pt>
                <c:pt idx="47">
                  <c:v>-67.843363908888932</c:v>
                </c:pt>
                <c:pt idx="48">
                  <c:v>250.41679123820995</c:v>
                </c:pt>
                <c:pt idx="49">
                  <c:v>169.25406804183876</c:v>
                </c:pt>
                <c:pt idx="50">
                  <c:v>540.73986520125345</c:v>
                </c:pt>
                <c:pt idx="51">
                  <c:v>-67.843363908888932</c:v>
                </c:pt>
                <c:pt idx="52">
                  <c:v>-270.552430650926</c:v>
                </c:pt>
                <c:pt idx="53">
                  <c:v>-477.52028994584361</c:v>
                </c:pt>
                <c:pt idx="54">
                  <c:v>-199.58320876179005</c:v>
                </c:pt>
                <c:pt idx="55">
                  <c:v>219.25406804183876</c:v>
                </c:pt>
                <c:pt idx="56">
                  <c:v>-193.1319247371548</c:v>
                </c:pt>
                <c:pt idx="57">
                  <c:v>-246.87414201975298</c:v>
                </c:pt>
                <c:pt idx="58">
                  <c:v>-289.90628272483536</c:v>
                </c:pt>
                <c:pt idx="59">
                  <c:v>-133.97157397048068</c:v>
                </c:pt>
                <c:pt idx="60">
                  <c:v>313.31935928748226</c:v>
                </c:pt>
                <c:pt idx="61">
                  <c:v>316.02842602951932</c:v>
                </c:pt>
                <c:pt idx="62">
                  <c:v>103.64243325052757</c:v>
                </c:pt>
                <c:pt idx="63">
                  <c:v>-387.1972159827983</c:v>
                </c:pt>
                <c:pt idx="64">
                  <c:v>3.6424332505275743</c:v>
                </c:pt>
                <c:pt idx="65">
                  <c:v>-401.71515384729719</c:v>
                </c:pt>
                <c:pt idx="66">
                  <c:v>340.73986520125345</c:v>
                </c:pt>
                <c:pt idx="67">
                  <c:v>-467.84336390888893</c:v>
                </c:pt>
                <c:pt idx="68">
                  <c:v>222.99628532443694</c:v>
                </c:pt>
                <c:pt idx="69">
                  <c:v>82.156636091111068</c:v>
                </c:pt>
                <c:pt idx="70">
                  <c:v>47.191149225890513</c:v>
                </c:pt>
                <c:pt idx="71">
                  <c:v>-248.48951183497775</c:v>
                </c:pt>
                <c:pt idx="72">
                  <c:v>-30.229356687880681</c:v>
                </c:pt>
                <c:pt idx="73">
                  <c:v>182.15663609111107</c:v>
                </c:pt>
                <c:pt idx="74">
                  <c:v>163.31935928748226</c:v>
                </c:pt>
                <c:pt idx="75">
                  <c:v>135.38227810343051</c:v>
                </c:pt>
                <c:pt idx="76">
                  <c:v>327.83729715198115</c:v>
                </c:pt>
                <c:pt idx="77">
                  <c:v>172.47971005415639</c:v>
                </c:pt>
                <c:pt idx="78">
                  <c:v>-86.680640712517743</c:v>
                </c:pt>
                <c:pt idx="79">
                  <c:v>-271.06900592120655</c:v>
                </c:pt>
                <c:pt idx="80">
                  <c:v>566.5450012998017</c:v>
                </c:pt>
                <c:pt idx="81">
                  <c:v>422.47971005415639</c:v>
                </c:pt>
                <c:pt idx="82">
                  <c:v>206.8680752628452</c:v>
                </c:pt>
                <c:pt idx="83">
                  <c:v>-214.61772189656949</c:v>
                </c:pt>
                <c:pt idx="84">
                  <c:v>-489.90628272483536</c:v>
                </c:pt>
                <c:pt idx="85">
                  <c:v>-52.808850774109487</c:v>
                </c:pt>
                <c:pt idx="86">
                  <c:v>28.930994078793447</c:v>
                </c:pt>
                <c:pt idx="87">
                  <c:v>143.96550721357289</c:v>
                </c:pt>
                <c:pt idx="88">
                  <c:v>82.156636091111068</c:v>
                </c:pt>
                <c:pt idx="89">
                  <c:v>-529.13565976106838</c:v>
                </c:pt>
                <c:pt idx="90">
                  <c:v>-254.42422058933425</c:v>
                </c:pt>
                <c:pt idx="91">
                  <c:v>116.02842602951932</c:v>
                </c:pt>
                <c:pt idx="92">
                  <c:v>784.28858117661821</c:v>
                </c:pt>
                <c:pt idx="93">
                  <c:v>-77.520289945843615</c:v>
                </c:pt>
                <c:pt idx="94">
                  <c:v>-394.74729455237957</c:v>
                </c:pt>
                <c:pt idx="95">
                  <c:v>182.15663609111107</c:v>
                </c:pt>
                <c:pt idx="96">
                  <c:v>216.5450012998017</c:v>
                </c:pt>
                <c:pt idx="97">
                  <c:v>-56.551068056709482</c:v>
                </c:pt>
                <c:pt idx="98">
                  <c:v>153.64243325052757</c:v>
                </c:pt>
                <c:pt idx="99">
                  <c:v>113.60792011574813</c:v>
                </c:pt>
                <c:pt idx="100">
                  <c:v>264.12449538602868</c:v>
                </c:pt>
                <c:pt idx="101">
                  <c:v>-115.42285799511774</c:v>
                </c:pt>
                <c:pt idx="102">
                  <c:v>397.19114922589051</c:v>
                </c:pt>
                <c:pt idx="103">
                  <c:v>-733.16643787193425</c:v>
                </c:pt>
                <c:pt idx="104">
                  <c:v>-22.162702848018853</c:v>
                </c:pt>
                <c:pt idx="105">
                  <c:v>-188.81258579802306</c:v>
                </c:pt>
                <c:pt idx="106">
                  <c:v>47.191149225890513</c:v>
                </c:pt>
                <c:pt idx="107">
                  <c:v>78.125857980247019</c:v>
                </c:pt>
                <c:pt idx="108">
                  <c:v>594.77064331211932</c:v>
                </c:pt>
                <c:pt idx="109">
                  <c:v>-67.038227810342505</c:v>
                </c:pt>
                <c:pt idx="110">
                  <c:v>700.41679123820995</c:v>
                </c:pt>
                <c:pt idx="111">
                  <c:v>-458.16643787193425</c:v>
                </c:pt>
                <c:pt idx="112">
                  <c:v>94.770643312119319</c:v>
                </c:pt>
                <c:pt idx="113">
                  <c:v>335.38227810343051</c:v>
                </c:pt>
                <c:pt idx="114">
                  <c:v>-58.454998700198303</c:v>
                </c:pt>
                <c:pt idx="115">
                  <c:v>-524.29464793352599</c:v>
                </c:pt>
                <c:pt idx="116">
                  <c:v>-498.77807266324362</c:v>
                </c:pt>
                <c:pt idx="117">
                  <c:v>-121.06900592120655</c:v>
                </c:pt>
                <c:pt idx="118">
                  <c:v>-481.03449278642711</c:v>
                </c:pt>
                <c:pt idx="119">
                  <c:v>-227.52028994584361</c:v>
                </c:pt>
                <c:pt idx="120">
                  <c:v>-727.00371467556306</c:v>
                </c:pt>
                <c:pt idx="121">
                  <c:v>586.99764791865528</c:v>
                </c:pt>
                <c:pt idx="122">
                  <c:v>-539.10114662628894</c:v>
                </c:pt>
                <c:pt idx="123">
                  <c:v>-280.74593195816124</c:v>
                </c:pt>
                <c:pt idx="124">
                  <c:v>-273.77807266324362</c:v>
                </c:pt>
                <c:pt idx="125">
                  <c:v>-289.61772189656949</c:v>
                </c:pt>
                <c:pt idx="126">
                  <c:v>213.31935928748226</c:v>
                </c:pt>
                <c:pt idx="127">
                  <c:v>-514.61772189656949</c:v>
                </c:pt>
                <c:pt idx="128">
                  <c:v>-788.29601052774251</c:v>
                </c:pt>
                <c:pt idx="129">
                  <c:v>-192.84336390888893</c:v>
                </c:pt>
                <c:pt idx="130">
                  <c:v>-680.22935668788068</c:v>
                </c:pt>
                <c:pt idx="131">
                  <c:v>-158.16643787193425</c:v>
                </c:pt>
                <c:pt idx="132">
                  <c:v>201.22192733675638</c:v>
                </c:pt>
                <c:pt idx="133">
                  <c:v>47.479710054156385</c:v>
                </c:pt>
                <c:pt idx="134">
                  <c:v>47.191149225890513</c:v>
                </c:pt>
                <c:pt idx="135">
                  <c:v>-389.61772189656949</c:v>
                </c:pt>
                <c:pt idx="136">
                  <c:v>-345.552430650926</c:v>
                </c:pt>
                <c:pt idx="137">
                  <c:v>116.02842602951932</c:v>
                </c:pt>
                <c:pt idx="138">
                  <c:v>256.8680752628452</c:v>
                </c:pt>
                <c:pt idx="139">
                  <c:v>-258.16643787193425</c:v>
                </c:pt>
                <c:pt idx="140">
                  <c:v>-237.48577681106417</c:v>
                </c:pt>
                <c:pt idx="141">
                  <c:v>-374.29464793352599</c:v>
                </c:pt>
                <c:pt idx="142">
                  <c:v>-127.80885077410949</c:v>
                </c:pt>
                <c:pt idx="143">
                  <c:v>-611.39207988425187</c:v>
                </c:pt>
                <c:pt idx="144">
                  <c:v>31.062939164298768</c:v>
                </c:pt>
                <c:pt idx="145">
                  <c:v>397.19114922589051</c:v>
                </c:pt>
                <c:pt idx="146">
                  <c:v>237.8027840172017</c:v>
                </c:pt>
                <c:pt idx="147">
                  <c:v>-301.71515384729719</c:v>
                </c:pt>
                <c:pt idx="148">
                  <c:v>-243.1319247371548</c:v>
                </c:pt>
                <c:pt idx="149">
                  <c:v>322.47971005415639</c:v>
                </c:pt>
                <c:pt idx="150">
                  <c:v>-367.32678863860656</c:v>
                </c:pt>
                <c:pt idx="151">
                  <c:v>-0.10488165020251472</c:v>
                </c:pt>
                <c:pt idx="152">
                  <c:v>-23.783170281375533</c:v>
                </c:pt>
                <c:pt idx="153">
                  <c:v>-3.330523662521955</c:v>
                </c:pt>
                <c:pt idx="154">
                  <c:v>537.50912557080574</c:v>
                </c:pt>
                <c:pt idx="155">
                  <c:v>377.83219953384923</c:v>
                </c:pt>
                <c:pt idx="156">
                  <c:v>96.669476337478045</c:v>
                </c:pt>
                <c:pt idx="157">
                  <c:v>299.89511834979749</c:v>
                </c:pt>
                <c:pt idx="158">
                  <c:v>-9.2652324168766427</c:v>
                </c:pt>
                <c:pt idx="159">
                  <c:v>-6.5561656748395762</c:v>
                </c:pt>
                <c:pt idx="160">
                  <c:v>127.83219953384923</c:v>
                </c:pt>
                <c:pt idx="161">
                  <c:v>9.5720443867521681</c:v>
                </c:pt>
                <c:pt idx="162">
                  <c:v>481.05784154616867</c:v>
                </c:pt>
                <c:pt idx="163">
                  <c:v>9.5720443867521681</c:v>
                </c:pt>
                <c:pt idx="164">
                  <c:v>921.38091550921399</c:v>
                </c:pt>
                <c:pt idx="165">
                  <c:v>-253.33052366252195</c:v>
                </c:pt>
                <c:pt idx="166">
                  <c:v>734.2834835584863</c:v>
                </c:pt>
                <c:pt idx="167">
                  <c:v>-303.33052366252195</c:v>
                </c:pt>
                <c:pt idx="168">
                  <c:v>997.18605160776042</c:v>
                </c:pt>
                <c:pt idx="169">
                  <c:v>393.44383432516042</c:v>
                </c:pt>
                <c:pt idx="170">
                  <c:v>0.41169362007804011</c:v>
                </c:pt>
                <c:pt idx="171">
                  <c:v>537.50912557080574</c:v>
                </c:pt>
                <c:pt idx="172">
                  <c:v>312.79768639906979</c:v>
                </c:pt>
                <c:pt idx="173">
                  <c:v>-193.65359762556545</c:v>
                </c:pt>
                <c:pt idx="174">
                  <c:v>27.832199533849234</c:v>
                </c:pt>
                <c:pt idx="175">
                  <c:v>312.79768639906979</c:v>
                </c:pt>
                <c:pt idx="176">
                  <c:v>77.832199533849234</c:v>
                </c:pt>
                <c:pt idx="177">
                  <c:v>-968.94215845383133</c:v>
                </c:pt>
                <c:pt idx="178">
                  <c:v>627.83219953384923</c:v>
                </c:pt>
                <c:pt idx="179">
                  <c:v>146.66947633747805</c:v>
                </c:pt>
                <c:pt idx="180">
                  <c:v>293.96040959544098</c:v>
                </c:pt>
                <c:pt idx="181">
                  <c:v>-99.58830637992196</c:v>
                </c:pt>
                <c:pt idx="182">
                  <c:v>293.44383432516042</c:v>
                </c:pt>
                <c:pt idx="183">
                  <c:v>736.99255030052336</c:v>
                </c:pt>
                <c:pt idx="184">
                  <c:v>326.21682971862447</c:v>
                </c:pt>
                <c:pt idx="185">
                  <c:v>228.92589646066153</c:v>
                </c:pt>
                <c:pt idx="186">
                  <c:v>143.96040959544098</c:v>
                </c:pt>
                <c:pt idx="187">
                  <c:v>356.34640237443455</c:v>
                </c:pt>
                <c:pt idx="188">
                  <c:v>40.734767583123357</c:v>
                </c:pt>
                <c:pt idx="189">
                  <c:v>-9.7818076871590165</c:v>
                </c:pt>
                <c:pt idx="190">
                  <c:v>655.25270544762043</c:v>
                </c:pt>
                <c:pt idx="191">
                  <c:v>-409.78180768715902</c:v>
                </c:pt>
                <c:pt idx="192">
                  <c:v>210.08861965703272</c:v>
                </c:pt>
                <c:pt idx="193">
                  <c:v>-153.33052366252195</c:v>
                </c:pt>
                <c:pt idx="194">
                  <c:v>-318.94215845383133</c:v>
                </c:pt>
                <c:pt idx="195">
                  <c:v>200.41169362007804</c:v>
                </c:pt>
                <c:pt idx="196">
                  <c:v>119.24897042370685</c:v>
                </c:pt>
                <c:pt idx="197">
                  <c:v>-253.33052366252195</c:v>
                </c:pt>
                <c:pt idx="198">
                  <c:v>-89.911380342967277</c:v>
                </c:pt>
                <c:pt idx="199">
                  <c:v>506.34640237443455</c:v>
                </c:pt>
                <c:pt idx="200">
                  <c:v>277.83219953384923</c:v>
                </c:pt>
                <c:pt idx="201">
                  <c:v>396.66947633747805</c:v>
                </c:pt>
                <c:pt idx="202">
                  <c:v>43.960409595440979</c:v>
                </c:pt>
                <c:pt idx="203">
                  <c:v>-53.330523662521955</c:v>
                </c:pt>
                <c:pt idx="204">
                  <c:v>-489.91138034296728</c:v>
                </c:pt>
                <c:pt idx="205">
                  <c:v>119.24897042370685</c:v>
                </c:pt>
                <c:pt idx="206">
                  <c:v>-206.03959040455902</c:v>
                </c:pt>
                <c:pt idx="207">
                  <c:v>-59.781807687159016</c:v>
                </c:pt>
                <c:pt idx="208">
                  <c:v>-256.03959040455902</c:v>
                </c:pt>
                <c:pt idx="209">
                  <c:v>90.218192312840984</c:v>
                </c:pt>
                <c:pt idx="210">
                  <c:v>106.8629776447151</c:v>
                </c:pt>
                <c:pt idx="211">
                  <c:v>-159.78180768715902</c:v>
                </c:pt>
                <c:pt idx="212">
                  <c:v>-2.8139483922395812</c:v>
                </c:pt>
                <c:pt idx="213">
                  <c:v>-240.42795561324783</c:v>
                </c:pt>
                <c:pt idx="214">
                  <c:v>-120.55752826905609</c:v>
                </c:pt>
                <c:pt idx="215">
                  <c:v>-174.29974555165609</c:v>
                </c:pt>
                <c:pt idx="216">
                  <c:v>-23.783170281375533</c:v>
                </c:pt>
                <c:pt idx="217">
                  <c:v>-325.39344247846839</c:v>
                </c:pt>
                <c:pt idx="218">
                  <c:v>122.99118770630685</c:v>
                </c:pt>
                <c:pt idx="219">
                  <c:v>-221.07410353933847</c:v>
                </c:pt>
                <c:pt idx="220">
                  <c:v>153.63733563239748</c:v>
                </c:pt>
                <c:pt idx="221">
                  <c:v>16.02332841138923</c:v>
                </c:pt>
                <c:pt idx="222">
                  <c:v>-302.81394839223958</c:v>
                </c:pt>
                <c:pt idx="223">
                  <c:v>-202.81394839223958</c:v>
                </c:pt>
                <c:pt idx="224">
                  <c:v>419.24897042370685</c:v>
                </c:pt>
                <c:pt idx="225">
                  <c:v>-33.97667158861077</c:v>
                </c:pt>
                <c:pt idx="226">
                  <c:v>76.216829718624467</c:v>
                </c:pt>
                <c:pt idx="227">
                  <c:v>193.44383432516042</c:v>
                </c:pt>
                <c:pt idx="228">
                  <c:v>743.96040959544098</c:v>
                </c:pt>
                <c:pt idx="229">
                  <c:v>62.797686399069789</c:v>
                </c:pt>
                <c:pt idx="230">
                  <c:v>553.63733563239748</c:v>
                </c:pt>
                <c:pt idx="231">
                  <c:v>78.120760362115107</c:v>
                </c:pt>
                <c:pt idx="232">
                  <c:v>147.18605160776042</c:v>
                </c:pt>
                <c:pt idx="233">
                  <c:v>178.12076036211511</c:v>
                </c:pt>
                <c:pt idx="234">
                  <c:v>-93.137022355284898</c:v>
                </c:pt>
                <c:pt idx="235">
                  <c:v>203.12076036211511</c:v>
                </c:pt>
                <c:pt idx="236">
                  <c:v>-30.234454306010775</c:v>
                </c:pt>
                <c:pt idx="237">
                  <c:v>-227.52538756397371</c:v>
                </c:pt>
                <c:pt idx="238">
                  <c:v>137.50912557080574</c:v>
                </c:pt>
                <c:pt idx="239">
                  <c:v>328.12076036211511</c:v>
                </c:pt>
                <c:pt idx="240">
                  <c:v>-173.78317028137553</c:v>
                </c:pt>
                <c:pt idx="241">
                  <c:v>122.47461243602629</c:v>
                </c:pt>
                <c:pt idx="242">
                  <c:v>-230.23445430601078</c:v>
                </c:pt>
                <c:pt idx="243">
                  <c:v>203.12076036211511</c:v>
                </c:pt>
                <c:pt idx="244">
                  <c:v>206.8629776447151</c:v>
                </c:pt>
                <c:pt idx="245">
                  <c:v>209.57204438675217</c:v>
                </c:pt>
                <c:pt idx="246">
                  <c:v>-336.68573833064784</c:v>
                </c:pt>
                <c:pt idx="247">
                  <c:v>-143.94215845383133</c:v>
                </c:pt>
                <c:pt idx="248">
                  <c:v>-139.6228195147014</c:v>
                </c:pt>
                <c:pt idx="249">
                  <c:v>499.08998225124924</c:v>
                </c:pt>
                <c:pt idx="250">
                  <c:v>-239.91138034296728</c:v>
                </c:pt>
                <c:pt idx="251">
                  <c:v>-24.299745551656088</c:v>
                </c:pt>
                <c:pt idx="252">
                  <c:v>-30.234454306010775</c:v>
                </c:pt>
                <c:pt idx="253">
                  <c:v>287.79768639906979</c:v>
                </c:pt>
                <c:pt idx="254">
                  <c:v>-130.23445430601078</c:v>
                </c:pt>
                <c:pt idx="255">
                  <c:v>-343.94215845383133</c:v>
                </c:pt>
                <c:pt idx="256">
                  <c:v>477.83219953384923</c:v>
                </c:pt>
                <c:pt idx="257">
                  <c:v>246.66947633747805</c:v>
                </c:pt>
                <c:pt idx="258">
                  <c:v>290.73476758312336</c:v>
                </c:pt>
                <c:pt idx="259">
                  <c:v>215.21819231284098</c:v>
                </c:pt>
                <c:pt idx="260">
                  <c:v>758.47834745993987</c:v>
                </c:pt>
                <c:pt idx="261">
                  <c:v>266.02332841138923</c:v>
                </c:pt>
                <c:pt idx="262">
                  <c:v>272.99118770630685</c:v>
                </c:pt>
                <c:pt idx="263">
                  <c:v>56.346402374434547</c:v>
                </c:pt>
                <c:pt idx="264">
                  <c:v>-223.78317028137553</c:v>
                </c:pt>
                <c:pt idx="265">
                  <c:v>-405.75102957629315</c:v>
                </c:pt>
                <c:pt idx="266">
                  <c:v>126.21682971862447</c:v>
                </c:pt>
                <c:pt idx="267">
                  <c:v>-240.7165164415137</c:v>
                </c:pt>
                <c:pt idx="268">
                  <c:v>650.41169362007804</c:v>
                </c:pt>
                <c:pt idx="269">
                  <c:v>284.57204438675217</c:v>
                </c:pt>
                <c:pt idx="270">
                  <c:v>162.79768639906979</c:v>
                </c:pt>
                <c:pt idx="271">
                  <c:v>400.41169362007804</c:v>
                </c:pt>
                <c:pt idx="272">
                  <c:v>653.12076036211511</c:v>
                </c:pt>
                <c:pt idx="273">
                  <c:v>471.38091550921399</c:v>
                </c:pt>
                <c:pt idx="274">
                  <c:v>-111.39207988425187</c:v>
                </c:pt>
                <c:pt idx="275">
                  <c:v>-233.4549987001983</c:v>
                </c:pt>
                <c:pt idx="276">
                  <c:v>-343.1319247371548</c:v>
                </c:pt>
                <c:pt idx="277">
                  <c:v>100.70535206647401</c:v>
                </c:pt>
                <c:pt idx="278">
                  <c:v>-455.22935668788068</c:v>
                </c:pt>
                <c:pt idx="279">
                  <c:v>57.961772189657495</c:v>
                </c:pt>
                <c:pt idx="280">
                  <c:v>293.44893194329052</c:v>
                </c:pt>
                <c:pt idx="281">
                  <c:v>-430.22935668788068</c:v>
                </c:pt>
                <c:pt idx="282">
                  <c:v>398.28484615270281</c:v>
                </c:pt>
                <c:pt idx="283">
                  <c:v>-527.00371467556306</c:v>
                </c:pt>
                <c:pt idx="284">
                  <c:v>141.83356212806575</c:v>
                </c:pt>
                <c:pt idx="285">
                  <c:v>-264.90628272483536</c:v>
                </c:pt>
                <c:pt idx="286">
                  <c:v>416.02842602951932</c:v>
                </c:pt>
                <c:pt idx="287">
                  <c:v>-317.32678863860656</c:v>
                </c:pt>
                <c:pt idx="288">
                  <c:v>57.156636091111068</c:v>
                </c:pt>
                <c:pt idx="289">
                  <c:v>-317.32678863860656</c:v>
                </c:pt>
                <c:pt idx="290">
                  <c:v>-880.22935668788068</c:v>
                </c:pt>
                <c:pt idx="291">
                  <c:v>603.12585798024702</c:v>
                </c:pt>
                <c:pt idx="292">
                  <c:v>-67.843363908888932</c:v>
                </c:pt>
                <c:pt idx="293">
                  <c:v>313.31935928748226</c:v>
                </c:pt>
                <c:pt idx="294">
                  <c:v>503.12585798024702</c:v>
                </c:pt>
                <c:pt idx="295">
                  <c:v>-499.58320876179005</c:v>
                </c:pt>
                <c:pt idx="296">
                  <c:v>-477.52028994584361</c:v>
                </c:pt>
                <c:pt idx="297">
                  <c:v>-193.1319247371548</c:v>
                </c:pt>
                <c:pt idx="298">
                  <c:v>-451.71515384729719</c:v>
                </c:pt>
                <c:pt idx="299">
                  <c:v>-30.229356687880681</c:v>
                </c:pt>
                <c:pt idx="300">
                  <c:v>-585.58694378570544</c:v>
                </c:pt>
                <c:pt idx="301">
                  <c:v>-520.552430650926</c:v>
                </c:pt>
                <c:pt idx="302">
                  <c:v>135.38227810343051</c:v>
                </c:pt>
                <c:pt idx="303">
                  <c:v>-4.4242205893342543</c:v>
                </c:pt>
                <c:pt idx="304">
                  <c:v>-177.52028994584361</c:v>
                </c:pt>
                <c:pt idx="305">
                  <c:v>-67.326788638606558</c:v>
                </c:pt>
                <c:pt idx="306">
                  <c:v>-27.520289945843615</c:v>
                </c:pt>
                <c:pt idx="307">
                  <c:v>-360.87550461397132</c:v>
                </c:pt>
                <c:pt idx="308">
                  <c:v>-486.68064071251774</c:v>
                </c:pt>
                <c:pt idx="309">
                  <c:v>-38.812585798023065</c:v>
                </c:pt>
                <c:pt idx="310">
                  <c:v>98.284846152702812</c:v>
                </c:pt>
                <c:pt idx="311">
                  <c:v>11.70398947225749</c:v>
                </c:pt>
                <c:pt idx="312">
                  <c:v>-911.39207988425187</c:v>
                </c:pt>
                <c:pt idx="313">
                  <c:v>-54.424220589334254</c:v>
                </c:pt>
                <c:pt idx="314">
                  <c:v>-838.29601052774251</c:v>
                </c:pt>
                <c:pt idx="315">
                  <c:v>272.47971005415639</c:v>
                </c:pt>
                <c:pt idx="316">
                  <c:v>-583.4549987001983</c:v>
                </c:pt>
                <c:pt idx="317">
                  <c:v>-298.48951183497775</c:v>
                </c:pt>
                <c:pt idx="318">
                  <c:v>-123.48951183497775</c:v>
                </c:pt>
                <c:pt idx="319">
                  <c:v>82.673211361393442</c:v>
                </c:pt>
                <c:pt idx="320">
                  <c:v>-117.84336390888893</c:v>
                </c:pt>
                <c:pt idx="321">
                  <c:v>-581.84472650310545</c:v>
                </c:pt>
                <c:pt idx="322">
                  <c:v>-462.48577681106417</c:v>
                </c:pt>
                <c:pt idx="323">
                  <c:v>-217.03822781034251</c:v>
                </c:pt>
                <c:pt idx="324">
                  <c:v>-613.81258579802306</c:v>
                </c:pt>
                <c:pt idx="325">
                  <c:v>-417.32678863860656</c:v>
                </c:pt>
                <c:pt idx="326">
                  <c:v>-58.166437871934249</c:v>
                </c:pt>
                <c:pt idx="327">
                  <c:v>-410.87550461397132</c:v>
                </c:pt>
                <c:pt idx="328">
                  <c:v>-27.520289945843615</c:v>
                </c:pt>
                <c:pt idx="329">
                  <c:v>-730.22935668788068</c:v>
                </c:pt>
                <c:pt idx="330">
                  <c:v>-314.61772189656949</c:v>
                </c:pt>
                <c:pt idx="331">
                  <c:v>-410.87550461397132</c:v>
                </c:pt>
                <c:pt idx="332">
                  <c:v>-614.10114662628894</c:v>
                </c:pt>
                <c:pt idx="333">
                  <c:v>-179.94079585961481</c:v>
                </c:pt>
                <c:pt idx="334">
                  <c:v>-651.19857857701481</c:v>
                </c:pt>
                <c:pt idx="335">
                  <c:v>178.93099407879345</c:v>
                </c:pt>
                <c:pt idx="336">
                  <c:v>-101.71515384729719</c:v>
                </c:pt>
                <c:pt idx="337">
                  <c:v>-647.97293656469719</c:v>
                </c:pt>
                <c:pt idx="338">
                  <c:v>-679.13565976106838</c:v>
                </c:pt>
                <c:pt idx="339">
                  <c:v>-218.1319247371548</c:v>
                </c:pt>
                <c:pt idx="340">
                  <c:v>-688.29601052774251</c:v>
                </c:pt>
                <c:pt idx="341">
                  <c:v>-117.03822781034251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3-4675-AD5B-0EF403EA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2384"/>
        <c:axId val="1665219008"/>
      </c:scatterChart>
      <c:valAx>
        <c:axId val="16707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19008"/>
        <c:crosses val="autoZero"/>
        <c:crossBetween val="midCat"/>
      </c:valAx>
      <c:valAx>
        <c:axId val="16652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penguins!$H$2:$H$343</c:f>
              <c:numCache>
                <c:formatCode>General</c:formatCode>
                <c:ptCount val="3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</c:numCache>
            </c:numRef>
          </c:xVal>
          <c:yVal>
            <c:numRef>
              <c:f>penguins!$F$2:$F$343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B-4569-8C79-3BAA4916912C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penguins!$H$2:$H$343</c:f>
              <c:numCache>
                <c:formatCode>General</c:formatCode>
                <c:ptCount val="3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</c:numCache>
            </c:numRef>
          </c:xVal>
          <c:yVal>
            <c:numRef>
              <c:f>penguins!$L$26:$L$367</c:f>
              <c:numCache>
                <c:formatCode>General</c:formatCode>
                <c:ptCount val="342"/>
                <c:pt idx="0">
                  <c:v>3431.8396288849735</c:v>
                </c:pt>
                <c:pt idx="1">
                  <c:v>3330.7459319581612</c:v>
                </c:pt>
                <c:pt idx="2">
                  <c:v>3751.7151538472972</c:v>
                </c:pt>
                <c:pt idx="3">
                  <c:v>3658.1664378719342</c:v>
                </c:pt>
                <c:pt idx="4">
                  <c:v>3852.8088507741095</c:v>
                </c:pt>
                <c:pt idx="5">
                  <c:v>3096.874142019753</c:v>
                </c:pt>
                <c:pt idx="6">
                  <c:v>4086.6806407125177</c:v>
                </c:pt>
                <c:pt idx="7">
                  <c:v>3993.1319247371548</c:v>
                </c:pt>
                <c:pt idx="8">
                  <c:v>3852.8088507741095</c:v>
                </c:pt>
                <c:pt idx="9">
                  <c:v>3665.7114188233818</c:v>
                </c:pt>
                <c:pt idx="10">
                  <c:v>3385.065270897293</c:v>
                </c:pt>
                <c:pt idx="11">
                  <c:v>3143.6485000074354</c:v>
                </c:pt>
                <c:pt idx="12">
                  <c:v>3899.58320876179</c:v>
                </c:pt>
                <c:pt idx="13">
                  <c:v>4227.0037146755631</c:v>
                </c:pt>
                <c:pt idx="14">
                  <c:v>3283.9715739704807</c:v>
                </c:pt>
                <c:pt idx="15">
                  <c:v>3751.7151538472972</c:v>
                </c:pt>
                <c:pt idx="16">
                  <c:v>4180.2293566878807</c:v>
                </c:pt>
                <c:pt idx="17">
                  <c:v>3237.1972159827983</c:v>
                </c:pt>
                <c:pt idx="18">
                  <c:v>4039.9062827248354</c:v>
                </c:pt>
                <c:pt idx="19">
                  <c:v>2769.4536361059827</c:v>
                </c:pt>
                <c:pt idx="20">
                  <c:v>3385.065270897293</c:v>
                </c:pt>
                <c:pt idx="21">
                  <c:v>3471.0690059212066</c:v>
                </c:pt>
                <c:pt idx="22">
                  <c:v>3618.9370608357012</c:v>
                </c:pt>
                <c:pt idx="23">
                  <c:v>3385.065270897293</c:v>
                </c:pt>
                <c:pt idx="24">
                  <c:v>3377.5202899458436</c:v>
                </c:pt>
                <c:pt idx="25">
                  <c:v>3525.3883448603383</c:v>
                </c:pt>
                <c:pt idx="26">
                  <c:v>3377.5202899458436</c:v>
                </c:pt>
                <c:pt idx="27">
                  <c:v>2675.9049201306188</c:v>
                </c:pt>
                <c:pt idx="28">
                  <c:v>3385.065270897293</c:v>
                </c:pt>
                <c:pt idx="29">
                  <c:v>2956.5510680567095</c:v>
                </c:pt>
                <c:pt idx="30">
                  <c:v>3291.51655492193</c:v>
                </c:pt>
                <c:pt idx="31">
                  <c:v>3424.294647933526</c:v>
                </c:pt>
                <c:pt idx="32">
                  <c:v>3572.1627028480189</c:v>
                </c:pt>
                <c:pt idx="33">
                  <c:v>3751.7151538472972</c:v>
                </c:pt>
                <c:pt idx="34">
                  <c:v>4133.4549987001983</c:v>
                </c:pt>
                <c:pt idx="35">
                  <c:v>3852.8088507741095</c:v>
                </c:pt>
                <c:pt idx="36">
                  <c:v>3050.0997840320724</c:v>
                </c:pt>
                <c:pt idx="37">
                  <c:v>3096.874142019753</c:v>
                </c:pt>
                <c:pt idx="38">
                  <c:v>3572.1627028480189</c:v>
                </c:pt>
                <c:pt idx="39">
                  <c:v>3143.6485000074354</c:v>
                </c:pt>
                <c:pt idx="40">
                  <c:v>4086.6806407125177</c:v>
                </c:pt>
                <c:pt idx="41">
                  <c:v>3330.7459319581612</c:v>
                </c:pt>
                <c:pt idx="42">
                  <c:v>4133.4549987001983</c:v>
                </c:pt>
                <c:pt idx="43">
                  <c:v>3283.9715739704807</c:v>
                </c:pt>
                <c:pt idx="44">
                  <c:v>3852.8088507741095</c:v>
                </c:pt>
                <c:pt idx="45">
                  <c:v>3478.6139868726559</c:v>
                </c:pt>
                <c:pt idx="46">
                  <c:v>3338.2909129096106</c:v>
                </c:pt>
                <c:pt idx="47">
                  <c:v>3517.8433639088889</c:v>
                </c:pt>
                <c:pt idx="48">
                  <c:v>3899.58320876179</c:v>
                </c:pt>
                <c:pt idx="49">
                  <c:v>3330.7459319581612</c:v>
                </c:pt>
                <c:pt idx="50">
                  <c:v>3759.2601347987465</c:v>
                </c:pt>
                <c:pt idx="51">
                  <c:v>3517.8433639088889</c:v>
                </c:pt>
                <c:pt idx="52">
                  <c:v>4320.552430650926</c:v>
                </c:pt>
                <c:pt idx="53">
                  <c:v>3377.5202899458436</c:v>
                </c:pt>
                <c:pt idx="54">
                  <c:v>3899.58320876179</c:v>
                </c:pt>
                <c:pt idx="55">
                  <c:v>3330.7459319581612</c:v>
                </c:pt>
                <c:pt idx="56">
                  <c:v>3993.1319247371548</c:v>
                </c:pt>
                <c:pt idx="57">
                  <c:v>3096.874142019753</c:v>
                </c:pt>
                <c:pt idx="58">
                  <c:v>4039.9062827248354</c:v>
                </c:pt>
                <c:pt idx="59">
                  <c:v>3283.9715739704807</c:v>
                </c:pt>
                <c:pt idx="60">
                  <c:v>4086.6806407125177</c:v>
                </c:pt>
                <c:pt idx="61">
                  <c:v>3283.9715739704807</c:v>
                </c:pt>
                <c:pt idx="62">
                  <c:v>3946.3575667494724</c:v>
                </c:pt>
                <c:pt idx="63">
                  <c:v>3237.1972159827983</c:v>
                </c:pt>
                <c:pt idx="64">
                  <c:v>3946.3575667494724</c:v>
                </c:pt>
                <c:pt idx="65">
                  <c:v>3751.7151538472972</c:v>
                </c:pt>
                <c:pt idx="66">
                  <c:v>3759.2601347987465</c:v>
                </c:pt>
                <c:pt idx="67">
                  <c:v>3517.8433639088889</c:v>
                </c:pt>
                <c:pt idx="68">
                  <c:v>4227.0037146755631</c:v>
                </c:pt>
                <c:pt idx="69">
                  <c:v>3517.8433639088889</c:v>
                </c:pt>
                <c:pt idx="70">
                  <c:v>3852.8088507741095</c:v>
                </c:pt>
                <c:pt idx="71">
                  <c:v>3798.4895118349777</c:v>
                </c:pt>
                <c:pt idx="72">
                  <c:v>4180.2293566878807</c:v>
                </c:pt>
                <c:pt idx="73">
                  <c:v>3517.8433639088889</c:v>
                </c:pt>
                <c:pt idx="74">
                  <c:v>4086.6806407125177</c:v>
                </c:pt>
                <c:pt idx="75">
                  <c:v>3564.6177218965695</c:v>
                </c:pt>
                <c:pt idx="76">
                  <c:v>3572.1627028480189</c:v>
                </c:pt>
                <c:pt idx="77">
                  <c:v>3377.5202899458436</c:v>
                </c:pt>
                <c:pt idx="78">
                  <c:v>4086.6806407125177</c:v>
                </c:pt>
                <c:pt idx="79">
                  <c:v>3471.0690059212066</c:v>
                </c:pt>
                <c:pt idx="80">
                  <c:v>4133.4549987001983</c:v>
                </c:pt>
                <c:pt idx="81">
                  <c:v>3377.5202899458436</c:v>
                </c:pt>
                <c:pt idx="82">
                  <c:v>3993.1319247371548</c:v>
                </c:pt>
                <c:pt idx="83">
                  <c:v>3564.6177218965695</c:v>
                </c:pt>
                <c:pt idx="84">
                  <c:v>4039.9062827248354</c:v>
                </c:pt>
                <c:pt idx="85">
                  <c:v>3852.8088507741095</c:v>
                </c:pt>
                <c:pt idx="86">
                  <c:v>3471.0690059212066</c:v>
                </c:pt>
                <c:pt idx="87">
                  <c:v>3806.0344927864271</c:v>
                </c:pt>
                <c:pt idx="88">
                  <c:v>3517.8433639088889</c:v>
                </c:pt>
                <c:pt idx="89">
                  <c:v>4079.1356597610684</c:v>
                </c:pt>
                <c:pt idx="90">
                  <c:v>4554.4242205893343</c:v>
                </c:pt>
                <c:pt idx="91">
                  <c:v>3283.9715739704807</c:v>
                </c:pt>
                <c:pt idx="92">
                  <c:v>3665.7114188233818</c:v>
                </c:pt>
                <c:pt idx="93">
                  <c:v>3377.5202899458436</c:v>
                </c:pt>
                <c:pt idx="94">
                  <c:v>4694.7472945523796</c:v>
                </c:pt>
                <c:pt idx="95">
                  <c:v>3517.8433639088889</c:v>
                </c:pt>
                <c:pt idx="96">
                  <c:v>4133.4549987001983</c:v>
                </c:pt>
                <c:pt idx="97">
                  <c:v>2956.5510680567095</c:v>
                </c:pt>
                <c:pt idx="98">
                  <c:v>3946.3575667494724</c:v>
                </c:pt>
                <c:pt idx="99">
                  <c:v>3611.3920798842519</c:v>
                </c:pt>
                <c:pt idx="100">
                  <c:v>4460.8755046139713</c:v>
                </c:pt>
                <c:pt idx="101">
                  <c:v>3190.4228579951177</c:v>
                </c:pt>
                <c:pt idx="102">
                  <c:v>3852.8088507741095</c:v>
                </c:pt>
                <c:pt idx="103">
                  <c:v>3658.1664378719342</c:v>
                </c:pt>
                <c:pt idx="104">
                  <c:v>3572.1627028480189</c:v>
                </c:pt>
                <c:pt idx="105">
                  <c:v>3938.8125857980231</c:v>
                </c:pt>
                <c:pt idx="106">
                  <c:v>3852.8088507741095</c:v>
                </c:pt>
                <c:pt idx="107">
                  <c:v>3096.874142019753</c:v>
                </c:pt>
                <c:pt idx="108">
                  <c:v>4180.2293566878807</c:v>
                </c:pt>
                <c:pt idx="109">
                  <c:v>3892.0382278103425</c:v>
                </c:pt>
                <c:pt idx="110">
                  <c:v>3899.58320876179</c:v>
                </c:pt>
                <c:pt idx="111">
                  <c:v>3658.1664378719342</c:v>
                </c:pt>
                <c:pt idx="112">
                  <c:v>4180.2293566878807</c:v>
                </c:pt>
                <c:pt idx="113">
                  <c:v>3564.6177218965695</c:v>
                </c:pt>
                <c:pt idx="114">
                  <c:v>4133.4549987001983</c:v>
                </c:pt>
                <c:pt idx="115">
                  <c:v>3424.294647933526</c:v>
                </c:pt>
                <c:pt idx="116">
                  <c:v>4273.7780726632436</c:v>
                </c:pt>
                <c:pt idx="117">
                  <c:v>3471.0690059212066</c:v>
                </c:pt>
                <c:pt idx="118">
                  <c:v>3806.0344927864271</c:v>
                </c:pt>
                <c:pt idx="119">
                  <c:v>3377.5202899458436</c:v>
                </c:pt>
                <c:pt idx="120">
                  <c:v>4227.0037146755631</c:v>
                </c:pt>
                <c:pt idx="121">
                  <c:v>2863.0023520813447</c:v>
                </c:pt>
                <c:pt idx="122">
                  <c:v>4414.1011466262889</c:v>
                </c:pt>
                <c:pt idx="123">
                  <c:v>3330.7459319581612</c:v>
                </c:pt>
                <c:pt idx="124">
                  <c:v>4273.7780726632436</c:v>
                </c:pt>
                <c:pt idx="125">
                  <c:v>3564.6177218965695</c:v>
                </c:pt>
                <c:pt idx="126">
                  <c:v>4086.6806407125177</c:v>
                </c:pt>
                <c:pt idx="127">
                  <c:v>3564.6177218965695</c:v>
                </c:pt>
                <c:pt idx="128">
                  <c:v>4788.2960105277425</c:v>
                </c:pt>
                <c:pt idx="129">
                  <c:v>3517.8433639088889</c:v>
                </c:pt>
                <c:pt idx="130">
                  <c:v>4180.2293566878807</c:v>
                </c:pt>
                <c:pt idx="131">
                  <c:v>3658.1664378719342</c:v>
                </c:pt>
                <c:pt idx="132">
                  <c:v>4273.7780726632436</c:v>
                </c:pt>
                <c:pt idx="133">
                  <c:v>3377.5202899458436</c:v>
                </c:pt>
                <c:pt idx="134">
                  <c:v>3852.8088507741095</c:v>
                </c:pt>
                <c:pt idx="135">
                  <c:v>3564.6177218965695</c:v>
                </c:pt>
                <c:pt idx="136">
                  <c:v>4320.552430650926</c:v>
                </c:pt>
                <c:pt idx="137">
                  <c:v>3283.9715739704807</c:v>
                </c:pt>
                <c:pt idx="138">
                  <c:v>3993.1319247371548</c:v>
                </c:pt>
                <c:pt idx="139">
                  <c:v>3658.1664378719342</c:v>
                </c:pt>
                <c:pt idx="140">
                  <c:v>3712.4857768110642</c:v>
                </c:pt>
                <c:pt idx="141">
                  <c:v>3424.294647933526</c:v>
                </c:pt>
                <c:pt idx="142">
                  <c:v>3852.8088507741095</c:v>
                </c:pt>
                <c:pt idx="143">
                  <c:v>3611.3920798842519</c:v>
                </c:pt>
                <c:pt idx="144">
                  <c:v>3618.9370608357012</c:v>
                </c:pt>
                <c:pt idx="145">
                  <c:v>3852.8088507741095</c:v>
                </c:pt>
                <c:pt idx="146">
                  <c:v>3237.1972159827983</c:v>
                </c:pt>
                <c:pt idx="147">
                  <c:v>3751.7151538472972</c:v>
                </c:pt>
                <c:pt idx="148">
                  <c:v>3993.1319247371548</c:v>
                </c:pt>
                <c:pt idx="149">
                  <c:v>3377.5202899458436</c:v>
                </c:pt>
                <c:pt idx="150">
                  <c:v>4367.3267886386066</c:v>
                </c:pt>
                <c:pt idx="151">
                  <c:v>4500.1048816502025</c:v>
                </c:pt>
                <c:pt idx="152">
                  <c:v>5723.7831702813755</c:v>
                </c:pt>
                <c:pt idx="153">
                  <c:v>4453.330523662522</c:v>
                </c:pt>
                <c:pt idx="154">
                  <c:v>5162.4908744291943</c:v>
                </c:pt>
                <c:pt idx="155">
                  <c:v>5022.1678004661508</c:v>
                </c:pt>
                <c:pt idx="156">
                  <c:v>4453.330523662522</c:v>
                </c:pt>
                <c:pt idx="157">
                  <c:v>4500.1048816502025</c:v>
                </c:pt>
                <c:pt idx="158">
                  <c:v>5209.2652324168766</c:v>
                </c:pt>
                <c:pt idx="159">
                  <c:v>4406.5561656748396</c:v>
                </c:pt>
                <c:pt idx="160">
                  <c:v>5022.1678004661508</c:v>
                </c:pt>
                <c:pt idx="161">
                  <c:v>4640.4279556132478</c:v>
                </c:pt>
                <c:pt idx="162">
                  <c:v>5068.9421584538313</c:v>
                </c:pt>
                <c:pt idx="163">
                  <c:v>4640.4279556132478</c:v>
                </c:pt>
                <c:pt idx="164">
                  <c:v>4928.619084490786</c:v>
                </c:pt>
                <c:pt idx="165">
                  <c:v>4453.330523662522</c:v>
                </c:pt>
                <c:pt idx="166">
                  <c:v>5115.7165164415137</c:v>
                </c:pt>
                <c:pt idx="167">
                  <c:v>4453.330523662522</c:v>
                </c:pt>
                <c:pt idx="168">
                  <c:v>5302.8139483922396</c:v>
                </c:pt>
                <c:pt idx="169">
                  <c:v>4406.5561656748396</c:v>
                </c:pt>
                <c:pt idx="170">
                  <c:v>5349.588306379922</c:v>
                </c:pt>
                <c:pt idx="171">
                  <c:v>5162.4908744291943</c:v>
                </c:pt>
                <c:pt idx="172">
                  <c:v>4687.2023136009302</c:v>
                </c:pt>
                <c:pt idx="173">
                  <c:v>4593.6535976255655</c:v>
                </c:pt>
                <c:pt idx="174">
                  <c:v>5022.1678004661508</c:v>
                </c:pt>
                <c:pt idx="175">
                  <c:v>4687.2023136009302</c:v>
                </c:pt>
                <c:pt idx="176">
                  <c:v>5022.1678004661508</c:v>
                </c:pt>
                <c:pt idx="177">
                  <c:v>5068.9421584538313</c:v>
                </c:pt>
                <c:pt idx="178">
                  <c:v>5022.1678004661508</c:v>
                </c:pt>
                <c:pt idx="179">
                  <c:v>4453.330523662522</c:v>
                </c:pt>
                <c:pt idx="180">
                  <c:v>5256.039590404559</c:v>
                </c:pt>
                <c:pt idx="181">
                  <c:v>5349.588306379922</c:v>
                </c:pt>
                <c:pt idx="182">
                  <c:v>4406.5561656748396</c:v>
                </c:pt>
                <c:pt idx="183">
                  <c:v>4313.0074496994766</c:v>
                </c:pt>
                <c:pt idx="184">
                  <c:v>5723.7831702813755</c:v>
                </c:pt>
                <c:pt idx="185">
                  <c:v>4921.0741035393385</c:v>
                </c:pt>
                <c:pt idx="186">
                  <c:v>5256.039590404559</c:v>
                </c:pt>
                <c:pt idx="187">
                  <c:v>4593.6535976255655</c:v>
                </c:pt>
                <c:pt idx="188">
                  <c:v>5209.2652324168766</c:v>
                </c:pt>
                <c:pt idx="189">
                  <c:v>4359.781807687159</c:v>
                </c:pt>
                <c:pt idx="190">
                  <c:v>4694.7472945523796</c:v>
                </c:pt>
                <c:pt idx="191">
                  <c:v>4359.781807687159</c:v>
                </c:pt>
                <c:pt idx="192">
                  <c:v>5489.9113803429673</c:v>
                </c:pt>
                <c:pt idx="193">
                  <c:v>4453.330523662522</c:v>
                </c:pt>
                <c:pt idx="194">
                  <c:v>5068.9421584538313</c:v>
                </c:pt>
                <c:pt idx="195">
                  <c:v>5349.588306379922</c:v>
                </c:pt>
                <c:pt idx="196">
                  <c:v>4780.7510295762931</c:v>
                </c:pt>
                <c:pt idx="197">
                  <c:v>4453.330523662522</c:v>
                </c:pt>
                <c:pt idx="198">
                  <c:v>5489.9113803429673</c:v>
                </c:pt>
                <c:pt idx="199">
                  <c:v>4593.6535976255655</c:v>
                </c:pt>
                <c:pt idx="200">
                  <c:v>5022.1678004661508</c:v>
                </c:pt>
                <c:pt idx="201">
                  <c:v>4453.330523662522</c:v>
                </c:pt>
                <c:pt idx="202">
                  <c:v>5256.039590404559</c:v>
                </c:pt>
                <c:pt idx="203">
                  <c:v>4453.330523662522</c:v>
                </c:pt>
                <c:pt idx="204">
                  <c:v>5489.9113803429673</c:v>
                </c:pt>
                <c:pt idx="205">
                  <c:v>4780.7510295762931</c:v>
                </c:pt>
                <c:pt idx="206">
                  <c:v>5256.039590404559</c:v>
                </c:pt>
                <c:pt idx="207">
                  <c:v>4359.781807687159</c:v>
                </c:pt>
                <c:pt idx="208">
                  <c:v>5256.039590404559</c:v>
                </c:pt>
                <c:pt idx="209">
                  <c:v>4359.781807687159</c:v>
                </c:pt>
                <c:pt idx="210">
                  <c:v>5443.1370223552849</c:v>
                </c:pt>
                <c:pt idx="211">
                  <c:v>4359.781807687159</c:v>
                </c:pt>
                <c:pt idx="212">
                  <c:v>5302.8139483922396</c:v>
                </c:pt>
                <c:pt idx="213">
                  <c:v>4640.4279556132478</c:v>
                </c:pt>
                <c:pt idx="214">
                  <c:v>5770.5575282690561</c:v>
                </c:pt>
                <c:pt idx="215">
                  <c:v>4874.2997455516561</c:v>
                </c:pt>
                <c:pt idx="216">
                  <c:v>5723.7831702813755</c:v>
                </c:pt>
                <c:pt idx="217">
                  <c:v>4975.3934424784684</c:v>
                </c:pt>
                <c:pt idx="218">
                  <c:v>5677.0088122936932</c:v>
                </c:pt>
                <c:pt idx="219">
                  <c:v>4921.0741035393385</c:v>
                </c:pt>
                <c:pt idx="220">
                  <c:v>5396.3626643676025</c:v>
                </c:pt>
                <c:pt idx="221">
                  <c:v>4733.9766715886108</c:v>
                </c:pt>
                <c:pt idx="222">
                  <c:v>5302.8139483922396</c:v>
                </c:pt>
                <c:pt idx="223">
                  <c:v>5302.8139483922396</c:v>
                </c:pt>
                <c:pt idx="224">
                  <c:v>4780.7510295762931</c:v>
                </c:pt>
                <c:pt idx="225">
                  <c:v>4733.9766715886108</c:v>
                </c:pt>
                <c:pt idx="226">
                  <c:v>5723.7831702813755</c:v>
                </c:pt>
                <c:pt idx="227">
                  <c:v>4406.5561656748396</c:v>
                </c:pt>
                <c:pt idx="228">
                  <c:v>5256.039590404559</c:v>
                </c:pt>
                <c:pt idx="229">
                  <c:v>4687.2023136009302</c:v>
                </c:pt>
                <c:pt idx="230">
                  <c:v>5396.3626643676025</c:v>
                </c:pt>
                <c:pt idx="231">
                  <c:v>4546.8792396378849</c:v>
                </c:pt>
                <c:pt idx="232">
                  <c:v>5302.8139483922396</c:v>
                </c:pt>
                <c:pt idx="233">
                  <c:v>4546.8792396378849</c:v>
                </c:pt>
                <c:pt idx="234">
                  <c:v>5443.1370223552849</c:v>
                </c:pt>
                <c:pt idx="235">
                  <c:v>4546.8792396378849</c:v>
                </c:pt>
                <c:pt idx="236">
                  <c:v>5630.2344543060108</c:v>
                </c:pt>
                <c:pt idx="237">
                  <c:v>4827.5253875639737</c:v>
                </c:pt>
                <c:pt idx="238">
                  <c:v>5162.4908744291943</c:v>
                </c:pt>
                <c:pt idx="239">
                  <c:v>4546.8792396378849</c:v>
                </c:pt>
                <c:pt idx="240">
                  <c:v>5723.7831702813755</c:v>
                </c:pt>
                <c:pt idx="241">
                  <c:v>4827.5253875639737</c:v>
                </c:pt>
                <c:pt idx="242">
                  <c:v>5630.2344543060108</c:v>
                </c:pt>
                <c:pt idx="243">
                  <c:v>4546.8792396378849</c:v>
                </c:pt>
                <c:pt idx="244">
                  <c:v>5443.1370223552849</c:v>
                </c:pt>
                <c:pt idx="245">
                  <c:v>4640.4279556132478</c:v>
                </c:pt>
                <c:pt idx="246">
                  <c:v>5536.6857383306478</c:v>
                </c:pt>
                <c:pt idx="247">
                  <c:v>5068.9421584538313</c:v>
                </c:pt>
                <c:pt idx="248">
                  <c:v>5014.6228195147014</c:v>
                </c:pt>
                <c:pt idx="249">
                  <c:v>4125.9100177487508</c:v>
                </c:pt>
                <c:pt idx="250">
                  <c:v>5489.9113803429673</c:v>
                </c:pt>
                <c:pt idx="251">
                  <c:v>4874.2997455516561</c:v>
                </c:pt>
                <c:pt idx="252">
                  <c:v>5630.2344543060108</c:v>
                </c:pt>
                <c:pt idx="253">
                  <c:v>4687.2023136009302</c:v>
                </c:pt>
                <c:pt idx="254">
                  <c:v>5630.2344543060108</c:v>
                </c:pt>
                <c:pt idx="255">
                  <c:v>5068.9421584538313</c:v>
                </c:pt>
                <c:pt idx="256">
                  <c:v>5022.1678004661508</c:v>
                </c:pt>
                <c:pt idx="257">
                  <c:v>4453.330523662522</c:v>
                </c:pt>
                <c:pt idx="258">
                  <c:v>5209.2652324168766</c:v>
                </c:pt>
                <c:pt idx="259">
                  <c:v>4359.781807687159</c:v>
                </c:pt>
                <c:pt idx="260">
                  <c:v>4741.5216525400601</c:v>
                </c:pt>
                <c:pt idx="261">
                  <c:v>4733.9766715886108</c:v>
                </c:pt>
                <c:pt idx="262">
                  <c:v>5677.0088122936932</c:v>
                </c:pt>
                <c:pt idx="263">
                  <c:v>4593.6535976255655</c:v>
                </c:pt>
                <c:pt idx="264">
                  <c:v>5723.7831702813755</c:v>
                </c:pt>
                <c:pt idx="265">
                  <c:v>4780.7510295762931</c:v>
                </c:pt>
                <c:pt idx="266">
                  <c:v>5723.7831702813755</c:v>
                </c:pt>
                <c:pt idx="267">
                  <c:v>5115.7165164415137</c:v>
                </c:pt>
                <c:pt idx="268">
                  <c:v>5349.588306379922</c:v>
                </c:pt>
                <c:pt idx="269">
                  <c:v>4640.4279556132478</c:v>
                </c:pt>
                <c:pt idx="270">
                  <c:v>4687.2023136009302</c:v>
                </c:pt>
                <c:pt idx="271">
                  <c:v>5349.588306379922</c:v>
                </c:pt>
                <c:pt idx="272">
                  <c:v>4546.8792396378849</c:v>
                </c:pt>
                <c:pt idx="273">
                  <c:v>4928.619084490786</c:v>
                </c:pt>
                <c:pt idx="274">
                  <c:v>3611.3920798842519</c:v>
                </c:pt>
                <c:pt idx="275">
                  <c:v>4133.4549987001983</c:v>
                </c:pt>
                <c:pt idx="276">
                  <c:v>3993.1319247371548</c:v>
                </c:pt>
                <c:pt idx="277">
                  <c:v>3424.294647933526</c:v>
                </c:pt>
                <c:pt idx="278">
                  <c:v>4180.2293566878807</c:v>
                </c:pt>
                <c:pt idx="279">
                  <c:v>3892.0382278103425</c:v>
                </c:pt>
                <c:pt idx="280">
                  <c:v>2956.5510680567095</c:v>
                </c:pt>
                <c:pt idx="281">
                  <c:v>4180.2293566878807</c:v>
                </c:pt>
                <c:pt idx="282">
                  <c:v>3751.7151538472972</c:v>
                </c:pt>
                <c:pt idx="283">
                  <c:v>4227.0037146755631</c:v>
                </c:pt>
                <c:pt idx="284">
                  <c:v>3658.1664378719342</c:v>
                </c:pt>
                <c:pt idx="285">
                  <c:v>4039.9062827248354</c:v>
                </c:pt>
                <c:pt idx="286">
                  <c:v>3283.9715739704807</c:v>
                </c:pt>
                <c:pt idx="287">
                  <c:v>4367.3267886386066</c:v>
                </c:pt>
                <c:pt idx="288">
                  <c:v>3517.8433639088889</c:v>
                </c:pt>
                <c:pt idx="289">
                  <c:v>4367.3267886386066</c:v>
                </c:pt>
                <c:pt idx="290">
                  <c:v>4180.2293566878807</c:v>
                </c:pt>
                <c:pt idx="291">
                  <c:v>3096.874142019753</c:v>
                </c:pt>
                <c:pt idx="292">
                  <c:v>3517.8433639088889</c:v>
                </c:pt>
                <c:pt idx="293">
                  <c:v>4086.6806407125177</c:v>
                </c:pt>
                <c:pt idx="294">
                  <c:v>3096.874142019753</c:v>
                </c:pt>
                <c:pt idx="295">
                  <c:v>3899.58320876179</c:v>
                </c:pt>
                <c:pt idx="296">
                  <c:v>3377.5202899458436</c:v>
                </c:pt>
                <c:pt idx="297">
                  <c:v>3993.1319247371548</c:v>
                </c:pt>
                <c:pt idx="298">
                  <c:v>3751.7151538472972</c:v>
                </c:pt>
                <c:pt idx="299">
                  <c:v>4180.2293566878807</c:v>
                </c:pt>
                <c:pt idx="300">
                  <c:v>3985.5869437857054</c:v>
                </c:pt>
                <c:pt idx="301">
                  <c:v>4320.552430650926</c:v>
                </c:pt>
                <c:pt idx="302">
                  <c:v>3564.6177218965695</c:v>
                </c:pt>
                <c:pt idx="303">
                  <c:v>4554.4242205893343</c:v>
                </c:pt>
                <c:pt idx="304">
                  <c:v>3377.5202899458436</c:v>
                </c:pt>
                <c:pt idx="305">
                  <c:v>4367.3267886386066</c:v>
                </c:pt>
                <c:pt idx="306">
                  <c:v>3377.5202899458436</c:v>
                </c:pt>
                <c:pt idx="307">
                  <c:v>4460.8755046139713</c:v>
                </c:pt>
                <c:pt idx="308">
                  <c:v>4086.6806407125177</c:v>
                </c:pt>
                <c:pt idx="309">
                  <c:v>3938.8125857980231</c:v>
                </c:pt>
                <c:pt idx="310">
                  <c:v>3751.7151538472972</c:v>
                </c:pt>
                <c:pt idx="311">
                  <c:v>4788.2960105277425</c:v>
                </c:pt>
                <c:pt idx="312">
                  <c:v>3611.3920798842519</c:v>
                </c:pt>
                <c:pt idx="313">
                  <c:v>4554.4242205893343</c:v>
                </c:pt>
                <c:pt idx="314">
                  <c:v>4788.2960105277425</c:v>
                </c:pt>
                <c:pt idx="315">
                  <c:v>3377.5202899458436</c:v>
                </c:pt>
                <c:pt idx="316">
                  <c:v>4133.4549987001983</c:v>
                </c:pt>
                <c:pt idx="317">
                  <c:v>3798.4895118349777</c:v>
                </c:pt>
                <c:pt idx="318">
                  <c:v>3798.4895118349777</c:v>
                </c:pt>
                <c:pt idx="319">
                  <c:v>4367.3267886386066</c:v>
                </c:pt>
                <c:pt idx="320">
                  <c:v>3517.8433639088889</c:v>
                </c:pt>
                <c:pt idx="321">
                  <c:v>4881.8447265031054</c:v>
                </c:pt>
                <c:pt idx="322">
                  <c:v>3712.4857768110642</c:v>
                </c:pt>
                <c:pt idx="323">
                  <c:v>3892.0382278103425</c:v>
                </c:pt>
                <c:pt idx="324">
                  <c:v>3938.8125857980231</c:v>
                </c:pt>
                <c:pt idx="325">
                  <c:v>4367.3267886386066</c:v>
                </c:pt>
                <c:pt idx="326">
                  <c:v>3658.1664378719342</c:v>
                </c:pt>
                <c:pt idx="327">
                  <c:v>4460.8755046139713</c:v>
                </c:pt>
                <c:pt idx="328">
                  <c:v>3377.5202899458436</c:v>
                </c:pt>
                <c:pt idx="329">
                  <c:v>4180.2293566878807</c:v>
                </c:pt>
                <c:pt idx="330">
                  <c:v>3564.6177218965695</c:v>
                </c:pt>
                <c:pt idx="331">
                  <c:v>4460.8755046139713</c:v>
                </c:pt>
                <c:pt idx="332">
                  <c:v>4414.1011466262889</c:v>
                </c:pt>
                <c:pt idx="333">
                  <c:v>3704.9407958596148</c:v>
                </c:pt>
                <c:pt idx="334">
                  <c:v>4601.1985785770148</c:v>
                </c:pt>
                <c:pt idx="335">
                  <c:v>3471.0690059212066</c:v>
                </c:pt>
                <c:pt idx="336">
                  <c:v>3751.7151538472972</c:v>
                </c:pt>
                <c:pt idx="337">
                  <c:v>4647.9729365646972</c:v>
                </c:pt>
                <c:pt idx="338">
                  <c:v>4079.1356597610684</c:v>
                </c:pt>
                <c:pt idx="339">
                  <c:v>3993.1319247371548</c:v>
                </c:pt>
                <c:pt idx="340">
                  <c:v>4788.2960105277425</c:v>
                </c:pt>
                <c:pt idx="341">
                  <c:v>3892.0382278103425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B-4569-8C79-3BAA4916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5184"/>
        <c:axId val="1665206944"/>
      </c:scatterChart>
      <c:valAx>
        <c:axId val="16707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06944"/>
        <c:crosses val="autoZero"/>
        <c:crossBetween val="midCat"/>
      </c:valAx>
      <c:valAx>
        <c:axId val="166520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5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penguins!$F$2:$F$343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2-48ED-8630-596DB7E5BF7D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penguins!$L$26:$L$367</c:f>
              <c:numCache>
                <c:formatCode>General</c:formatCode>
                <c:ptCount val="342"/>
                <c:pt idx="0">
                  <c:v>3431.8396288849735</c:v>
                </c:pt>
                <c:pt idx="1">
                  <c:v>3330.7459319581612</c:v>
                </c:pt>
                <c:pt idx="2">
                  <c:v>3751.7151538472972</c:v>
                </c:pt>
                <c:pt idx="3">
                  <c:v>3658.1664378719342</c:v>
                </c:pt>
                <c:pt idx="4">
                  <c:v>3852.8088507741095</c:v>
                </c:pt>
                <c:pt idx="5">
                  <c:v>3096.874142019753</c:v>
                </c:pt>
                <c:pt idx="6">
                  <c:v>4086.6806407125177</c:v>
                </c:pt>
                <c:pt idx="7">
                  <c:v>3993.1319247371548</c:v>
                </c:pt>
                <c:pt idx="8">
                  <c:v>3852.8088507741095</c:v>
                </c:pt>
                <c:pt idx="9">
                  <c:v>3665.7114188233818</c:v>
                </c:pt>
                <c:pt idx="10">
                  <c:v>3385.065270897293</c:v>
                </c:pt>
                <c:pt idx="11">
                  <c:v>3143.6485000074354</c:v>
                </c:pt>
                <c:pt idx="12">
                  <c:v>3899.58320876179</c:v>
                </c:pt>
                <c:pt idx="13">
                  <c:v>4227.0037146755631</c:v>
                </c:pt>
                <c:pt idx="14">
                  <c:v>3283.9715739704807</c:v>
                </c:pt>
                <c:pt idx="15">
                  <c:v>3751.7151538472972</c:v>
                </c:pt>
                <c:pt idx="16">
                  <c:v>4180.2293566878807</c:v>
                </c:pt>
                <c:pt idx="17">
                  <c:v>3237.1972159827983</c:v>
                </c:pt>
                <c:pt idx="18">
                  <c:v>4039.9062827248354</c:v>
                </c:pt>
                <c:pt idx="19">
                  <c:v>2769.4536361059827</c:v>
                </c:pt>
                <c:pt idx="20">
                  <c:v>3385.065270897293</c:v>
                </c:pt>
                <c:pt idx="21">
                  <c:v>3471.0690059212066</c:v>
                </c:pt>
                <c:pt idx="22">
                  <c:v>3618.9370608357012</c:v>
                </c:pt>
                <c:pt idx="23">
                  <c:v>3385.065270897293</c:v>
                </c:pt>
                <c:pt idx="24">
                  <c:v>3377.5202899458436</c:v>
                </c:pt>
                <c:pt idx="25">
                  <c:v>3525.3883448603383</c:v>
                </c:pt>
                <c:pt idx="26">
                  <c:v>3377.5202899458436</c:v>
                </c:pt>
                <c:pt idx="27">
                  <c:v>2675.9049201306188</c:v>
                </c:pt>
                <c:pt idx="28">
                  <c:v>3385.065270897293</c:v>
                </c:pt>
                <c:pt idx="29">
                  <c:v>2956.5510680567095</c:v>
                </c:pt>
                <c:pt idx="30">
                  <c:v>3291.51655492193</c:v>
                </c:pt>
                <c:pt idx="31">
                  <c:v>3424.294647933526</c:v>
                </c:pt>
                <c:pt idx="32">
                  <c:v>3572.1627028480189</c:v>
                </c:pt>
                <c:pt idx="33">
                  <c:v>3751.7151538472972</c:v>
                </c:pt>
                <c:pt idx="34">
                  <c:v>4133.4549987001983</c:v>
                </c:pt>
                <c:pt idx="35">
                  <c:v>3852.8088507741095</c:v>
                </c:pt>
                <c:pt idx="36">
                  <c:v>3050.0997840320724</c:v>
                </c:pt>
                <c:pt idx="37">
                  <c:v>3096.874142019753</c:v>
                </c:pt>
                <c:pt idx="38">
                  <c:v>3572.1627028480189</c:v>
                </c:pt>
                <c:pt idx="39">
                  <c:v>3143.6485000074354</c:v>
                </c:pt>
                <c:pt idx="40">
                  <c:v>4086.6806407125177</c:v>
                </c:pt>
                <c:pt idx="41">
                  <c:v>3330.7459319581612</c:v>
                </c:pt>
                <c:pt idx="42">
                  <c:v>4133.4549987001983</c:v>
                </c:pt>
                <c:pt idx="43">
                  <c:v>3283.9715739704807</c:v>
                </c:pt>
                <c:pt idx="44">
                  <c:v>3852.8088507741095</c:v>
                </c:pt>
                <c:pt idx="45">
                  <c:v>3478.6139868726559</c:v>
                </c:pt>
                <c:pt idx="46">
                  <c:v>3338.2909129096106</c:v>
                </c:pt>
                <c:pt idx="47">
                  <c:v>3517.8433639088889</c:v>
                </c:pt>
                <c:pt idx="48">
                  <c:v>3899.58320876179</c:v>
                </c:pt>
                <c:pt idx="49">
                  <c:v>3330.7459319581612</c:v>
                </c:pt>
                <c:pt idx="50">
                  <c:v>3759.2601347987465</c:v>
                </c:pt>
                <c:pt idx="51">
                  <c:v>3517.8433639088889</c:v>
                </c:pt>
                <c:pt idx="52">
                  <c:v>4320.552430650926</c:v>
                </c:pt>
                <c:pt idx="53">
                  <c:v>3377.5202899458436</c:v>
                </c:pt>
                <c:pt idx="54">
                  <c:v>3899.58320876179</c:v>
                </c:pt>
                <c:pt idx="55">
                  <c:v>3330.7459319581612</c:v>
                </c:pt>
                <c:pt idx="56">
                  <c:v>3993.1319247371548</c:v>
                </c:pt>
                <c:pt idx="57">
                  <c:v>3096.874142019753</c:v>
                </c:pt>
                <c:pt idx="58">
                  <c:v>4039.9062827248354</c:v>
                </c:pt>
                <c:pt idx="59">
                  <c:v>3283.9715739704807</c:v>
                </c:pt>
                <c:pt idx="60">
                  <c:v>4086.6806407125177</c:v>
                </c:pt>
                <c:pt idx="61">
                  <c:v>3283.9715739704807</c:v>
                </c:pt>
                <c:pt idx="62">
                  <c:v>3946.3575667494724</c:v>
                </c:pt>
                <c:pt idx="63">
                  <c:v>3237.1972159827983</c:v>
                </c:pt>
                <c:pt idx="64">
                  <c:v>3946.3575667494724</c:v>
                </c:pt>
                <c:pt idx="65">
                  <c:v>3751.7151538472972</c:v>
                </c:pt>
                <c:pt idx="66">
                  <c:v>3759.2601347987465</c:v>
                </c:pt>
                <c:pt idx="67">
                  <c:v>3517.8433639088889</c:v>
                </c:pt>
                <c:pt idx="68">
                  <c:v>4227.0037146755631</c:v>
                </c:pt>
                <c:pt idx="69">
                  <c:v>3517.8433639088889</c:v>
                </c:pt>
                <c:pt idx="70">
                  <c:v>3852.8088507741095</c:v>
                </c:pt>
                <c:pt idx="71">
                  <c:v>3798.4895118349777</c:v>
                </c:pt>
                <c:pt idx="72">
                  <c:v>4180.2293566878807</c:v>
                </c:pt>
                <c:pt idx="73">
                  <c:v>3517.8433639088889</c:v>
                </c:pt>
                <c:pt idx="74">
                  <c:v>4086.6806407125177</c:v>
                </c:pt>
                <c:pt idx="75">
                  <c:v>3564.6177218965695</c:v>
                </c:pt>
                <c:pt idx="76">
                  <c:v>3572.1627028480189</c:v>
                </c:pt>
                <c:pt idx="77">
                  <c:v>3377.5202899458436</c:v>
                </c:pt>
                <c:pt idx="78">
                  <c:v>4086.6806407125177</c:v>
                </c:pt>
                <c:pt idx="79">
                  <c:v>3471.0690059212066</c:v>
                </c:pt>
                <c:pt idx="80">
                  <c:v>4133.4549987001983</c:v>
                </c:pt>
                <c:pt idx="81">
                  <c:v>3377.5202899458436</c:v>
                </c:pt>
                <c:pt idx="82">
                  <c:v>3993.1319247371548</c:v>
                </c:pt>
                <c:pt idx="83">
                  <c:v>3564.6177218965695</c:v>
                </c:pt>
                <c:pt idx="84">
                  <c:v>4039.9062827248354</c:v>
                </c:pt>
                <c:pt idx="85">
                  <c:v>3852.8088507741095</c:v>
                </c:pt>
                <c:pt idx="86">
                  <c:v>3471.0690059212066</c:v>
                </c:pt>
                <c:pt idx="87">
                  <c:v>3806.0344927864271</c:v>
                </c:pt>
                <c:pt idx="88">
                  <c:v>3517.8433639088889</c:v>
                </c:pt>
                <c:pt idx="89">
                  <c:v>4079.1356597610684</c:v>
                </c:pt>
                <c:pt idx="90">
                  <c:v>4554.4242205893343</c:v>
                </c:pt>
                <c:pt idx="91">
                  <c:v>3283.9715739704807</c:v>
                </c:pt>
                <c:pt idx="92">
                  <c:v>3665.7114188233818</c:v>
                </c:pt>
                <c:pt idx="93">
                  <c:v>3377.5202899458436</c:v>
                </c:pt>
                <c:pt idx="94">
                  <c:v>4694.7472945523796</c:v>
                </c:pt>
                <c:pt idx="95">
                  <c:v>3517.8433639088889</c:v>
                </c:pt>
                <c:pt idx="96">
                  <c:v>4133.4549987001983</c:v>
                </c:pt>
                <c:pt idx="97">
                  <c:v>2956.5510680567095</c:v>
                </c:pt>
                <c:pt idx="98">
                  <c:v>3946.3575667494724</c:v>
                </c:pt>
                <c:pt idx="99">
                  <c:v>3611.3920798842519</c:v>
                </c:pt>
                <c:pt idx="100">
                  <c:v>4460.8755046139713</c:v>
                </c:pt>
                <c:pt idx="101">
                  <c:v>3190.4228579951177</c:v>
                </c:pt>
                <c:pt idx="102">
                  <c:v>3852.8088507741095</c:v>
                </c:pt>
                <c:pt idx="103">
                  <c:v>3658.1664378719342</c:v>
                </c:pt>
                <c:pt idx="104">
                  <c:v>3572.1627028480189</c:v>
                </c:pt>
                <c:pt idx="105">
                  <c:v>3938.8125857980231</c:v>
                </c:pt>
                <c:pt idx="106">
                  <c:v>3852.8088507741095</c:v>
                </c:pt>
                <c:pt idx="107">
                  <c:v>3096.874142019753</c:v>
                </c:pt>
                <c:pt idx="108">
                  <c:v>4180.2293566878807</c:v>
                </c:pt>
                <c:pt idx="109">
                  <c:v>3892.0382278103425</c:v>
                </c:pt>
                <c:pt idx="110">
                  <c:v>3899.58320876179</c:v>
                </c:pt>
                <c:pt idx="111">
                  <c:v>3658.1664378719342</c:v>
                </c:pt>
                <c:pt idx="112">
                  <c:v>4180.2293566878807</c:v>
                </c:pt>
                <c:pt idx="113">
                  <c:v>3564.6177218965695</c:v>
                </c:pt>
                <c:pt idx="114">
                  <c:v>4133.4549987001983</c:v>
                </c:pt>
                <c:pt idx="115">
                  <c:v>3424.294647933526</c:v>
                </c:pt>
                <c:pt idx="116">
                  <c:v>4273.7780726632436</c:v>
                </c:pt>
                <c:pt idx="117">
                  <c:v>3471.0690059212066</c:v>
                </c:pt>
                <c:pt idx="118">
                  <c:v>3806.0344927864271</c:v>
                </c:pt>
                <c:pt idx="119">
                  <c:v>3377.5202899458436</c:v>
                </c:pt>
                <c:pt idx="120">
                  <c:v>4227.0037146755631</c:v>
                </c:pt>
                <c:pt idx="121">
                  <c:v>2863.0023520813447</c:v>
                </c:pt>
                <c:pt idx="122">
                  <c:v>4414.1011466262889</c:v>
                </c:pt>
                <c:pt idx="123">
                  <c:v>3330.7459319581612</c:v>
                </c:pt>
                <c:pt idx="124">
                  <c:v>4273.7780726632436</c:v>
                </c:pt>
                <c:pt idx="125">
                  <c:v>3564.6177218965695</c:v>
                </c:pt>
                <c:pt idx="126">
                  <c:v>4086.6806407125177</c:v>
                </c:pt>
                <c:pt idx="127">
                  <c:v>3564.6177218965695</c:v>
                </c:pt>
                <c:pt idx="128">
                  <c:v>4788.2960105277425</c:v>
                </c:pt>
                <c:pt idx="129">
                  <c:v>3517.8433639088889</c:v>
                </c:pt>
                <c:pt idx="130">
                  <c:v>4180.2293566878807</c:v>
                </c:pt>
                <c:pt idx="131">
                  <c:v>3658.1664378719342</c:v>
                </c:pt>
                <c:pt idx="132">
                  <c:v>4273.7780726632436</c:v>
                </c:pt>
                <c:pt idx="133">
                  <c:v>3377.5202899458436</c:v>
                </c:pt>
                <c:pt idx="134">
                  <c:v>3852.8088507741095</c:v>
                </c:pt>
                <c:pt idx="135">
                  <c:v>3564.6177218965695</c:v>
                </c:pt>
                <c:pt idx="136">
                  <c:v>4320.552430650926</c:v>
                </c:pt>
                <c:pt idx="137">
                  <c:v>3283.9715739704807</c:v>
                </c:pt>
                <c:pt idx="138">
                  <c:v>3993.1319247371548</c:v>
                </c:pt>
                <c:pt idx="139">
                  <c:v>3658.1664378719342</c:v>
                </c:pt>
                <c:pt idx="140">
                  <c:v>3712.4857768110642</c:v>
                </c:pt>
                <c:pt idx="141">
                  <c:v>3424.294647933526</c:v>
                </c:pt>
                <c:pt idx="142">
                  <c:v>3852.8088507741095</c:v>
                </c:pt>
                <c:pt idx="143">
                  <c:v>3611.3920798842519</c:v>
                </c:pt>
                <c:pt idx="144">
                  <c:v>3618.9370608357012</c:v>
                </c:pt>
                <c:pt idx="145">
                  <c:v>3852.8088507741095</c:v>
                </c:pt>
                <c:pt idx="146">
                  <c:v>3237.1972159827983</c:v>
                </c:pt>
                <c:pt idx="147">
                  <c:v>3751.7151538472972</c:v>
                </c:pt>
                <c:pt idx="148">
                  <c:v>3993.1319247371548</c:v>
                </c:pt>
                <c:pt idx="149">
                  <c:v>3377.5202899458436</c:v>
                </c:pt>
                <c:pt idx="150">
                  <c:v>4367.3267886386066</c:v>
                </c:pt>
                <c:pt idx="151">
                  <c:v>4500.1048816502025</c:v>
                </c:pt>
                <c:pt idx="152">
                  <c:v>5723.7831702813755</c:v>
                </c:pt>
                <c:pt idx="153">
                  <c:v>4453.330523662522</c:v>
                </c:pt>
                <c:pt idx="154">
                  <c:v>5162.4908744291943</c:v>
                </c:pt>
                <c:pt idx="155">
                  <c:v>5022.1678004661508</c:v>
                </c:pt>
                <c:pt idx="156">
                  <c:v>4453.330523662522</c:v>
                </c:pt>
                <c:pt idx="157">
                  <c:v>4500.1048816502025</c:v>
                </c:pt>
                <c:pt idx="158">
                  <c:v>5209.2652324168766</c:v>
                </c:pt>
                <c:pt idx="159">
                  <c:v>4406.5561656748396</c:v>
                </c:pt>
                <c:pt idx="160">
                  <c:v>5022.1678004661508</c:v>
                </c:pt>
                <c:pt idx="161">
                  <c:v>4640.4279556132478</c:v>
                </c:pt>
                <c:pt idx="162">
                  <c:v>5068.9421584538313</c:v>
                </c:pt>
                <c:pt idx="163">
                  <c:v>4640.4279556132478</c:v>
                </c:pt>
                <c:pt idx="164">
                  <c:v>4928.619084490786</c:v>
                </c:pt>
                <c:pt idx="165">
                  <c:v>4453.330523662522</c:v>
                </c:pt>
                <c:pt idx="166">
                  <c:v>5115.7165164415137</c:v>
                </c:pt>
                <c:pt idx="167">
                  <c:v>4453.330523662522</c:v>
                </c:pt>
                <c:pt idx="168">
                  <c:v>5302.8139483922396</c:v>
                </c:pt>
                <c:pt idx="169">
                  <c:v>4406.5561656748396</c:v>
                </c:pt>
                <c:pt idx="170">
                  <c:v>5349.588306379922</c:v>
                </c:pt>
                <c:pt idx="171">
                  <c:v>5162.4908744291943</c:v>
                </c:pt>
                <c:pt idx="172">
                  <c:v>4687.2023136009302</c:v>
                </c:pt>
                <c:pt idx="173">
                  <c:v>4593.6535976255655</c:v>
                </c:pt>
                <c:pt idx="174">
                  <c:v>5022.1678004661508</c:v>
                </c:pt>
                <c:pt idx="175">
                  <c:v>4687.2023136009302</c:v>
                </c:pt>
                <c:pt idx="176">
                  <c:v>5022.1678004661508</c:v>
                </c:pt>
                <c:pt idx="177">
                  <c:v>5068.9421584538313</c:v>
                </c:pt>
                <c:pt idx="178">
                  <c:v>5022.1678004661508</c:v>
                </c:pt>
                <c:pt idx="179">
                  <c:v>4453.330523662522</c:v>
                </c:pt>
                <c:pt idx="180">
                  <c:v>5256.039590404559</c:v>
                </c:pt>
                <c:pt idx="181">
                  <c:v>5349.588306379922</c:v>
                </c:pt>
                <c:pt idx="182">
                  <c:v>4406.5561656748396</c:v>
                </c:pt>
                <c:pt idx="183">
                  <c:v>4313.0074496994766</c:v>
                </c:pt>
                <c:pt idx="184">
                  <c:v>5723.7831702813755</c:v>
                </c:pt>
                <c:pt idx="185">
                  <c:v>4921.0741035393385</c:v>
                </c:pt>
                <c:pt idx="186">
                  <c:v>5256.039590404559</c:v>
                </c:pt>
                <c:pt idx="187">
                  <c:v>4593.6535976255655</c:v>
                </c:pt>
                <c:pt idx="188">
                  <c:v>5209.2652324168766</c:v>
                </c:pt>
                <c:pt idx="189">
                  <c:v>4359.781807687159</c:v>
                </c:pt>
                <c:pt idx="190">
                  <c:v>4694.7472945523796</c:v>
                </c:pt>
                <c:pt idx="191">
                  <c:v>4359.781807687159</c:v>
                </c:pt>
                <c:pt idx="192">
                  <c:v>5489.9113803429673</c:v>
                </c:pt>
                <c:pt idx="193">
                  <c:v>4453.330523662522</c:v>
                </c:pt>
                <c:pt idx="194">
                  <c:v>5068.9421584538313</c:v>
                </c:pt>
                <c:pt idx="195">
                  <c:v>5349.588306379922</c:v>
                </c:pt>
                <c:pt idx="196">
                  <c:v>4780.7510295762931</c:v>
                </c:pt>
                <c:pt idx="197">
                  <c:v>4453.330523662522</c:v>
                </c:pt>
                <c:pt idx="198">
                  <c:v>5489.9113803429673</c:v>
                </c:pt>
                <c:pt idx="199">
                  <c:v>4593.6535976255655</c:v>
                </c:pt>
                <c:pt idx="200">
                  <c:v>5022.1678004661508</c:v>
                </c:pt>
                <c:pt idx="201">
                  <c:v>4453.330523662522</c:v>
                </c:pt>
                <c:pt idx="202">
                  <c:v>5256.039590404559</c:v>
                </c:pt>
                <c:pt idx="203">
                  <c:v>4453.330523662522</c:v>
                </c:pt>
                <c:pt idx="204">
                  <c:v>5489.9113803429673</c:v>
                </c:pt>
                <c:pt idx="205">
                  <c:v>4780.7510295762931</c:v>
                </c:pt>
                <c:pt idx="206">
                  <c:v>5256.039590404559</c:v>
                </c:pt>
                <c:pt idx="207">
                  <c:v>4359.781807687159</c:v>
                </c:pt>
                <c:pt idx="208">
                  <c:v>5256.039590404559</c:v>
                </c:pt>
                <c:pt idx="209">
                  <c:v>4359.781807687159</c:v>
                </c:pt>
                <c:pt idx="210">
                  <c:v>5443.1370223552849</c:v>
                </c:pt>
                <c:pt idx="211">
                  <c:v>4359.781807687159</c:v>
                </c:pt>
                <c:pt idx="212">
                  <c:v>5302.8139483922396</c:v>
                </c:pt>
                <c:pt idx="213">
                  <c:v>4640.4279556132478</c:v>
                </c:pt>
                <c:pt idx="214">
                  <c:v>5770.5575282690561</c:v>
                </c:pt>
                <c:pt idx="215">
                  <c:v>4874.2997455516561</c:v>
                </c:pt>
                <c:pt idx="216">
                  <c:v>5723.7831702813755</c:v>
                </c:pt>
                <c:pt idx="217">
                  <c:v>4975.3934424784684</c:v>
                </c:pt>
                <c:pt idx="218">
                  <c:v>5677.0088122936932</c:v>
                </c:pt>
                <c:pt idx="219">
                  <c:v>4921.0741035393385</c:v>
                </c:pt>
                <c:pt idx="220">
                  <c:v>5396.3626643676025</c:v>
                </c:pt>
                <c:pt idx="221">
                  <c:v>4733.9766715886108</c:v>
                </c:pt>
                <c:pt idx="222">
                  <c:v>5302.8139483922396</c:v>
                </c:pt>
                <c:pt idx="223">
                  <c:v>5302.8139483922396</c:v>
                </c:pt>
                <c:pt idx="224">
                  <c:v>4780.7510295762931</c:v>
                </c:pt>
                <c:pt idx="225">
                  <c:v>4733.9766715886108</c:v>
                </c:pt>
                <c:pt idx="226">
                  <c:v>5723.7831702813755</c:v>
                </c:pt>
                <c:pt idx="227">
                  <c:v>4406.5561656748396</c:v>
                </c:pt>
                <c:pt idx="228">
                  <c:v>5256.039590404559</c:v>
                </c:pt>
                <c:pt idx="229">
                  <c:v>4687.2023136009302</c:v>
                </c:pt>
                <c:pt idx="230">
                  <c:v>5396.3626643676025</c:v>
                </c:pt>
                <c:pt idx="231">
                  <c:v>4546.8792396378849</c:v>
                </c:pt>
                <c:pt idx="232">
                  <c:v>5302.8139483922396</c:v>
                </c:pt>
                <c:pt idx="233">
                  <c:v>4546.8792396378849</c:v>
                </c:pt>
                <c:pt idx="234">
                  <c:v>5443.1370223552849</c:v>
                </c:pt>
                <c:pt idx="235">
                  <c:v>4546.8792396378849</c:v>
                </c:pt>
                <c:pt idx="236">
                  <c:v>5630.2344543060108</c:v>
                </c:pt>
                <c:pt idx="237">
                  <c:v>4827.5253875639737</c:v>
                </c:pt>
                <c:pt idx="238">
                  <c:v>5162.4908744291943</c:v>
                </c:pt>
                <c:pt idx="239">
                  <c:v>4546.8792396378849</c:v>
                </c:pt>
                <c:pt idx="240">
                  <c:v>5723.7831702813755</c:v>
                </c:pt>
                <c:pt idx="241">
                  <c:v>4827.5253875639737</c:v>
                </c:pt>
                <c:pt idx="242">
                  <c:v>5630.2344543060108</c:v>
                </c:pt>
                <c:pt idx="243">
                  <c:v>4546.8792396378849</c:v>
                </c:pt>
                <c:pt idx="244">
                  <c:v>5443.1370223552849</c:v>
                </c:pt>
                <c:pt idx="245">
                  <c:v>4640.4279556132478</c:v>
                </c:pt>
                <c:pt idx="246">
                  <c:v>5536.6857383306478</c:v>
                </c:pt>
                <c:pt idx="247">
                  <c:v>5068.9421584538313</c:v>
                </c:pt>
                <c:pt idx="248">
                  <c:v>5014.6228195147014</c:v>
                </c:pt>
                <c:pt idx="249">
                  <c:v>4125.9100177487508</c:v>
                </c:pt>
                <c:pt idx="250">
                  <c:v>5489.9113803429673</c:v>
                </c:pt>
                <c:pt idx="251">
                  <c:v>4874.2997455516561</c:v>
                </c:pt>
                <c:pt idx="252">
                  <c:v>5630.2344543060108</c:v>
                </c:pt>
                <c:pt idx="253">
                  <c:v>4687.2023136009302</c:v>
                </c:pt>
                <c:pt idx="254">
                  <c:v>5630.2344543060108</c:v>
                </c:pt>
                <c:pt idx="255">
                  <c:v>5068.9421584538313</c:v>
                </c:pt>
                <c:pt idx="256">
                  <c:v>5022.1678004661508</c:v>
                </c:pt>
                <c:pt idx="257">
                  <c:v>4453.330523662522</c:v>
                </c:pt>
                <c:pt idx="258">
                  <c:v>5209.2652324168766</c:v>
                </c:pt>
                <c:pt idx="259">
                  <c:v>4359.781807687159</c:v>
                </c:pt>
                <c:pt idx="260">
                  <c:v>4741.5216525400601</c:v>
                </c:pt>
                <c:pt idx="261">
                  <c:v>4733.9766715886108</c:v>
                </c:pt>
                <c:pt idx="262">
                  <c:v>5677.0088122936932</c:v>
                </c:pt>
                <c:pt idx="263">
                  <c:v>4593.6535976255655</c:v>
                </c:pt>
                <c:pt idx="264">
                  <c:v>5723.7831702813755</c:v>
                </c:pt>
                <c:pt idx="265">
                  <c:v>4780.7510295762931</c:v>
                </c:pt>
                <c:pt idx="266">
                  <c:v>5723.7831702813755</c:v>
                </c:pt>
                <c:pt idx="267">
                  <c:v>5115.7165164415137</c:v>
                </c:pt>
                <c:pt idx="268">
                  <c:v>5349.588306379922</c:v>
                </c:pt>
                <c:pt idx="269">
                  <c:v>4640.4279556132478</c:v>
                </c:pt>
                <c:pt idx="270">
                  <c:v>4687.2023136009302</c:v>
                </c:pt>
                <c:pt idx="271">
                  <c:v>5349.588306379922</c:v>
                </c:pt>
                <c:pt idx="272">
                  <c:v>4546.8792396378849</c:v>
                </c:pt>
                <c:pt idx="273">
                  <c:v>4928.619084490786</c:v>
                </c:pt>
                <c:pt idx="274">
                  <c:v>3611.3920798842519</c:v>
                </c:pt>
                <c:pt idx="275">
                  <c:v>4133.4549987001983</c:v>
                </c:pt>
                <c:pt idx="276">
                  <c:v>3993.1319247371548</c:v>
                </c:pt>
                <c:pt idx="277">
                  <c:v>3424.294647933526</c:v>
                </c:pt>
                <c:pt idx="278">
                  <c:v>4180.2293566878807</c:v>
                </c:pt>
                <c:pt idx="279">
                  <c:v>3892.0382278103425</c:v>
                </c:pt>
                <c:pt idx="280">
                  <c:v>2956.5510680567095</c:v>
                </c:pt>
                <c:pt idx="281">
                  <c:v>4180.2293566878807</c:v>
                </c:pt>
                <c:pt idx="282">
                  <c:v>3751.7151538472972</c:v>
                </c:pt>
                <c:pt idx="283">
                  <c:v>4227.0037146755631</c:v>
                </c:pt>
                <c:pt idx="284">
                  <c:v>3658.1664378719342</c:v>
                </c:pt>
                <c:pt idx="285">
                  <c:v>4039.9062827248354</c:v>
                </c:pt>
                <c:pt idx="286">
                  <c:v>3283.9715739704807</c:v>
                </c:pt>
                <c:pt idx="287">
                  <c:v>4367.3267886386066</c:v>
                </c:pt>
                <c:pt idx="288">
                  <c:v>3517.8433639088889</c:v>
                </c:pt>
                <c:pt idx="289">
                  <c:v>4367.3267886386066</c:v>
                </c:pt>
                <c:pt idx="290">
                  <c:v>4180.2293566878807</c:v>
                </c:pt>
                <c:pt idx="291">
                  <c:v>3096.874142019753</c:v>
                </c:pt>
                <c:pt idx="292">
                  <c:v>3517.8433639088889</c:v>
                </c:pt>
                <c:pt idx="293">
                  <c:v>4086.6806407125177</c:v>
                </c:pt>
                <c:pt idx="294">
                  <c:v>3096.874142019753</c:v>
                </c:pt>
                <c:pt idx="295">
                  <c:v>3899.58320876179</c:v>
                </c:pt>
                <c:pt idx="296">
                  <c:v>3377.5202899458436</c:v>
                </c:pt>
                <c:pt idx="297">
                  <c:v>3993.1319247371548</c:v>
                </c:pt>
                <c:pt idx="298">
                  <c:v>3751.7151538472972</c:v>
                </c:pt>
                <c:pt idx="299">
                  <c:v>4180.2293566878807</c:v>
                </c:pt>
                <c:pt idx="300">
                  <c:v>3985.5869437857054</c:v>
                </c:pt>
                <c:pt idx="301">
                  <c:v>4320.552430650926</c:v>
                </c:pt>
                <c:pt idx="302">
                  <c:v>3564.6177218965695</c:v>
                </c:pt>
                <c:pt idx="303">
                  <c:v>4554.4242205893343</c:v>
                </c:pt>
                <c:pt idx="304">
                  <c:v>3377.5202899458436</c:v>
                </c:pt>
                <c:pt idx="305">
                  <c:v>4367.3267886386066</c:v>
                </c:pt>
                <c:pt idx="306">
                  <c:v>3377.5202899458436</c:v>
                </c:pt>
                <c:pt idx="307">
                  <c:v>4460.8755046139713</c:v>
                </c:pt>
                <c:pt idx="308">
                  <c:v>4086.6806407125177</c:v>
                </c:pt>
                <c:pt idx="309">
                  <c:v>3938.8125857980231</c:v>
                </c:pt>
                <c:pt idx="310">
                  <c:v>3751.7151538472972</c:v>
                </c:pt>
                <c:pt idx="311">
                  <c:v>4788.2960105277425</c:v>
                </c:pt>
                <c:pt idx="312">
                  <c:v>3611.3920798842519</c:v>
                </c:pt>
                <c:pt idx="313">
                  <c:v>4554.4242205893343</c:v>
                </c:pt>
                <c:pt idx="314">
                  <c:v>4788.2960105277425</c:v>
                </c:pt>
                <c:pt idx="315">
                  <c:v>3377.5202899458436</c:v>
                </c:pt>
                <c:pt idx="316">
                  <c:v>4133.4549987001983</c:v>
                </c:pt>
                <c:pt idx="317">
                  <c:v>3798.4895118349777</c:v>
                </c:pt>
                <c:pt idx="318">
                  <c:v>3798.4895118349777</c:v>
                </c:pt>
                <c:pt idx="319">
                  <c:v>4367.3267886386066</c:v>
                </c:pt>
                <c:pt idx="320">
                  <c:v>3517.8433639088889</c:v>
                </c:pt>
                <c:pt idx="321">
                  <c:v>4881.8447265031054</c:v>
                </c:pt>
                <c:pt idx="322">
                  <c:v>3712.4857768110642</c:v>
                </c:pt>
                <c:pt idx="323">
                  <c:v>3892.0382278103425</c:v>
                </c:pt>
                <c:pt idx="324">
                  <c:v>3938.8125857980231</c:v>
                </c:pt>
                <c:pt idx="325">
                  <c:v>4367.3267886386066</c:v>
                </c:pt>
                <c:pt idx="326">
                  <c:v>3658.1664378719342</c:v>
                </c:pt>
                <c:pt idx="327">
                  <c:v>4460.8755046139713</c:v>
                </c:pt>
                <c:pt idx="328">
                  <c:v>3377.5202899458436</c:v>
                </c:pt>
                <c:pt idx="329">
                  <c:v>4180.2293566878807</c:v>
                </c:pt>
                <c:pt idx="330">
                  <c:v>3564.6177218965695</c:v>
                </c:pt>
                <c:pt idx="331">
                  <c:v>4460.8755046139713</c:v>
                </c:pt>
                <c:pt idx="332">
                  <c:v>4414.1011466262889</c:v>
                </c:pt>
                <c:pt idx="333">
                  <c:v>3704.9407958596148</c:v>
                </c:pt>
                <c:pt idx="334">
                  <c:v>4601.1985785770148</c:v>
                </c:pt>
                <c:pt idx="335">
                  <c:v>3471.0690059212066</c:v>
                </c:pt>
                <c:pt idx="336">
                  <c:v>3751.7151538472972</c:v>
                </c:pt>
                <c:pt idx="337">
                  <c:v>4647.9729365646972</c:v>
                </c:pt>
                <c:pt idx="338">
                  <c:v>4079.1356597610684</c:v>
                </c:pt>
                <c:pt idx="339">
                  <c:v>3993.1319247371548</c:v>
                </c:pt>
                <c:pt idx="340">
                  <c:v>4788.2960105277425</c:v>
                </c:pt>
                <c:pt idx="341">
                  <c:v>3892.0382278103425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2-48ED-8630-596DB7E5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3584"/>
        <c:axId val="1665218592"/>
      </c:scatterChart>
      <c:valAx>
        <c:axId val="16707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18592"/>
        <c:crosses val="autoZero"/>
        <c:crossBetween val="midCat"/>
      </c:valAx>
      <c:valAx>
        <c:axId val="166521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3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'influential-cases'!$D$28:$D$369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penguins!$F$2:$F$343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'influential-cases'!$C$28:$C$369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'influential-cases'!$I$28:$I$369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'influential-cases'!$J$28:$J$369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'influential-cases'!$G$27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'influential-cases'!$G$28:$G$369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489-83E8-66F89EB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466725</xdr:colOff>
      <xdr:row>8</xdr:row>
      <xdr:rowOff>66682</xdr:rowOff>
    </xdr:from>
    <xdr:to>
      <xdr:col>29</xdr:col>
      <xdr:colOff>466725</xdr:colOff>
      <xdr:row>18</xdr:row>
      <xdr:rowOff>66682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F7ED7-212F-43EE-970D-52FE0A1E2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4</xdr:row>
      <xdr:rowOff>28581</xdr:rowOff>
    </xdr:from>
    <xdr:to>
      <xdr:col>31</xdr:col>
      <xdr:colOff>228600</xdr:colOff>
      <xdr:row>14</xdr:row>
      <xdr:rowOff>19056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AF5426-1FFC-401C-B5E2-DF118CA7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133350</xdr:colOff>
      <xdr:row>13</xdr:row>
      <xdr:rowOff>152407</xdr:rowOff>
    </xdr:from>
    <xdr:to>
      <xdr:col>31</xdr:col>
      <xdr:colOff>133350</xdr:colOff>
      <xdr:row>23</xdr:row>
      <xdr:rowOff>152407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2F248-9E27-44F2-8C52-9B12477FC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361950</xdr:colOff>
      <xdr:row>19</xdr:row>
      <xdr:rowOff>133356</xdr:rowOff>
    </xdr:from>
    <xdr:to>
      <xdr:col>31</xdr:col>
      <xdr:colOff>361950</xdr:colOff>
      <xdr:row>29</xdr:row>
      <xdr:rowOff>161931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4FAE0A-0F2A-460B-91F7-6F5F998E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883920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F0AE8-AF37-450F-9914-D940B7A2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7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5" bestFit="1" customWidth="1"/>
    <col min="2" max="3" width="9.85546875" hidden="1" customWidth="1"/>
    <col min="4" max="4" width="21.28515625" hidden="1" customWidth="1"/>
    <col min="5" max="5" width="20.85546875" hidden="1" customWidth="1"/>
    <col min="6" max="6" width="15.140625" bestFit="1" customWidth="1"/>
    <col min="7" max="7" width="7.85546875" bestFit="1" customWidth="1"/>
    <col min="9" max="9" width="20.7109375" bestFit="1" customWidth="1"/>
    <col min="11" max="11" width="18.42578125" bestFit="1" customWidth="1"/>
    <col min="12" max="12" width="22.7109375" bestFit="1" customWidth="1"/>
    <col min="13" max="13" width="14.5703125" bestFit="1" customWidth="1"/>
    <col min="14" max="14" width="26.28515625" bestFit="1" customWidth="1"/>
    <col min="15" max="15" width="12.85546875" customWidth="1"/>
    <col min="16" max="16" width="13.42578125" bestFit="1" customWidth="1"/>
    <col min="17" max="19" width="12.7109375" bestFit="1" customWidth="1"/>
  </cols>
  <sheetData>
    <row r="1" spans="1:19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57</v>
      </c>
      <c r="I1" t="s">
        <v>4</v>
      </c>
      <c r="K1" t="s">
        <v>17</v>
      </c>
    </row>
    <row r="2" spans="1:19" ht="15.75" thickBot="1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H2">
        <f>IF(G2="FEMALE",1,0)</f>
        <v>0</v>
      </c>
      <c r="I2">
        <v>181</v>
      </c>
    </row>
    <row r="3" spans="1:19" x14ac:dyDescent="0.25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3800</v>
      </c>
      <c r="G3" t="s">
        <v>10</v>
      </c>
      <c r="H3">
        <f t="shared" ref="H3:H66" si="0">IF(G3="FEMALE",1,0)</f>
        <v>1</v>
      </c>
      <c r="I3">
        <v>186</v>
      </c>
      <c r="K3" s="4" t="s">
        <v>18</v>
      </c>
      <c r="L3" s="4"/>
      <c r="N3" t="s">
        <v>58</v>
      </c>
      <c r="P3">
        <f>L17+(L18*0)+(L19*185)</f>
        <v>3618.9370608357012</v>
      </c>
    </row>
    <row r="4" spans="1:19" x14ac:dyDescent="0.25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3250</v>
      </c>
      <c r="G4" t="s">
        <v>10</v>
      </c>
      <c r="H4">
        <f t="shared" si="0"/>
        <v>1</v>
      </c>
      <c r="I4">
        <v>195</v>
      </c>
      <c r="K4" s="1" t="s">
        <v>19</v>
      </c>
      <c r="L4" s="1">
        <v>0.89446987219165952</v>
      </c>
      <c r="N4" t="s">
        <v>59</v>
      </c>
      <c r="P4">
        <f>L17+(L18*1)+(L19*185)</f>
        <v>3283.9715739704807</v>
      </c>
    </row>
    <row r="5" spans="1:19" x14ac:dyDescent="0.25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3450</v>
      </c>
      <c r="G5" t="s">
        <v>10</v>
      </c>
      <c r="H5">
        <f t="shared" si="0"/>
        <v>1</v>
      </c>
      <c r="I5">
        <v>193</v>
      </c>
      <c r="K5" s="1" t="s">
        <v>20</v>
      </c>
      <c r="L5" s="1">
        <v>0.80007635225856366</v>
      </c>
    </row>
    <row r="6" spans="1:19" x14ac:dyDescent="0.25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3650</v>
      </c>
      <c r="G6" t="s">
        <v>9</v>
      </c>
      <c r="H6">
        <f t="shared" si="0"/>
        <v>0</v>
      </c>
      <c r="I6">
        <v>190</v>
      </c>
      <c r="K6" s="1" t="s">
        <v>21</v>
      </c>
      <c r="L6" s="1">
        <v>0.79889686171141661</v>
      </c>
    </row>
    <row r="7" spans="1:19" x14ac:dyDescent="0.25">
      <c r="A7">
        <v>7</v>
      </c>
      <c r="B7" t="s">
        <v>7</v>
      </c>
      <c r="C7" t="s">
        <v>8</v>
      </c>
      <c r="D7">
        <v>38.9</v>
      </c>
      <c r="E7">
        <v>17.8</v>
      </c>
      <c r="F7">
        <v>3625</v>
      </c>
      <c r="G7" t="s">
        <v>10</v>
      </c>
      <c r="H7">
        <f t="shared" si="0"/>
        <v>1</v>
      </c>
      <c r="I7">
        <v>181</v>
      </c>
      <c r="K7" s="1" t="s">
        <v>22</v>
      </c>
      <c r="L7" s="1">
        <v>359.63269870984573</v>
      </c>
    </row>
    <row r="8" spans="1:19" ht="15.75" thickBot="1" x14ac:dyDescent="0.3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4675</v>
      </c>
      <c r="G8" t="s">
        <v>9</v>
      </c>
      <c r="H8">
        <f t="shared" si="0"/>
        <v>0</v>
      </c>
      <c r="I8">
        <v>195</v>
      </c>
      <c r="K8" s="2" t="s">
        <v>23</v>
      </c>
      <c r="L8" s="2">
        <v>342</v>
      </c>
    </row>
    <row r="9" spans="1:19" x14ac:dyDescent="0.25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3475</v>
      </c>
      <c r="G9" t="s">
        <v>11</v>
      </c>
      <c r="H9">
        <f t="shared" si="0"/>
        <v>0</v>
      </c>
      <c r="I9">
        <v>193</v>
      </c>
    </row>
    <row r="10" spans="1:19" ht="15.75" thickBot="1" x14ac:dyDescent="0.3">
      <c r="A10">
        <v>10</v>
      </c>
      <c r="B10" t="s">
        <v>7</v>
      </c>
      <c r="C10" t="s">
        <v>8</v>
      </c>
      <c r="D10">
        <v>42</v>
      </c>
      <c r="E10">
        <v>20.2</v>
      </c>
      <c r="F10">
        <v>4250</v>
      </c>
      <c r="G10" t="s">
        <v>11</v>
      </c>
      <c r="H10">
        <f t="shared" si="0"/>
        <v>0</v>
      </c>
      <c r="I10">
        <v>190</v>
      </c>
      <c r="K10" t="s">
        <v>24</v>
      </c>
    </row>
    <row r="11" spans="1:19" x14ac:dyDescent="0.25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3300</v>
      </c>
      <c r="G11" t="s">
        <v>11</v>
      </c>
      <c r="H11">
        <f t="shared" si="0"/>
        <v>0</v>
      </c>
      <c r="I11">
        <v>186</v>
      </c>
      <c r="K11" s="3"/>
      <c r="L11" s="3" t="s">
        <v>29</v>
      </c>
      <c r="M11" s="3" t="s">
        <v>30</v>
      </c>
      <c r="N11" s="3" t="s">
        <v>31</v>
      </c>
      <c r="O11" s="3" t="s">
        <v>32</v>
      </c>
      <c r="P11" s="3" t="s">
        <v>33</v>
      </c>
    </row>
    <row r="12" spans="1:19" x14ac:dyDescent="0.25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3700</v>
      </c>
      <c r="G12" t="s">
        <v>11</v>
      </c>
      <c r="H12">
        <f t="shared" si="0"/>
        <v>0</v>
      </c>
      <c r="I12">
        <v>180</v>
      </c>
      <c r="K12" s="1" t="s">
        <v>25</v>
      </c>
      <c r="L12" s="1">
        <v>2</v>
      </c>
      <c r="M12" s="1">
        <v>175462902.53275144</v>
      </c>
      <c r="N12" s="1">
        <v>87731451.266375721</v>
      </c>
      <c r="O12" s="1">
        <v>678.32366625891336</v>
      </c>
      <c r="P12" s="1">
        <v>3.1367242247056676E-119</v>
      </c>
    </row>
    <row r="13" spans="1:19" x14ac:dyDescent="0.25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3200</v>
      </c>
      <c r="G13" t="s">
        <v>10</v>
      </c>
      <c r="H13">
        <f t="shared" si="0"/>
        <v>1</v>
      </c>
      <c r="I13">
        <v>182</v>
      </c>
      <c r="K13" s="1" t="s">
        <v>26</v>
      </c>
      <c r="L13" s="1">
        <v>339</v>
      </c>
      <c r="M13" s="1">
        <v>43844794.835669741</v>
      </c>
      <c r="N13" s="1">
        <v>129335.67798132668</v>
      </c>
      <c r="O13" s="1"/>
      <c r="P13" s="1"/>
    </row>
    <row r="14" spans="1:19" ht="15.75" thickBot="1" x14ac:dyDescent="0.3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3800</v>
      </c>
      <c r="G14" t="s">
        <v>9</v>
      </c>
      <c r="H14">
        <f t="shared" si="0"/>
        <v>0</v>
      </c>
      <c r="I14">
        <v>191</v>
      </c>
      <c r="K14" s="2" t="s">
        <v>27</v>
      </c>
      <c r="L14" s="2">
        <v>341</v>
      </c>
      <c r="M14" s="2">
        <v>219307697.3684212</v>
      </c>
      <c r="N14" s="2"/>
      <c r="O14" s="2"/>
      <c r="P14" s="2"/>
    </row>
    <row r="15" spans="1:19" ht="15.75" thickBot="1" x14ac:dyDescent="0.3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4400</v>
      </c>
      <c r="G15" t="s">
        <v>9</v>
      </c>
      <c r="H15">
        <f t="shared" si="0"/>
        <v>0</v>
      </c>
      <c r="I15">
        <v>198</v>
      </c>
    </row>
    <row r="16" spans="1:19" x14ac:dyDescent="0.25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3700</v>
      </c>
      <c r="G16" t="s">
        <v>10</v>
      </c>
      <c r="H16">
        <f t="shared" si="0"/>
        <v>1</v>
      </c>
      <c r="I16">
        <v>185</v>
      </c>
      <c r="K16" s="3"/>
      <c r="L16" s="3" t="s">
        <v>34</v>
      </c>
      <c r="M16" s="3" t="s">
        <v>22</v>
      </c>
      <c r="N16" s="3" t="s">
        <v>35</v>
      </c>
      <c r="O16" s="3" t="s">
        <v>36</v>
      </c>
      <c r="P16" s="3" t="s">
        <v>37</v>
      </c>
      <c r="Q16" s="3" t="s">
        <v>38</v>
      </c>
      <c r="R16" s="3" t="s">
        <v>39</v>
      </c>
      <c r="S16" s="3" t="s">
        <v>40</v>
      </c>
    </row>
    <row r="17" spans="1:19" x14ac:dyDescent="0.25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3450</v>
      </c>
      <c r="G17" t="s">
        <v>10</v>
      </c>
      <c r="H17">
        <f t="shared" si="0"/>
        <v>1</v>
      </c>
      <c r="I17">
        <v>195</v>
      </c>
      <c r="K17" s="1" t="s">
        <v>28</v>
      </c>
      <c r="L17" s="1">
        <v>-5034.3191668854024</v>
      </c>
      <c r="M17" s="1">
        <v>292.93077132156407</v>
      </c>
      <c r="N17" s="1">
        <v>-17.186037315823643</v>
      </c>
      <c r="O17" s="1">
        <v>4.7207254420594032E-48</v>
      </c>
      <c r="P17" s="1">
        <v>-5610.5100280384659</v>
      </c>
      <c r="Q17" s="1">
        <v>-4458.128305732339</v>
      </c>
      <c r="R17" s="1">
        <v>-5610.5100280384659</v>
      </c>
      <c r="S17" s="1">
        <v>-4458.128305732339</v>
      </c>
    </row>
    <row r="18" spans="1:19" x14ac:dyDescent="0.25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4500</v>
      </c>
      <c r="G18" t="s">
        <v>9</v>
      </c>
      <c r="H18">
        <f t="shared" si="0"/>
        <v>0</v>
      </c>
      <c r="I18">
        <v>197</v>
      </c>
      <c r="K18" s="1" t="s">
        <v>57</v>
      </c>
      <c r="L18" s="1">
        <v>-334.96548686522061</v>
      </c>
      <c r="M18" s="1">
        <v>40.132555897756454</v>
      </c>
      <c r="N18" s="1">
        <v>-8.3464778001828268</v>
      </c>
      <c r="O18" s="1">
        <v>1.8072178053663835E-15</v>
      </c>
      <c r="P18" s="1">
        <v>-413.90568095502965</v>
      </c>
      <c r="Q18" s="1">
        <v>-256.02529277541157</v>
      </c>
      <c r="R18" s="1">
        <v>-413.90568095502965</v>
      </c>
      <c r="S18" s="1">
        <v>-256.02529277541157</v>
      </c>
    </row>
    <row r="19" spans="1:19" ht="15.75" thickBot="1" x14ac:dyDescent="0.3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3325</v>
      </c>
      <c r="G19" t="s">
        <v>10</v>
      </c>
      <c r="H19">
        <f t="shared" si="0"/>
        <v>1</v>
      </c>
      <c r="I19">
        <v>184</v>
      </c>
      <c r="K19" s="2" t="s">
        <v>4</v>
      </c>
      <c r="L19" s="2">
        <v>46.77435798768164</v>
      </c>
      <c r="M19" s="2">
        <v>1.428225988285285</v>
      </c>
      <c r="N19" s="2">
        <v>32.749969802635022</v>
      </c>
      <c r="O19" s="2">
        <v>4.9038834204140007E-107</v>
      </c>
      <c r="P19" s="2">
        <v>43.96505680570403</v>
      </c>
      <c r="Q19" s="2">
        <v>49.583659169659249</v>
      </c>
      <c r="R19" s="2">
        <v>43.96505680570403</v>
      </c>
      <c r="S19" s="2">
        <v>49.583659169659249</v>
      </c>
    </row>
    <row r="20" spans="1:19" x14ac:dyDescent="0.25">
      <c r="A20">
        <v>20</v>
      </c>
      <c r="B20" t="s">
        <v>7</v>
      </c>
      <c r="C20" t="s">
        <v>8</v>
      </c>
      <c r="D20">
        <v>46</v>
      </c>
      <c r="E20">
        <v>21.5</v>
      </c>
      <c r="F20">
        <v>4200</v>
      </c>
      <c r="G20" t="s">
        <v>9</v>
      </c>
      <c r="H20">
        <f t="shared" si="0"/>
        <v>0</v>
      </c>
      <c r="I20">
        <v>194</v>
      </c>
    </row>
    <row r="21" spans="1:19" x14ac:dyDescent="0.25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3400</v>
      </c>
      <c r="G21" t="s">
        <v>10</v>
      </c>
      <c r="H21">
        <f t="shared" si="0"/>
        <v>1</v>
      </c>
      <c r="I21">
        <v>174</v>
      </c>
    </row>
    <row r="22" spans="1:19" x14ac:dyDescent="0.25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3600</v>
      </c>
      <c r="G22" t="s">
        <v>9</v>
      </c>
      <c r="H22">
        <f t="shared" si="0"/>
        <v>0</v>
      </c>
      <c r="I22">
        <v>180</v>
      </c>
    </row>
    <row r="23" spans="1:19" x14ac:dyDescent="0.25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3800</v>
      </c>
      <c r="G23" t="s">
        <v>10</v>
      </c>
      <c r="H23">
        <f t="shared" si="0"/>
        <v>1</v>
      </c>
      <c r="I23">
        <v>189</v>
      </c>
      <c r="K23" t="s">
        <v>41</v>
      </c>
    </row>
    <row r="24" spans="1:19" ht="15.75" thickBot="1" x14ac:dyDescent="0.3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3950</v>
      </c>
      <c r="G24" t="s">
        <v>9</v>
      </c>
      <c r="H24">
        <f t="shared" si="0"/>
        <v>0</v>
      </c>
      <c r="I24">
        <v>185</v>
      </c>
    </row>
    <row r="25" spans="1:19" x14ac:dyDescent="0.25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3800</v>
      </c>
      <c r="G25" t="s">
        <v>9</v>
      </c>
      <c r="H25">
        <f t="shared" si="0"/>
        <v>0</v>
      </c>
      <c r="I25">
        <v>180</v>
      </c>
      <c r="K25" s="3" t="s">
        <v>42</v>
      </c>
      <c r="L25" s="3" t="s">
        <v>43</v>
      </c>
      <c r="M25" s="3" t="s">
        <v>44</v>
      </c>
      <c r="N25" s="3" t="s">
        <v>45</v>
      </c>
    </row>
    <row r="26" spans="1:19" x14ac:dyDescent="0.25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3800</v>
      </c>
      <c r="G26" t="s">
        <v>10</v>
      </c>
      <c r="H26">
        <f t="shared" si="0"/>
        <v>1</v>
      </c>
      <c r="I26">
        <v>187</v>
      </c>
      <c r="K26" s="1">
        <v>1</v>
      </c>
      <c r="L26" s="1">
        <v>3431.8396288849735</v>
      </c>
      <c r="M26" s="1">
        <v>318.16037111502646</v>
      </c>
      <c r="N26" s="1">
        <v>0.88728727459910695</v>
      </c>
    </row>
    <row r="27" spans="1:19" x14ac:dyDescent="0.25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3550</v>
      </c>
      <c r="G27" t="s">
        <v>9</v>
      </c>
      <c r="H27">
        <f t="shared" si="0"/>
        <v>0</v>
      </c>
      <c r="I27">
        <v>183</v>
      </c>
      <c r="K27" s="1">
        <v>2</v>
      </c>
      <c r="L27" s="1">
        <v>3330.7459319581612</v>
      </c>
      <c r="M27" s="1">
        <v>469.25406804183876</v>
      </c>
      <c r="N27" s="1">
        <v>1.3086581514479585</v>
      </c>
    </row>
    <row r="28" spans="1:19" x14ac:dyDescent="0.25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3200</v>
      </c>
      <c r="G28" t="s">
        <v>10</v>
      </c>
      <c r="H28">
        <f t="shared" si="0"/>
        <v>1</v>
      </c>
      <c r="I28">
        <v>187</v>
      </c>
      <c r="K28" s="1">
        <v>3</v>
      </c>
      <c r="L28" s="1">
        <v>3751.7151538472972</v>
      </c>
      <c r="M28" s="1">
        <v>-501.71515384729719</v>
      </c>
      <c r="N28" s="1">
        <v>-1.3991857940135999</v>
      </c>
    </row>
    <row r="29" spans="1:19" x14ac:dyDescent="0.25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3150</v>
      </c>
      <c r="G29" t="s">
        <v>10</v>
      </c>
      <c r="H29">
        <f t="shared" si="0"/>
        <v>1</v>
      </c>
      <c r="I29">
        <v>172</v>
      </c>
      <c r="K29" s="1">
        <v>4</v>
      </c>
      <c r="L29" s="1">
        <v>3658.1664378719342</v>
      </c>
      <c r="M29" s="1">
        <v>-208.16643787193425</v>
      </c>
      <c r="N29" s="1">
        <v>-0.58053562948484205</v>
      </c>
    </row>
    <row r="30" spans="1:19" x14ac:dyDescent="0.25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3950</v>
      </c>
      <c r="G30" t="s">
        <v>9</v>
      </c>
      <c r="H30">
        <f t="shared" si="0"/>
        <v>0</v>
      </c>
      <c r="I30">
        <v>180</v>
      </c>
      <c r="K30" s="1">
        <v>5</v>
      </c>
      <c r="L30" s="1">
        <v>3852.8088507741095</v>
      </c>
      <c r="M30" s="1">
        <v>-202.80885077410949</v>
      </c>
      <c r="N30" s="1">
        <v>-0.5655943631109176</v>
      </c>
    </row>
    <row r="31" spans="1:19" x14ac:dyDescent="0.25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3250</v>
      </c>
      <c r="G31" t="s">
        <v>10</v>
      </c>
      <c r="H31">
        <f t="shared" si="0"/>
        <v>1</v>
      </c>
      <c r="I31">
        <v>178</v>
      </c>
      <c r="K31" s="1">
        <v>6</v>
      </c>
      <c r="L31" s="1">
        <v>3096.874142019753</v>
      </c>
      <c r="M31" s="1">
        <v>528.12585798024702</v>
      </c>
      <c r="N31" s="1">
        <v>1.4728401011425549</v>
      </c>
    </row>
    <row r="32" spans="1:19" x14ac:dyDescent="0.25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3900</v>
      </c>
      <c r="G32" t="s">
        <v>9</v>
      </c>
      <c r="H32">
        <f t="shared" si="0"/>
        <v>0</v>
      </c>
      <c r="I32">
        <v>178</v>
      </c>
      <c r="K32" s="1">
        <v>7</v>
      </c>
      <c r="L32" s="1">
        <v>4086.6806407125177</v>
      </c>
      <c r="M32" s="1">
        <v>588.31935928748226</v>
      </c>
      <c r="N32" s="1">
        <v>1.6407080462807169</v>
      </c>
    </row>
    <row r="33" spans="1:14" x14ac:dyDescent="0.25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3300</v>
      </c>
      <c r="G33" t="s">
        <v>10</v>
      </c>
      <c r="H33">
        <f t="shared" si="0"/>
        <v>1</v>
      </c>
      <c r="I33">
        <v>188</v>
      </c>
      <c r="K33" s="1">
        <v>8</v>
      </c>
      <c r="L33" s="1">
        <v>3993.1319247371548</v>
      </c>
      <c r="M33" s="1">
        <v>-518.1319247371548</v>
      </c>
      <c r="N33" s="1">
        <v>-1.4449689688619642</v>
      </c>
    </row>
    <row r="34" spans="1:14" x14ac:dyDescent="0.25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3900</v>
      </c>
      <c r="G34" t="s">
        <v>9</v>
      </c>
      <c r="H34">
        <f t="shared" si="0"/>
        <v>0</v>
      </c>
      <c r="I34">
        <v>184</v>
      </c>
      <c r="K34" s="1">
        <v>9</v>
      </c>
      <c r="L34" s="1">
        <v>3852.8088507741095</v>
      </c>
      <c r="M34" s="1">
        <v>397.19114922589051</v>
      </c>
      <c r="N34" s="1">
        <v>1.1076887138911278</v>
      </c>
    </row>
    <row r="35" spans="1:14" x14ac:dyDescent="0.25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3325</v>
      </c>
      <c r="G35" t="s">
        <v>10</v>
      </c>
      <c r="H35">
        <f t="shared" si="0"/>
        <v>1</v>
      </c>
      <c r="I35">
        <v>195</v>
      </c>
      <c r="K35" s="1">
        <v>10</v>
      </c>
      <c r="L35" s="1">
        <v>3665.7114188233818</v>
      </c>
      <c r="M35" s="1">
        <v>-365.71141882338179</v>
      </c>
      <c r="N35" s="1">
        <v>-1.0198978803059533</v>
      </c>
    </row>
    <row r="36" spans="1:14" x14ac:dyDescent="0.25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4150</v>
      </c>
      <c r="G36" t="s">
        <v>9</v>
      </c>
      <c r="H36">
        <f t="shared" si="0"/>
        <v>0</v>
      </c>
      <c r="I36">
        <v>196</v>
      </c>
      <c r="K36" s="1">
        <v>11</v>
      </c>
      <c r="L36" s="1">
        <v>3385.065270897293</v>
      </c>
      <c r="M36" s="1">
        <v>314.93472910270702</v>
      </c>
      <c r="N36" s="1">
        <v>0.87829158761297199</v>
      </c>
    </row>
    <row r="37" spans="1:14" x14ac:dyDescent="0.25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3950</v>
      </c>
      <c r="G37" t="s">
        <v>9</v>
      </c>
      <c r="H37">
        <f t="shared" si="0"/>
        <v>0</v>
      </c>
      <c r="I37">
        <v>190</v>
      </c>
      <c r="K37" s="1">
        <v>12</v>
      </c>
      <c r="L37" s="1">
        <v>3143.6485000074354</v>
      </c>
      <c r="M37" s="1">
        <v>56.351499992564641</v>
      </c>
      <c r="N37" s="1">
        <v>0.15715335216873216</v>
      </c>
    </row>
    <row r="38" spans="1:14" x14ac:dyDescent="0.25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3550</v>
      </c>
      <c r="G38" t="s">
        <v>10</v>
      </c>
      <c r="H38">
        <f t="shared" si="0"/>
        <v>1</v>
      </c>
      <c r="I38">
        <v>180</v>
      </c>
      <c r="K38" s="1">
        <v>13</v>
      </c>
      <c r="L38" s="1">
        <v>3899.58320876179</v>
      </c>
      <c r="M38" s="1">
        <v>-99.583208761790047</v>
      </c>
      <c r="N38" s="1">
        <v>-0.27771816329110849</v>
      </c>
    </row>
    <row r="39" spans="1:14" x14ac:dyDescent="0.25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3300</v>
      </c>
      <c r="G39" t="s">
        <v>10</v>
      </c>
      <c r="H39">
        <f t="shared" si="0"/>
        <v>1</v>
      </c>
      <c r="I39">
        <v>181</v>
      </c>
      <c r="K39" s="1">
        <v>14</v>
      </c>
      <c r="L39" s="1">
        <v>4227.0037146755631</v>
      </c>
      <c r="M39" s="1">
        <v>172.99628532443694</v>
      </c>
      <c r="N39" s="1">
        <v>0.48245292769599601</v>
      </c>
    </row>
    <row r="40" spans="1:14" x14ac:dyDescent="0.25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4650</v>
      </c>
      <c r="G40" t="s">
        <v>9</v>
      </c>
      <c r="H40">
        <f t="shared" si="0"/>
        <v>0</v>
      </c>
      <c r="I40">
        <v>184</v>
      </c>
      <c r="K40" s="1">
        <v>15</v>
      </c>
      <c r="L40" s="1">
        <v>3283.9715739704807</v>
      </c>
      <c r="M40" s="1">
        <v>416.02842602951932</v>
      </c>
      <c r="N40" s="1">
        <v>1.1602222080449864</v>
      </c>
    </row>
    <row r="41" spans="1:14" x14ac:dyDescent="0.25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3150</v>
      </c>
      <c r="G41" t="s">
        <v>10</v>
      </c>
      <c r="H41">
        <f t="shared" si="0"/>
        <v>1</v>
      </c>
      <c r="I41">
        <v>182</v>
      </c>
      <c r="K41" s="1">
        <v>16</v>
      </c>
      <c r="L41" s="1">
        <v>3751.7151538472972</v>
      </c>
      <c r="M41" s="1">
        <v>-301.71515384729719</v>
      </c>
      <c r="N41" s="1">
        <v>-0.84142476834625157</v>
      </c>
    </row>
    <row r="42" spans="1:14" x14ac:dyDescent="0.25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3900</v>
      </c>
      <c r="G42" t="s">
        <v>9</v>
      </c>
      <c r="H42">
        <f t="shared" si="0"/>
        <v>0</v>
      </c>
      <c r="I42">
        <v>195</v>
      </c>
      <c r="K42" s="1">
        <v>17</v>
      </c>
      <c r="L42" s="1">
        <v>4180.2293566878807</v>
      </c>
      <c r="M42" s="1">
        <v>319.77064331211932</v>
      </c>
      <c r="N42" s="1">
        <v>0.89177800996037748</v>
      </c>
    </row>
    <row r="43" spans="1:14" x14ac:dyDescent="0.25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3100</v>
      </c>
      <c r="G43" t="s">
        <v>10</v>
      </c>
      <c r="H43">
        <f t="shared" si="0"/>
        <v>1</v>
      </c>
      <c r="I43">
        <v>186</v>
      </c>
      <c r="K43" s="1">
        <v>18</v>
      </c>
      <c r="L43" s="1">
        <v>3237.1972159827983</v>
      </c>
      <c r="M43" s="1">
        <v>87.802784017201702</v>
      </c>
      <c r="N43" s="1">
        <v>0.24486485434941543</v>
      </c>
    </row>
    <row r="44" spans="1:14" x14ac:dyDescent="0.25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4400</v>
      </c>
      <c r="G44" t="s">
        <v>9</v>
      </c>
      <c r="H44">
        <f t="shared" si="0"/>
        <v>0</v>
      </c>
      <c r="I44">
        <v>196</v>
      </c>
      <c r="K44" s="1">
        <v>19</v>
      </c>
      <c r="L44" s="1">
        <v>4039.9062827248354</v>
      </c>
      <c r="M44" s="1">
        <v>160.09371727516464</v>
      </c>
      <c r="N44" s="1">
        <v>0.44647017975147163</v>
      </c>
    </row>
    <row r="45" spans="1:14" x14ac:dyDescent="0.25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3000</v>
      </c>
      <c r="G45" t="s">
        <v>10</v>
      </c>
      <c r="H45">
        <f t="shared" si="0"/>
        <v>1</v>
      </c>
      <c r="I45">
        <v>185</v>
      </c>
      <c r="K45" s="1">
        <v>20</v>
      </c>
      <c r="L45" s="1">
        <v>2769.4536361059827</v>
      </c>
      <c r="M45" s="1">
        <v>630.5463638940173</v>
      </c>
      <c r="N45" s="1">
        <v>1.758470933281721</v>
      </c>
    </row>
    <row r="46" spans="1:14" x14ac:dyDescent="0.25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4600</v>
      </c>
      <c r="G46" t="s">
        <v>9</v>
      </c>
      <c r="H46">
        <f t="shared" si="0"/>
        <v>0</v>
      </c>
      <c r="I46">
        <v>190</v>
      </c>
      <c r="K46" s="1">
        <v>21</v>
      </c>
      <c r="L46" s="1">
        <v>3385.065270897293</v>
      </c>
      <c r="M46" s="1">
        <v>214.93472910270702</v>
      </c>
      <c r="N46" s="1">
        <v>0.59941107477929778</v>
      </c>
    </row>
    <row r="47" spans="1:14" x14ac:dyDescent="0.25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3425</v>
      </c>
      <c r="G47" t="s">
        <v>9</v>
      </c>
      <c r="H47">
        <f t="shared" si="0"/>
        <v>0</v>
      </c>
      <c r="I47">
        <v>182</v>
      </c>
      <c r="K47" s="1">
        <v>22</v>
      </c>
      <c r="L47" s="1">
        <v>3471.0690059212066</v>
      </c>
      <c r="M47" s="1">
        <v>328.93099407879345</v>
      </c>
      <c r="N47" s="1">
        <v>0.91732444315584172</v>
      </c>
    </row>
    <row r="48" spans="1:14" x14ac:dyDescent="0.25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2975</v>
      </c>
      <c r="G48" t="s">
        <v>11</v>
      </c>
      <c r="H48">
        <f t="shared" si="0"/>
        <v>0</v>
      </c>
      <c r="I48">
        <v>179</v>
      </c>
      <c r="K48" s="1">
        <v>23</v>
      </c>
      <c r="L48" s="1">
        <v>3618.9370608357012</v>
      </c>
      <c r="M48" s="1">
        <v>331.06293916429877</v>
      </c>
      <c r="N48" s="1">
        <v>0.92327002254363133</v>
      </c>
    </row>
    <row r="49" spans="1:14" x14ac:dyDescent="0.25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3450</v>
      </c>
      <c r="G49" t="s">
        <v>10</v>
      </c>
      <c r="H49">
        <f t="shared" si="0"/>
        <v>1</v>
      </c>
      <c r="I49">
        <v>190</v>
      </c>
      <c r="K49" s="1">
        <v>24</v>
      </c>
      <c r="L49" s="1">
        <v>3385.065270897293</v>
      </c>
      <c r="M49" s="1">
        <v>414.93472910270702</v>
      </c>
      <c r="N49" s="1">
        <v>1.1571721004466462</v>
      </c>
    </row>
    <row r="50" spans="1:14" x14ac:dyDescent="0.25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4150</v>
      </c>
      <c r="G50" t="s">
        <v>9</v>
      </c>
      <c r="H50">
        <f t="shared" si="0"/>
        <v>0</v>
      </c>
      <c r="I50">
        <v>191</v>
      </c>
      <c r="K50" s="1">
        <v>25</v>
      </c>
      <c r="L50" s="1">
        <v>3377.5202899458436</v>
      </c>
      <c r="M50" s="1">
        <v>422.47971005415639</v>
      </c>
      <c r="N50" s="1">
        <v>1.1782135820172512</v>
      </c>
    </row>
    <row r="51" spans="1:14" x14ac:dyDescent="0.25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3500</v>
      </c>
      <c r="G51" t="s">
        <v>10</v>
      </c>
      <c r="H51">
        <f t="shared" si="0"/>
        <v>1</v>
      </c>
      <c r="I51">
        <v>186</v>
      </c>
      <c r="K51" s="1">
        <v>26</v>
      </c>
      <c r="L51" s="1">
        <v>3525.3883448603383</v>
      </c>
      <c r="M51" s="1">
        <v>24.611655139661707</v>
      </c>
      <c r="N51" s="1">
        <v>6.8637110070343912E-2</v>
      </c>
    </row>
    <row r="52" spans="1:14" x14ac:dyDescent="0.25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4300</v>
      </c>
      <c r="G52" t="s">
        <v>9</v>
      </c>
      <c r="H52">
        <f t="shared" si="0"/>
        <v>0</v>
      </c>
      <c r="I52">
        <v>188</v>
      </c>
      <c r="K52" s="1">
        <v>27</v>
      </c>
      <c r="L52" s="1">
        <v>3377.5202899458436</v>
      </c>
      <c r="M52" s="1">
        <v>-177.52028994584361</v>
      </c>
      <c r="N52" s="1">
        <v>-0.49506949498479408</v>
      </c>
    </row>
    <row r="53" spans="1:14" x14ac:dyDescent="0.25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3450</v>
      </c>
      <c r="G53" t="s">
        <v>10</v>
      </c>
      <c r="H53">
        <f t="shared" si="0"/>
        <v>1</v>
      </c>
      <c r="I53">
        <v>190</v>
      </c>
      <c r="K53" s="1">
        <v>28</v>
      </c>
      <c r="L53" s="1">
        <v>2675.9049201306188</v>
      </c>
      <c r="M53" s="1">
        <v>474.09507986938115</v>
      </c>
      <c r="N53" s="1">
        <v>1.3221587900589475</v>
      </c>
    </row>
    <row r="54" spans="1:14" x14ac:dyDescent="0.25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4050</v>
      </c>
      <c r="G54" t="s">
        <v>9</v>
      </c>
      <c r="H54">
        <f t="shared" si="0"/>
        <v>0</v>
      </c>
      <c r="I54">
        <v>200</v>
      </c>
      <c r="K54" s="1">
        <v>29</v>
      </c>
      <c r="L54" s="1">
        <v>3385.065270897293</v>
      </c>
      <c r="M54" s="1">
        <v>564.93472910270702</v>
      </c>
      <c r="N54" s="1">
        <v>1.5754928696971575</v>
      </c>
    </row>
    <row r="55" spans="1:14" x14ac:dyDescent="0.25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2900</v>
      </c>
      <c r="G55" t="s">
        <v>10</v>
      </c>
      <c r="H55">
        <f t="shared" si="0"/>
        <v>1</v>
      </c>
      <c r="I55">
        <v>187</v>
      </c>
      <c r="K55" s="1">
        <v>30</v>
      </c>
      <c r="L55" s="1">
        <v>2956.5510680567095</v>
      </c>
      <c r="M55" s="1">
        <v>293.44893194329052</v>
      </c>
      <c r="N55" s="1">
        <v>0.8183718863083882</v>
      </c>
    </row>
    <row r="56" spans="1:14" x14ac:dyDescent="0.25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3700</v>
      </c>
      <c r="G56" t="s">
        <v>9</v>
      </c>
      <c r="H56">
        <f t="shared" si="0"/>
        <v>0</v>
      </c>
      <c r="I56">
        <v>191</v>
      </c>
      <c r="K56" s="1">
        <v>31</v>
      </c>
      <c r="L56" s="1">
        <v>3291.51655492193</v>
      </c>
      <c r="M56" s="1">
        <v>608.48344507806996</v>
      </c>
      <c r="N56" s="1">
        <v>1.6969417521417298</v>
      </c>
    </row>
    <row r="57" spans="1:14" x14ac:dyDescent="0.25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3550</v>
      </c>
      <c r="G57" t="s">
        <v>10</v>
      </c>
      <c r="H57">
        <f t="shared" si="0"/>
        <v>1</v>
      </c>
      <c r="I57">
        <v>186</v>
      </c>
      <c r="K57" s="1">
        <v>32</v>
      </c>
      <c r="L57" s="1">
        <v>3424.294647933526</v>
      </c>
      <c r="M57" s="1">
        <v>-124.29464793352599</v>
      </c>
      <c r="N57" s="1">
        <v>-0.34663355158182713</v>
      </c>
    </row>
    <row r="58" spans="1:14" x14ac:dyDescent="0.25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3800</v>
      </c>
      <c r="G58" t="s">
        <v>9</v>
      </c>
      <c r="H58">
        <f t="shared" si="0"/>
        <v>0</v>
      </c>
      <c r="I58">
        <v>193</v>
      </c>
      <c r="K58" s="1">
        <v>33</v>
      </c>
      <c r="L58" s="1">
        <v>3572.1627028480189</v>
      </c>
      <c r="M58" s="1">
        <v>327.83729715198115</v>
      </c>
      <c r="N58" s="1">
        <v>0.91427433555750148</v>
      </c>
    </row>
    <row r="59" spans="1:14" x14ac:dyDescent="0.25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2850</v>
      </c>
      <c r="G59" t="s">
        <v>10</v>
      </c>
      <c r="H59">
        <f t="shared" si="0"/>
        <v>1</v>
      </c>
      <c r="I59">
        <v>181</v>
      </c>
      <c r="K59" s="1">
        <v>34</v>
      </c>
      <c r="L59" s="1">
        <v>3751.7151538472972</v>
      </c>
      <c r="M59" s="1">
        <v>-426.71515384729719</v>
      </c>
      <c r="N59" s="1">
        <v>-1.1900254093883442</v>
      </c>
    </row>
    <row r="60" spans="1:14" x14ac:dyDescent="0.25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3750</v>
      </c>
      <c r="G60" t="s">
        <v>9</v>
      </c>
      <c r="H60">
        <f t="shared" si="0"/>
        <v>0</v>
      </c>
      <c r="I60">
        <v>194</v>
      </c>
      <c r="K60" s="1">
        <v>35</v>
      </c>
      <c r="L60" s="1">
        <v>4133.4549987001983</v>
      </c>
      <c r="M60" s="1">
        <v>16.545001299801697</v>
      </c>
      <c r="N60" s="1">
        <v>4.614078447322504E-2</v>
      </c>
    </row>
    <row r="61" spans="1:14" x14ac:dyDescent="0.25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3150</v>
      </c>
      <c r="G61" t="s">
        <v>10</v>
      </c>
      <c r="H61">
        <f t="shared" si="0"/>
        <v>1</v>
      </c>
      <c r="I61">
        <v>185</v>
      </c>
      <c r="K61" s="1">
        <v>36</v>
      </c>
      <c r="L61" s="1">
        <v>3852.8088507741095</v>
      </c>
      <c r="M61" s="1">
        <v>97.191149225890513</v>
      </c>
      <c r="N61" s="1">
        <v>0.27104717539010503</v>
      </c>
    </row>
    <row r="62" spans="1:14" x14ac:dyDescent="0.25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4400</v>
      </c>
      <c r="G62" t="s">
        <v>9</v>
      </c>
      <c r="H62">
        <f t="shared" si="0"/>
        <v>0</v>
      </c>
      <c r="I62">
        <v>195</v>
      </c>
      <c r="K62" s="1">
        <v>37</v>
      </c>
      <c r="L62" s="1">
        <v>3050.0997840320724</v>
      </c>
      <c r="M62" s="1">
        <v>499.90021596792758</v>
      </c>
      <c r="N62" s="1">
        <v>1.3941242859480014</v>
      </c>
    </row>
    <row r="63" spans="1:14" x14ac:dyDescent="0.25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3600</v>
      </c>
      <c r="G63" t="s">
        <v>10</v>
      </c>
      <c r="H63">
        <f t="shared" si="0"/>
        <v>1</v>
      </c>
      <c r="I63">
        <v>185</v>
      </c>
      <c r="K63" s="1">
        <v>38</v>
      </c>
      <c r="L63" s="1">
        <v>3096.874142019753</v>
      </c>
      <c r="M63" s="1">
        <v>203.12585798024702</v>
      </c>
      <c r="N63" s="1">
        <v>0.56647843443311363</v>
      </c>
    </row>
    <row r="64" spans="1:14" x14ac:dyDescent="0.25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4050</v>
      </c>
      <c r="G64" t="s">
        <v>9</v>
      </c>
      <c r="H64">
        <f t="shared" si="0"/>
        <v>0</v>
      </c>
      <c r="I64">
        <v>192</v>
      </c>
      <c r="K64" s="1">
        <v>39</v>
      </c>
      <c r="L64" s="1">
        <v>3572.1627028480189</v>
      </c>
      <c r="M64" s="1">
        <v>1077.8372971519811</v>
      </c>
      <c r="N64" s="1">
        <v>3.0058781818100582</v>
      </c>
    </row>
    <row r="65" spans="1:14" x14ac:dyDescent="0.25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2850</v>
      </c>
      <c r="G65" t="s">
        <v>10</v>
      </c>
      <c r="H65">
        <f t="shared" si="0"/>
        <v>1</v>
      </c>
      <c r="I65">
        <v>184</v>
      </c>
      <c r="K65" s="1">
        <v>40</v>
      </c>
      <c r="L65" s="1">
        <v>3143.6485000074354</v>
      </c>
      <c r="M65" s="1">
        <v>6.3514999925646407</v>
      </c>
      <c r="N65" s="1">
        <v>1.7713095751895051E-2</v>
      </c>
    </row>
    <row r="66" spans="1:14" x14ac:dyDescent="0.25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3950</v>
      </c>
      <c r="G66" t="s">
        <v>9</v>
      </c>
      <c r="H66">
        <f t="shared" si="0"/>
        <v>0</v>
      </c>
      <c r="I66">
        <v>192</v>
      </c>
      <c r="K66" s="1">
        <v>41</v>
      </c>
      <c r="L66" s="1">
        <v>4086.6806407125177</v>
      </c>
      <c r="M66" s="1">
        <v>-186.68064071251774</v>
      </c>
      <c r="N66" s="1">
        <v>-0.52061592818025826</v>
      </c>
    </row>
    <row r="67" spans="1:14" x14ac:dyDescent="0.25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3350</v>
      </c>
      <c r="G67" t="s">
        <v>10</v>
      </c>
      <c r="H67">
        <f t="shared" ref="H67:H130" si="1">IF(G67="FEMALE",1,0)</f>
        <v>1</v>
      </c>
      <c r="I67">
        <v>195</v>
      </c>
      <c r="K67" s="1">
        <v>42</v>
      </c>
      <c r="L67" s="1">
        <v>3330.7459319581612</v>
      </c>
      <c r="M67" s="1">
        <v>-230.74593195816124</v>
      </c>
      <c r="N67" s="1">
        <v>-0.64350543838776098</v>
      </c>
    </row>
    <row r="68" spans="1:14" x14ac:dyDescent="0.25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4100</v>
      </c>
      <c r="G68" t="s">
        <v>9</v>
      </c>
      <c r="H68">
        <f t="shared" si="1"/>
        <v>0</v>
      </c>
      <c r="I68">
        <v>188</v>
      </c>
      <c r="K68" s="1">
        <v>43</v>
      </c>
      <c r="L68" s="1">
        <v>4133.4549987001983</v>
      </c>
      <c r="M68" s="1">
        <v>266.5450012998017</v>
      </c>
      <c r="N68" s="1">
        <v>0.74334206655741053</v>
      </c>
    </row>
    <row r="69" spans="1:14" x14ac:dyDescent="0.25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3050</v>
      </c>
      <c r="G69" t="s">
        <v>10</v>
      </c>
      <c r="H69">
        <f t="shared" si="1"/>
        <v>1</v>
      </c>
      <c r="I69">
        <v>190</v>
      </c>
      <c r="K69" s="1">
        <v>44</v>
      </c>
      <c r="L69" s="1">
        <v>3283.9715739704807</v>
      </c>
      <c r="M69" s="1">
        <v>-283.97157397048068</v>
      </c>
      <c r="N69" s="1">
        <v>-0.79194138179073303</v>
      </c>
    </row>
    <row r="70" spans="1:14" x14ac:dyDescent="0.25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4450</v>
      </c>
      <c r="G70" t="s">
        <v>9</v>
      </c>
      <c r="H70">
        <f t="shared" si="1"/>
        <v>0</v>
      </c>
      <c r="I70">
        <v>198</v>
      </c>
      <c r="K70" s="1">
        <v>45</v>
      </c>
      <c r="L70" s="1">
        <v>3852.8088507741095</v>
      </c>
      <c r="M70" s="1">
        <v>747.19114922589051</v>
      </c>
      <c r="N70" s="1">
        <v>2.0837705088089873</v>
      </c>
    </row>
    <row r="71" spans="1:14" x14ac:dyDescent="0.25">
      <c r="A71">
        <v>71</v>
      </c>
      <c r="B71" t="s">
        <v>7</v>
      </c>
      <c r="C71" t="s">
        <v>8</v>
      </c>
      <c r="D71">
        <v>33.5</v>
      </c>
      <c r="E71">
        <v>19</v>
      </c>
      <c r="F71">
        <v>3600</v>
      </c>
      <c r="G71" t="s">
        <v>10</v>
      </c>
      <c r="H71">
        <f t="shared" si="1"/>
        <v>1</v>
      </c>
      <c r="I71">
        <v>190</v>
      </c>
      <c r="K71" s="1">
        <v>46</v>
      </c>
      <c r="L71" s="1">
        <v>3478.6139868726559</v>
      </c>
      <c r="M71" s="1">
        <v>-53.613986872655914</v>
      </c>
      <c r="N71" s="1">
        <v>-0.14951896154104158</v>
      </c>
    </row>
    <row r="72" spans="1:14" x14ac:dyDescent="0.25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3900</v>
      </c>
      <c r="G72" t="s">
        <v>9</v>
      </c>
      <c r="H72">
        <f t="shared" si="1"/>
        <v>0</v>
      </c>
      <c r="I72">
        <v>190</v>
      </c>
      <c r="K72" s="1">
        <v>47</v>
      </c>
      <c r="L72" s="1">
        <v>3338.2909129096106</v>
      </c>
      <c r="M72" s="1">
        <v>-363.2909129096106</v>
      </c>
      <c r="N72" s="1">
        <v>-1.0131475610004588</v>
      </c>
    </row>
    <row r="73" spans="1:14" x14ac:dyDescent="0.25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3550</v>
      </c>
      <c r="G73" t="s">
        <v>10</v>
      </c>
      <c r="H73">
        <f t="shared" si="1"/>
        <v>1</v>
      </c>
      <c r="I73">
        <v>196</v>
      </c>
      <c r="K73" s="1">
        <v>48</v>
      </c>
      <c r="L73" s="1">
        <v>3517.8433639088889</v>
      </c>
      <c r="M73" s="1">
        <v>-67.843363908888932</v>
      </c>
      <c r="N73" s="1">
        <v>-0.1892019211927253</v>
      </c>
    </row>
    <row r="74" spans="1:14" x14ac:dyDescent="0.25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4150</v>
      </c>
      <c r="G74" t="s">
        <v>9</v>
      </c>
      <c r="H74">
        <f t="shared" si="1"/>
        <v>0</v>
      </c>
      <c r="I74">
        <v>197</v>
      </c>
      <c r="K74" s="1">
        <v>49</v>
      </c>
      <c r="L74" s="1">
        <v>3899.58320876179</v>
      </c>
      <c r="M74" s="1">
        <v>250.41679123820995</v>
      </c>
      <c r="N74" s="1">
        <v>0.6983636316267513</v>
      </c>
    </row>
    <row r="75" spans="1:14" x14ac:dyDescent="0.25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3700</v>
      </c>
      <c r="G75" t="s">
        <v>10</v>
      </c>
      <c r="H75">
        <f t="shared" si="1"/>
        <v>1</v>
      </c>
      <c r="I75">
        <v>190</v>
      </c>
      <c r="K75" s="1">
        <v>50</v>
      </c>
      <c r="L75" s="1">
        <v>3330.7459319581612</v>
      </c>
      <c r="M75" s="1">
        <v>169.25406804183876</v>
      </c>
      <c r="N75" s="1">
        <v>0.47201661294693587</v>
      </c>
    </row>
    <row r="76" spans="1:14" x14ac:dyDescent="0.25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4250</v>
      </c>
      <c r="G76" t="s">
        <v>9</v>
      </c>
      <c r="H76">
        <f t="shared" si="1"/>
        <v>0</v>
      </c>
      <c r="I76">
        <v>195</v>
      </c>
      <c r="K76" s="1">
        <v>51</v>
      </c>
      <c r="L76" s="1">
        <v>3759.2601347987465</v>
      </c>
      <c r="M76" s="1">
        <v>540.73986520125345</v>
      </c>
      <c r="N76" s="1">
        <v>1.5080181091693743</v>
      </c>
    </row>
    <row r="77" spans="1:14" x14ac:dyDescent="0.25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3700</v>
      </c>
      <c r="G77" t="s">
        <v>10</v>
      </c>
      <c r="H77">
        <f t="shared" si="1"/>
        <v>1</v>
      </c>
      <c r="I77">
        <v>191</v>
      </c>
      <c r="K77" s="1">
        <v>52</v>
      </c>
      <c r="L77" s="1">
        <v>3517.8433639088889</v>
      </c>
      <c r="M77" s="1">
        <v>-67.843363908888932</v>
      </c>
      <c r="N77" s="1">
        <v>-0.1892019211927253</v>
      </c>
    </row>
    <row r="78" spans="1:14" x14ac:dyDescent="0.25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3900</v>
      </c>
      <c r="G78" t="s">
        <v>9</v>
      </c>
      <c r="H78">
        <f t="shared" si="1"/>
        <v>0</v>
      </c>
      <c r="I78">
        <v>184</v>
      </c>
      <c r="K78" s="1">
        <v>53</v>
      </c>
      <c r="L78" s="1">
        <v>4320.552430650926</v>
      </c>
      <c r="M78" s="1">
        <v>-270.552430650926</v>
      </c>
      <c r="N78" s="1">
        <v>-0.75451800608327324</v>
      </c>
    </row>
    <row r="79" spans="1:14" x14ac:dyDescent="0.25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3550</v>
      </c>
      <c r="G79" t="s">
        <v>10</v>
      </c>
      <c r="H79">
        <f t="shared" si="1"/>
        <v>1</v>
      </c>
      <c r="I79">
        <v>187</v>
      </c>
      <c r="K79" s="1">
        <v>54</v>
      </c>
      <c r="L79" s="1">
        <v>3377.5202899458436</v>
      </c>
      <c r="M79" s="1">
        <v>-477.52028994584361</v>
      </c>
      <c r="N79" s="1">
        <v>-1.3317110334858167</v>
      </c>
    </row>
    <row r="80" spans="1:14" x14ac:dyDescent="0.25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4000</v>
      </c>
      <c r="G80" t="s">
        <v>9</v>
      </c>
      <c r="H80">
        <f t="shared" si="1"/>
        <v>0</v>
      </c>
      <c r="I80">
        <v>195</v>
      </c>
      <c r="K80" s="1">
        <v>55</v>
      </c>
      <c r="L80" s="1">
        <v>3899.58320876179</v>
      </c>
      <c r="M80" s="1">
        <v>-199.58320876179005</v>
      </c>
      <c r="N80" s="1">
        <v>-0.55659867612478264</v>
      </c>
    </row>
    <row r="81" spans="1:14" x14ac:dyDescent="0.25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3200</v>
      </c>
      <c r="G81" t="s">
        <v>10</v>
      </c>
      <c r="H81">
        <f t="shared" si="1"/>
        <v>1</v>
      </c>
      <c r="I81">
        <v>189</v>
      </c>
      <c r="K81" s="1">
        <v>56</v>
      </c>
      <c r="L81" s="1">
        <v>3330.7459319581612</v>
      </c>
      <c r="M81" s="1">
        <v>219.25406804183876</v>
      </c>
      <c r="N81" s="1">
        <v>0.61145686936377297</v>
      </c>
    </row>
    <row r="82" spans="1:14" x14ac:dyDescent="0.25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4700</v>
      </c>
      <c r="G82" t="s">
        <v>9</v>
      </c>
      <c r="H82">
        <f t="shared" si="1"/>
        <v>0</v>
      </c>
      <c r="I82">
        <v>196</v>
      </c>
      <c r="K82" s="1">
        <v>57</v>
      </c>
      <c r="L82" s="1">
        <v>3993.1319247371548</v>
      </c>
      <c r="M82" s="1">
        <v>-193.1319247371548</v>
      </c>
      <c r="N82" s="1">
        <v>-0.53860730215252306</v>
      </c>
    </row>
    <row r="83" spans="1:14" x14ac:dyDescent="0.25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3800</v>
      </c>
      <c r="G83" t="s">
        <v>10</v>
      </c>
      <c r="H83">
        <f t="shared" si="1"/>
        <v>1</v>
      </c>
      <c r="I83">
        <v>187</v>
      </c>
      <c r="K83" s="1">
        <v>58</v>
      </c>
      <c r="L83" s="1">
        <v>3096.874142019753</v>
      </c>
      <c r="M83" s="1">
        <v>-246.87414201975298</v>
      </c>
      <c r="N83" s="1">
        <v>-0.68848387331842031</v>
      </c>
    </row>
    <row r="84" spans="1:14" x14ac:dyDescent="0.25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4200</v>
      </c>
      <c r="G84" t="s">
        <v>9</v>
      </c>
      <c r="H84">
        <f t="shared" si="1"/>
        <v>0</v>
      </c>
      <c r="I84">
        <v>193</v>
      </c>
      <c r="K84" s="1">
        <v>59</v>
      </c>
      <c r="L84" s="1">
        <v>4039.9062827248354</v>
      </c>
      <c r="M84" s="1">
        <v>-289.90628272483536</v>
      </c>
      <c r="N84" s="1">
        <v>-0.80849212800006232</v>
      </c>
    </row>
    <row r="85" spans="1:14" x14ac:dyDescent="0.25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3350</v>
      </c>
      <c r="G85" t="s">
        <v>10</v>
      </c>
      <c r="H85">
        <f t="shared" si="1"/>
        <v>1</v>
      </c>
      <c r="I85">
        <v>191</v>
      </c>
      <c r="K85" s="1">
        <v>60</v>
      </c>
      <c r="L85" s="1">
        <v>3283.9715739704807</v>
      </c>
      <c r="M85" s="1">
        <v>-133.97157397048068</v>
      </c>
      <c r="N85" s="1">
        <v>-0.37362061254022172</v>
      </c>
    </row>
    <row r="86" spans="1:14" x14ac:dyDescent="0.25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3550</v>
      </c>
      <c r="G86" t="s">
        <v>9</v>
      </c>
      <c r="H86">
        <f t="shared" si="1"/>
        <v>0</v>
      </c>
      <c r="I86">
        <v>194</v>
      </c>
      <c r="K86" s="1">
        <v>61</v>
      </c>
      <c r="L86" s="1">
        <v>4086.6806407125177</v>
      </c>
      <c r="M86" s="1">
        <v>313.31935928748226</v>
      </c>
      <c r="N86" s="1">
        <v>0.87378663598811279</v>
      </c>
    </row>
    <row r="87" spans="1:14" x14ac:dyDescent="0.25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3800</v>
      </c>
      <c r="G87" t="s">
        <v>9</v>
      </c>
      <c r="H87">
        <f t="shared" si="1"/>
        <v>0</v>
      </c>
      <c r="I87">
        <v>190</v>
      </c>
      <c r="K87" s="1">
        <v>62</v>
      </c>
      <c r="L87" s="1">
        <v>3283.9715739704807</v>
      </c>
      <c r="M87" s="1">
        <v>316.02842602951932</v>
      </c>
      <c r="N87" s="1">
        <v>0.88134169521131223</v>
      </c>
    </row>
    <row r="88" spans="1:14" x14ac:dyDescent="0.25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3500</v>
      </c>
      <c r="G88" t="s">
        <v>10</v>
      </c>
      <c r="H88">
        <f t="shared" si="1"/>
        <v>1</v>
      </c>
      <c r="I88">
        <v>189</v>
      </c>
      <c r="K88" s="1">
        <v>63</v>
      </c>
      <c r="L88" s="1">
        <v>3946.3575667494724</v>
      </c>
      <c r="M88" s="1">
        <v>103.64243325052757</v>
      </c>
      <c r="N88" s="1">
        <v>0.28903854936236978</v>
      </c>
    </row>
    <row r="89" spans="1:14" x14ac:dyDescent="0.25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3950</v>
      </c>
      <c r="G89" t="s">
        <v>9</v>
      </c>
      <c r="H89">
        <f t="shared" si="1"/>
        <v>0</v>
      </c>
      <c r="I89">
        <v>189</v>
      </c>
      <c r="K89" s="1">
        <v>64</v>
      </c>
      <c r="L89" s="1">
        <v>3237.1972159827983</v>
      </c>
      <c r="M89" s="1">
        <v>-387.1972159827983</v>
      </c>
      <c r="N89" s="1">
        <v>-1.0798175816105371</v>
      </c>
    </row>
    <row r="90" spans="1:14" x14ac:dyDescent="0.25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3600</v>
      </c>
      <c r="G90" t="s">
        <v>10</v>
      </c>
      <c r="H90">
        <f t="shared" si="1"/>
        <v>1</v>
      </c>
      <c r="I90">
        <v>190</v>
      </c>
      <c r="K90" s="1">
        <v>65</v>
      </c>
      <c r="L90" s="1">
        <v>3946.3575667494724</v>
      </c>
      <c r="M90" s="1">
        <v>3.6424332505275743</v>
      </c>
      <c r="N90" s="1">
        <v>1.0158036528695569E-2</v>
      </c>
    </row>
    <row r="91" spans="1:14" x14ac:dyDescent="0.25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3550</v>
      </c>
      <c r="G91" t="s">
        <v>10</v>
      </c>
      <c r="H91">
        <f t="shared" si="1"/>
        <v>1</v>
      </c>
      <c r="I91">
        <v>202</v>
      </c>
      <c r="K91" s="1">
        <v>66</v>
      </c>
      <c r="L91" s="1">
        <v>3751.7151538472972</v>
      </c>
      <c r="M91" s="1">
        <v>-401.71515384729719</v>
      </c>
      <c r="N91" s="1">
        <v>-1.1203052811799257</v>
      </c>
    </row>
    <row r="92" spans="1:14" x14ac:dyDescent="0.25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4300</v>
      </c>
      <c r="G92" t="s">
        <v>9</v>
      </c>
      <c r="H92">
        <f t="shared" si="1"/>
        <v>0</v>
      </c>
      <c r="I92">
        <v>205</v>
      </c>
      <c r="K92" s="1">
        <v>67</v>
      </c>
      <c r="L92" s="1">
        <v>3759.2601347987465</v>
      </c>
      <c r="M92" s="1">
        <v>340.73986520125345</v>
      </c>
      <c r="N92" s="1">
        <v>0.95025708350202587</v>
      </c>
    </row>
    <row r="93" spans="1:14" x14ac:dyDescent="0.25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3400</v>
      </c>
      <c r="G93" t="s">
        <v>10</v>
      </c>
      <c r="H93">
        <f t="shared" si="1"/>
        <v>1</v>
      </c>
      <c r="I93">
        <v>185</v>
      </c>
      <c r="K93" s="1">
        <v>68</v>
      </c>
      <c r="L93" s="1">
        <v>3517.8433639088889</v>
      </c>
      <c r="M93" s="1">
        <v>-467.84336390888893</v>
      </c>
      <c r="N93" s="1">
        <v>-1.3047239725274222</v>
      </c>
    </row>
    <row r="94" spans="1:14" x14ac:dyDescent="0.25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4450</v>
      </c>
      <c r="G94" t="s">
        <v>9</v>
      </c>
      <c r="H94">
        <f t="shared" si="1"/>
        <v>0</v>
      </c>
      <c r="I94">
        <v>186</v>
      </c>
      <c r="K94" s="1">
        <v>69</v>
      </c>
      <c r="L94" s="1">
        <v>4227.0037146755631</v>
      </c>
      <c r="M94" s="1">
        <v>222.99628532443694</v>
      </c>
      <c r="N94" s="1">
        <v>0.62189318411283312</v>
      </c>
    </row>
    <row r="95" spans="1:14" x14ac:dyDescent="0.25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3300</v>
      </c>
      <c r="G95" t="s">
        <v>10</v>
      </c>
      <c r="H95">
        <f t="shared" si="1"/>
        <v>1</v>
      </c>
      <c r="I95">
        <v>187</v>
      </c>
      <c r="K95" s="1">
        <v>70</v>
      </c>
      <c r="L95" s="1">
        <v>3517.8433639088889</v>
      </c>
      <c r="M95" s="1">
        <v>82.156636091111068</v>
      </c>
      <c r="N95" s="1">
        <v>0.22911884805778601</v>
      </c>
    </row>
    <row r="96" spans="1:14" x14ac:dyDescent="0.25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4300</v>
      </c>
      <c r="G96" t="s">
        <v>9</v>
      </c>
      <c r="H96">
        <f t="shared" si="1"/>
        <v>0</v>
      </c>
      <c r="I96">
        <v>208</v>
      </c>
      <c r="K96" s="1">
        <v>71</v>
      </c>
      <c r="L96" s="1">
        <v>3852.8088507741095</v>
      </c>
      <c r="M96" s="1">
        <v>47.191149225890513</v>
      </c>
      <c r="N96" s="1">
        <v>0.13160691897326796</v>
      </c>
    </row>
    <row r="97" spans="1:14" x14ac:dyDescent="0.25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3700</v>
      </c>
      <c r="G97" t="s">
        <v>10</v>
      </c>
      <c r="H97">
        <f t="shared" si="1"/>
        <v>1</v>
      </c>
      <c r="I97">
        <v>190</v>
      </c>
      <c r="K97" s="1">
        <v>72</v>
      </c>
      <c r="L97" s="1">
        <v>3798.4895118349777</v>
      </c>
      <c r="M97" s="1">
        <v>-248.48951183497775</v>
      </c>
      <c r="N97" s="1">
        <v>-0.69298882494327951</v>
      </c>
    </row>
    <row r="98" spans="1:14" x14ac:dyDescent="0.25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4350</v>
      </c>
      <c r="G98" t="s">
        <v>9</v>
      </c>
      <c r="H98">
        <f t="shared" si="1"/>
        <v>0</v>
      </c>
      <c r="I98">
        <v>196</v>
      </c>
      <c r="K98" s="1">
        <v>73</v>
      </c>
      <c r="L98" s="1">
        <v>4180.2293566878807</v>
      </c>
      <c r="M98" s="1">
        <v>-30.229356687880681</v>
      </c>
      <c r="N98" s="1">
        <v>-8.4303784957482239E-2</v>
      </c>
    </row>
    <row r="99" spans="1:14" x14ac:dyDescent="0.25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2900</v>
      </c>
      <c r="G99" t="s">
        <v>10</v>
      </c>
      <c r="H99">
        <f t="shared" si="1"/>
        <v>1</v>
      </c>
      <c r="I99">
        <v>178</v>
      </c>
      <c r="K99" s="1">
        <v>74</v>
      </c>
      <c r="L99" s="1">
        <v>3517.8433639088889</v>
      </c>
      <c r="M99" s="1">
        <v>182.15663609111107</v>
      </c>
      <c r="N99" s="1">
        <v>0.50799936089146025</v>
      </c>
    </row>
    <row r="100" spans="1:14" x14ac:dyDescent="0.25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4100</v>
      </c>
      <c r="G100" t="s">
        <v>9</v>
      </c>
      <c r="H100">
        <f t="shared" si="1"/>
        <v>0</v>
      </c>
      <c r="I100">
        <v>192</v>
      </c>
      <c r="K100" s="1">
        <v>75</v>
      </c>
      <c r="L100" s="1">
        <v>4086.6806407125177</v>
      </c>
      <c r="M100" s="1">
        <v>163.31935928748226</v>
      </c>
      <c r="N100" s="1">
        <v>0.45546586673760148</v>
      </c>
    </row>
    <row r="101" spans="1:14" x14ac:dyDescent="0.25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3725</v>
      </c>
      <c r="G101" t="s">
        <v>10</v>
      </c>
      <c r="H101">
        <f t="shared" si="1"/>
        <v>1</v>
      </c>
      <c r="I101">
        <v>192</v>
      </c>
      <c r="K101" s="1">
        <v>76</v>
      </c>
      <c r="L101" s="1">
        <v>3564.6177218965695</v>
      </c>
      <c r="M101" s="1">
        <v>135.38227810343051</v>
      </c>
      <c r="N101" s="1">
        <v>0.37755479146075804</v>
      </c>
    </row>
    <row r="102" spans="1:14" x14ac:dyDescent="0.25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4725</v>
      </c>
      <c r="G102" t="s">
        <v>9</v>
      </c>
      <c r="H102">
        <f t="shared" si="1"/>
        <v>0</v>
      </c>
      <c r="I102">
        <v>203</v>
      </c>
      <c r="K102" s="1">
        <v>77</v>
      </c>
      <c r="L102" s="1">
        <v>3572.1627028480189</v>
      </c>
      <c r="M102" s="1">
        <v>327.83729715198115</v>
      </c>
      <c r="N102" s="1">
        <v>0.91427433555750148</v>
      </c>
    </row>
    <row r="103" spans="1:14" x14ac:dyDescent="0.25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3075</v>
      </c>
      <c r="G103" t="s">
        <v>10</v>
      </c>
      <c r="H103">
        <f t="shared" si="1"/>
        <v>1</v>
      </c>
      <c r="I103">
        <v>183</v>
      </c>
      <c r="K103" s="1">
        <v>78</v>
      </c>
      <c r="L103" s="1">
        <v>3377.5202899458436</v>
      </c>
      <c r="M103" s="1">
        <v>172.47971005415639</v>
      </c>
      <c r="N103" s="1">
        <v>0.48101229993306566</v>
      </c>
    </row>
    <row r="104" spans="1:14" x14ac:dyDescent="0.25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4250</v>
      </c>
      <c r="G104" t="s">
        <v>9</v>
      </c>
      <c r="H104">
        <f t="shared" si="1"/>
        <v>0</v>
      </c>
      <c r="I104">
        <v>190</v>
      </c>
      <c r="K104" s="1">
        <v>79</v>
      </c>
      <c r="L104" s="1">
        <v>4086.6806407125177</v>
      </c>
      <c r="M104" s="1">
        <v>-86.680640712517743</v>
      </c>
      <c r="N104" s="1">
        <v>-0.24173541534658408</v>
      </c>
    </row>
    <row r="105" spans="1:14" x14ac:dyDescent="0.25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2925</v>
      </c>
      <c r="G105" t="s">
        <v>10</v>
      </c>
      <c r="H105">
        <f t="shared" si="1"/>
        <v>1</v>
      </c>
      <c r="I105">
        <v>193</v>
      </c>
      <c r="K105" s="1">
        <v>80</v>
      </c>
      <c r="L105" s="1">
        <v>3471.0690059212066</v>
      </c>
      <c r="M105" s="1">
        <v>-271.06900592120655</v>
      </c>
      <c r="N105" s="1">
        <v>-0.75595863384620354</v>
      </c>
    </row>
    <row r="106" spans="1:14" x14ac:dyDescent="0.25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3550</v>
      </c>
      <c r="G106" t="s">
        <v>9</v>
      </c>
      <c r="H106">
        <f t="shared" si="1"/>
        <v>0</v>
      </c>
      <c r="I106">
        <v>184</v>
      </c>
      <c r="K106" s="1">
        <v>81</v>
      </c>
      <c r="L106" s="1">
        <v>4133.4549987001983</v>
      </c>
      <c r="M106" s="1">
        <v>566.5450012998017</v>
      </c>
      <c r="N106" s="1">
        <v>1.5799836050584333</v>
      </c>
    </row>
    <row r="107" spans="1:14" x14ac:dyDescent="0.25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3750</v>
      </c>
      <c r="G107" t="s">
        <v>10</v>
      </c>
      <c r="H107">
        <f t="shared" si="1"/>
        <v>1</v>
      </c>
      <c r="I107">
        <v>199</v>
      </c>
      <c r="K107" s="1">
        <v>82</v>
      </c>
      <c r="L107" s="1">
        <v>3377.5202899458436</v>
      </c>
      <c r="M107" s="1">
        <v>422.47971005415639</v>
      </c>
      <c r="N107" s="1">
        <v>1.1782135820172512</v>
      </c>
    </row>
    <row r="108" spans="1:14" x14ac:dyDescent="0.25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3900</v>
      </c>
      <c r="G108" t="s">
        <v>9</v>
      </c>
      <c r="H108">
        <f t="shared" si="1"/>
        <v>0</v>
      </c>
      <c r="I108">
        <v>190</v>
      </c>
      <c r="K108" s="1">
        <v>83</v>
      </c>
      <c r="L108" s="1">
        <v>3993.1319247371548</v>
      </c>
      <c r="M108" s="1">
        <v>206.8680752628452</v>
      </c>
      <c r="N108" s="1">
        <v>0.57691474918217378</v>
      </c>
    </row>
    <row r="109" spans="1:14" x14ac:dyDescent="0.25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3175</v>
      </c>
      <c r="G109" t="s">
        <v>10</v>
      </c>
      <c r="H109">
        <f t="shared" si="1"/>
        <v>1</v>
      </c>
      <c r="I109">
        <v>181</v>
      </c>
      <c r="K109" s="1">
        <v>84</v>
      </c>
      <c r="L109" s="1">
        <v>3564.6177218965695</v>
      </c>
      <c r="M109" s="1">
        <v>-214.61772189656949</v>
      </c>
      <c r="N109" s="1">
        <v>-0.59852700345710175</v>
      </c>
    </row>
    <row r="110" spans="1:14" x14ac:dyDescent="0.25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4775</v>
      </c>
      <c r="G110" t="s">
        <v>9</v>
      </c>
      <c r="H110">
        <f t="shared" si="1"/>
        <v>0</v>
      </c>
      <c r="I110">
        <v>197</v>
      </c>
      <c r="K110" s="1">
        <v>85</v>
      </c>
      <c r="L110" s="1">
        <v>4039.9062827248354</v>
      </c>
      <c r="M110" s="1">
        <v>-489.90628272483536</v>
      </c>
      <c r="N110" s="1">
        <v>-1.3662531536674107</v>
      </c>
    </row>
    <row r="111" spans="1:14" x14ac:dyDescent="0.25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3825</v>
      </c>
      <c r="G111" t="s">
        <v>10</v>
      </c>
      <c r="H111">
        <f t="shared" si="1"/>
        <v>1</v>
      </c>
      <c r="I111">
        <v>198</v>
      </c>
      <c r="K111" s="1">
        <v>86</v>
      </c>
      <c r="L111" s="1">
        <v>3852.8088507741095</v>
      </c>
      <c r="M111" s="1">
        <v>-52.808850774109487</v>
      </c>
      <c r="N111" s="1">
        <v>-0.14727359386040628</v>
      </c>
    </row>
    <row r="112" spans="1:14" x14ac:dyDescent="0.25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4600</v>
      </c>
      <c r="G112" t="s">
        <v>9</v>
      </c>
      <c r="H112">
        <f t="shared" si="1"/>
        <v>0</v>
      </c>
      <c r="I112">
        <v>191</v>
      </c>
      <c r="K112" s="1">
        <v>87</v>
      </c>
      <c r="L112" s="1">
        <v>3471.0690059212066</v>
      </c>
      <c r="M112" s="1">
        <v>28.930994078793447</v>
      </c>
      <c r="N112" s="1">
        <v>8.0682904654819088E-2</v>
      </c>
    </row>
    <row r="113" spans="1:14" x14ac:dyDescent="0.25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3200</v>
      </c>
      <c r="G113" t="s">
        <v>10</v>
      </c>
      <c r="H113">
        <f t="shared" si="1"/>
        <v>1</v>
      </c>
      <c r="I113">
        <v>193</v>
      </c>
      <c r="K113" s="1">
        <v>88</v>
      </c>
      <c r="L113" s="1">
        <v>3806.0344927864271</v>
      </c>
      <c r="M113" s="1">
        <v>143.96550721357289</v>
      </c>
      <c r="N113" s="1">
        <v>0.40149174482081235</v>
      </c>
    </row>
    <row r="114" spans="1:14" x14ac:dyDescent="0.25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4275</v>
      </c>
      <c r="G114" t="s">
        <v>9</v>
      </c>
      <c r="H114">
        <f t="shared" si="1"/>
        <v>0</v>
      </c>
      <c r="I114">
        <v>197</v>
      </c>
      <c r="K114" s="1">
        <v>89</v>
      </c>
      <c r="L114" s="1">
        <v>3517.8433639088889</v>
      </c>
      <c r="M114" s="1">
        <v>82.156636091111068</v>
      </c>
      <c r="N114" s="1">
        <v>0.22911884805778601</v>
      </c>
    </row>
    <row r="115" spans="1:14" x14ac:dyDescent="0.25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3900</v>
      </c>
      <c r="G115" t="s">
        <v>10</v>
      </c>
      <c r="H115">
        <f t="shared" si="1"/>
        <v>1</v>
      </c>
      <c r="I115">
        <v>191</v>
      </c>
      <c r="K115" s="1">
        <v>90</v>
      </c>
      <c r="L115" s="1">
        <v>4079.1356597610684</v>
      </c>
      <c r="M115" s="1">
        <v>-529.13565976106838</v>
      </c>
      <c r="N115" s="1">
        <v>-1.475656241527513</v>
      </c>
    </row>
    <row r="116" spans="1:14" x14ac:dyDescent="0.25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4075</v>
      </c>
      <c r="G116" t="s">
        <v>9</v>
      </c>
      <c r="H116">
        <f t="shared" si="1"/>
        <v>0</v>
      </c>
      <c r="I116">
        <v>196</v>
      </c>
      <c r="K116" s="1">
        <v>91</v>
      </c>
      <c r="L116" s="1">
        <v>4554.4242205893343</v>
      </c>
      <c r="M116" s="1">
        <v>-254.42422058933425</v>
      </c>
      <c r="N116" s="1">
        <v>-0.7095395711526139</v>
      </c>
    </row>
    <row r="117" spans="1:14" x14ac:dyDescent="0.25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2900</v>
      </c>
      <c r="G117" t="s">
        <v>10</v>
      </c>
      <c r="H117">
        <f t="shared" si="1"/>
        <v>1</v>
      </c>
      <c r="I117">
        <v>188</v>
      </c>
      <c r="K117" s="1">
        <v>92</v>
      </c>
      <c r="L117" s="1">
        <v>3283.9715739704807</v>
      </c>
      <c r="M117" s="1">
        <v>116.02842602951932</v>
      </c>
      <c r="N117" s="1">
        <v>0.32358066954396381</v>
      </c>
    </row>
    <row r="118" spans="1:14" x14ac:dyDescent="0.25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3775</v>
      </c>
      <c r="G118" t="s">
        <v>9</v>
      </c>
      <c r="H118">
        <f t="shared" si="1"/>
        <v>0</v>
      </c>
      <c r="I118">
        <v>199</v>
      </c>
      <c r="K118" s="1">
        <v>93</v>
      </c>
      <c r="L118" s="1">
        <v>3665.7114188233818</v>
      </c>
      <c r="M118" s="1">
        <v>784.28858117661821</v>
      </c>
      <c r="N118" s="1">
        <v>2.1872280172813001</v>
      </c>
    </row>
    <row r="119" spans="1:14" x14ac:dyDescent="0.25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3350</v>
      </c>
      <c r="G119" t="s">
        <v>10</v>
      </c>
      <c r="H119">
        <f t="shared" si="1"/>
        <v>1</v>
      </c>
      <c r="I119">
        <v>189</v>
      </c>
      <c r="K119" s="1">
        <v>94</v>
      </c>
      <c r="L119" s="1">
        <v>3377.5202899458436</v>
      </c>
      <c r="M119" s="1">
        <v>-77.520289945843615</v>
      </c>
      <c r="N119" s="1">
        <v>-0.21618898215111987</v>
      </c>
    </row>
    <row r="120" spans="1:14" x14ac:dyDescent="0.25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3325</v>
      </c>
      <c r="G120" t="s">
        <v>9</v>
      </c>
      <c r="H120">
        <f t="shared" si="1"/>
        <v>0</v>
      </c>
      <c r="I120">
        <v>189</v>
      </c>
      <c r="K120" s="1">
        <v>95</v>
      </c>
      <c r="L120" s="1">
        <v>4694.7472945523796</v>
      </c>
      <c r="M120" s="1">
        <v>-394.74729455237957</v>
      </c>
      <c r="N120" s="1">
        <v>-1.1008732794447307</v>
      </c>
    </row>
    <row r="121" spans="1:14" x14ac:dyDescent="0.25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3150</v>
      </c>
      <c r="G121" t="s">
        <v>10</v>
      </c>
      <c r="H121">
        <f t="shared" si="1"/>
        <v>1</v>
      </c>
      <c r="I121">
        <v>187</v>
      </c>
      <c r="K121" s="1">
        <v>96</v>
      </c>
      <c r="L121" s="1">
        <v>3517.8433639088889</v>
      </c>
      <c r="M121" s="1">
        <v>182.15663609111107</v>
      </c>
      <c r="N121" s="1">
        <v>0.50799936089146025</v>
      </c>
    </row>
    <row r="122" spans="1:14" x14ac:dyDescent="0.25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3500</v>
      </c>
      <c r="G122" t="s">
        <v>9</v>
      </c>
      <c r="H122">
        <f t="shared" si="1"/>
        <v>0</v>
      </c>
      <c r="I122">
        <v>198</v>
      </c>
      <c r="K122" s="1">
        <v>97</v>
      </c>
      <c r="L122" s="1">
        <v>4133.4549987001983</v>
      </c>
      <c r="M122" s="1">
        <v>216.5450012998017</v>
      </c>
      <c r="N122" s="1">
        <v>0.60390181014057343</v>
      </c>
    </row>
    <row r="123" spans="1:14" x14ac:dyDescent="0.25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3450</v>
      </c>
      <c r="G123" t="s">
        <v>10</v>
      </c>
      <c r="H123">
        <f t="shared" si="1"/>
        <v>1</v>
      </c>
      <c r="I123">
        <v>176</v>
      </c>
      <c r="K123" s="1">
        <v>98</v>
      </c>
      <c r="L123" s="1">
        <v>2956.5510680567095</v>
      </c>
      <c r="M123" s="1">
        <v>-56.551068056709482</v>
      </c>
      <c r="N123" s="1">
        <v>-0.15770990860947154</v>
      </c>
    </row>
    <row r="124" spans="1:14" x14ac:dyDescent="0.25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3875</v>
      </c>
      <c r="G124" t="s">
        <v>9</v>
      </c>
      <c r="H124">
        <f t="shared" si="1"/>
        <v>0</v>
      </c>
      <c r="I124">
        <v>202</v>
      </c>
      <c r="K124" s="1">
        <v>99</v>
      </c>
      <c r="L124" s="1">
        <v>3946.3575667494724</v>
      </c>
      <c r="M124" s="1">
        <v>153.64243325052757</v>
      </c>
      <c r="N124" s="1">
        <v>0.42847880577920688</v>
      </c>
    </row>
    <row r="125" spans="1:14" x14ac:dyDescent="0.25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3050</v>
      </c>
      <c r="G125" t="s">
        <v>10</v>
      </c>
      <c r="H125">
        <f t="shared" si="1"/>
        <v>1</v>
      </c>
      <c r="I125">
        <v>186</v>
      </c>
      <c r="K125" s="1">
        <v>100</v>
      </c>
      <c r="L125" s="1">
        <v>3611.3920798842519</v>
      </c>
      <c r="M125" s="1">
        <v>113.60792011574813</v>
      </c>
      <c r="N125" s="1">
        <v>0.31683035023846934</v>
      </c>
    </row>
    <row r="126" spans="1:14" x14ac:dyDescent="0.25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4000</v>
      </c>
      <c r="G126" t="s">
        <v>9</v>
      </c>
      <c r="H126">
        <f t="shared" si="1"/>
        <v>0</v>
      </c>
      <c r="I126">
        <v>199</v>
      </c>
      <c r="K126" s="1">
        <v>101</v>
      </c>
      <c r="L126" s="1">
        <v>4460.8755046139713</v>
      </c>
      <c r="M126" s="1">
        <v>264.12449538602868</v>
      </c>
      <c r="N126" s="1">
        <v>0.73659174725191101</v>
      </c>
    </row>
    <row r="127" spans="1:14" x14ac:dyDescent="0.25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3275</v>
      </c>
      <c r="G127" t="s">
        <v>10</v>
      </c>
      <c r="H127">
        <f t="shared" si="1"/>
        <v>1</v>
      </c>
      <c r="I127">
        <v>191</v>
      </c>
      <c r="K127" s="1">
        <v>102</v>
      </c>
      <c r="L127" s="1">
        <v>3190.4228579951177</v>
      </c>
      <c r="M127" s="1">
        <v>-115.42285799511774</v>
      </c>
      <c r="N127" s="1">
        <v>-0.32189185830406791</v>
      </c>
    </row>
    <row r="128" spans="1:14" x14ac:dyDescent="0.25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4300</v>
      </c>
      <c r="G128" t="s">
        <v>9</v>
      </c>
      <c r="H128">
        <f t="shared" si="1"/>
        <v>0</v>
      </c>
      <c r="I128">
        <v>195</v>
      </c>
      <c r="K128" s="1">
        <v>103</v>
      </c>
      <c r="L128" s="1">
        <v>3852.8088507741095</v>
      </c>
      <c r="M128" s="1">
        <v>397.19114922589051</v>
      </c>
      <c r="N128" s="1">
        <v>1.1076887138911278</v>
      </c>
    </row>
    <row r="129" spans="1:14" x14ac:dyDescent="0.25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3050</v>
      </c>
      <c r="G129" t="s">
        <v>10</v>
      </c>
      <c r="H129">
        <f t="shared" si="1"/>
        <v>1</v>
      </c>
      <c r="I129">
        <v>191</v>
      </c>
      <c r="K129" s="1">
        <v>104</v>
      </c>
      <c r="L129" s="1">
        <v>3658.1664378719342</v>
      </c>
      <c r="M129" s="1">
        <v>-733.16643787193425</v>
      </c>
      <c r="N129" s="1">
        <v>-2.0446583218616317</v>
      </c>
    </row>
    <row r="130" spans="1:14" x14ac:dyDescent="0.25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4000</v>
      </c>
      <c r="G130" t="s">
        <v>9</v>
      </c>
      <c r="H130">
        <f t="shared" si="1"/>
        <v>0</v>
      </c>
      <c r="I130">
        <v>210</v>
      </c>
      <c r="K130" s="1">
        <v>105</v>
      </c>
      <c r="L130" s="1">
        <v>3572.1627028480189</v>
      </c>
      <c r="M130" s="1">
        <v>-22.162702848018853</v>
      </c>
      <c r="N130" s="1">
        <v>-6.1807459360358301E-2</v>
      </c>
    </row>
    <row r="131" spans="1:14" x14ac:dyDescent="0.25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3325</v>
      </c>
      <c r="G131" t="s">
        <v>10</v>
      </c>
      <c r="H131">
        <f t="shared" ref="H131:H184" si="2">IF(G131="FEMALE",1,0)</f>
        <v>1</v>
      </c>
      <c r="I131">
        <v>190</v>
      </c>
      <c r="K131" s="1">
        <v>106</v>
      </c>
      <c r="L131" s="1">
        <v>3938.8125857980231</v>
      </c>
      <c r="M131" s="1">
        <v>-188.81258579802306</v>
      </c>
      <c r="N131" s="1">
        <v>-0.52656150756804787</v>
      </c>
    </row>
    <row r="132" spans="1:14" x14ac:dyDescent="0.25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3500</v>
      </c>
      <c r="G132" t="s">
        <v>9</v>
      </c>
      <c r="H132">
        <f t="shared" si="2"/>
        <v>0</v>
      </c>
      <c r="I132">
        <v>197</v>
      </c>
      <c r="K132" s="1">
        <v>107</v>
      </c>
      <c r="L132" s="1">
        <v>3852.8088507741095</v>
      </c>
      <c r="M132" s="1">
        <v>47.191149225890513</v>
      </c>
      <c r="N132" s="1">
        <v>0.13160691897326796</v>
      </c>
    </row>
    <row r="133" spans="1:14" x14ac:dyDescent="0.25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3500</v>
      </c>
      <c r="G133" t="s">
        <v>10</v>
      </c>
      <c r="H133">
        <f t="shared" si="2"/>
        <v>1</v>
      </c>
      <c r="I133">
        <v>193</v>
      </c>
      <c r="K133" s="1">
        <v>108</v>
      </c>
      <c r="L133" s="1">
        <v>3096.874142019753</v>
      </c>
      <c r="M133" s="1">
        <v>78.125857980247019</v>
      </c>
      <c r="N133" s="1">
        <v>0.21787779339102087</v>
      </c>
    </row>
    <row r="134" spans="1:14" x14ac:dyDescent="0.25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4475</v>
      </c>
      <c r="G134" t="s">
        <v>9</v>
      </c>
      <c r="H134">
        <f t="shared" si="2"/>
        <v>0</v>
      </c>
      <c r="I134">
        <v>199</v>
      </c>
      <c r="K134" s="1">
        <v>109</v>
      </c>
      <c r="L134" s="1">
        <v>4180.2293566878807</v>
      </c>
      <c r="M134" s="1">
        <v>594.77064331211932</v>
      </c>
      <c r="N134" s="1">
        <v>1.6586994202529817</v>
      </c>
    </row>
    <row r="135" spans="1:14" x14ac:dyDescent="0.25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3425</v>
      </c>
      <c r="G135" t="s">
        <v>10</v>
      </c>
      <c r="H135">
        <f t="shared" si="2"/>
        <v>1</v>
      </c>
      <c r="I135">
        <v>187</v>
      </c>
      <c r="K135" s="1">
        <v>110</v>
      </c>
      <c r="L135" s="1">
        <v>3892.0382278103425</v>
      </c>
      <c r="M135" s="1">
        <v>-67.038227810342505</v>
      </c>
      <c r="N135" s="1">
        <v>-0.18695655351208998</v>
      </c>
    </row>
    <row r="136" spans="1:14" x14ac:dyDescent="0.25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3900</v>
      </c>
      <c r="G136" t="s">
        <v>9</v>
      </c>
      <c r="H136">
        <f t="shared" si="2"/>
        <v>0</v>
      </c>
      <c r="I136">
        <v>190</v>
      </c>
      <c r="K136" s="1">
        <v>111</v>
      </c>
      <c r="L136" s="1">
        <v>3899.58320876179</v>
      </c>
      <c r="M136" s="1">
        <v>700.41679123820995</v>
      </c>
      <c r="N136" s="1">
        <v>1.9533259393782854</v>
      </c>
    </row>
    <row r="137" spans="1:14" x14ac:dyDescent="0.25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3175</v>
      </c>
      <c r="G137" t="s">
        <v>10</v>
      </c>
      <c r="H137">
        <f t="shared" si="2"/>
        <v>1</v>
      </c>
      <c r="I137">
        <v>191</v>
      </c>
      <c r="K137" s="1">
        <v>112</v>
      </c>
      <c r="L137" s="1">
        <v>3658.1664378719342</v>
      </c>
      <c r="M137" s="1">
        <v>-458.16643787193425</v>
      </c>
      <c r="N137" s="1">
        <v>-1.2777369115690276</v>
      </c>
    </row>
    <row r="138" spans="1:14" x14ac:dyDescent="0.25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3975</v>
      </c>
      <c r="G138" t="s">
        <v>9</v>
      </c>
      <c r="H138">
        <f t="shared" si="2"/>
        <v>0</v>
      </c>
      <c r="I138">
        <v>200</v>
      </c>
      <c r="K138" s="1">
        <v>113</v>
      </c>
      <c r="L138" s="1">
        <v>4180.2293566878807</v>
      </c>
      <c r="M138" s="1">
        <v>94.770643312119319</v>
      </c>
      <c r="N138" s="1">
        <v>0.26429685608461051</v>
      </c>
    </row>
    <row r="139" spans="1:14" x14ac:dyDescent="0.25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3400</v>
      </c>
      <c r="G139" t="s">
        <v>10</v>
      </c>
      <c r="H139">
        <f t="shared" si="2"/>
        <v>1</v>
      </c>
      <c r="I139">
        <v>185</v>
      </c>
      <c r="K139" s="1">
        <v>114</v>
      </c>
      <c r="L139" s="1">
        <v>3564.6177218965695</v>
      </c>
      <c r="M139" s="1">
        <v>335.38227810343051</v>
      </c>
      <c r="N139" s="1">
        <v>0.93531581712810652</v>
      </c>
    </row>
    <row r="140" spans="1:14" x14ac:dyDescent="0.25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4250</v>
      </c>
      <c r="G140" t="s">
        <v>9</v>
      </c>
      <c r="H140">
        <f t="shared" si="2"/>
        <v>0</v>
      </c>
      <c r="I140">
        <v>193</v>
      </c>
      <c r="K140" s="1">
        <v>115</v>
      </c>
      <c r="L140" s="1">
        <v>4133.4549987001983</v>
      </c>
      <c r="M140" s="1">
        <v>-58.454998700198303</v>
      </c>
      <c r="N140" s="1">
        <v>-0.16301960015203062</v>
      </c>
    </row>
    <row r="141" spans="1:14" x14ac:dyDescent="0.25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3400</v>
      </c>
      <c r="G141" t="s">
        <v>10</v>
      </c>
      <c r="H141">
        <f t="shared" si="2"/>
        <v>1</v>
      </c>
      <c r="I141">
        <v>193</v>
      </c>
      <c r="K141" s="1">
        <v>116</v>
      </c>
      <c r="L141" s="1">
        <v>3424.294647933526</v>
      </c>
      <c r="M141" s="1">
        <v>-524.29464793352599</v>
      </c>
      <c r="N141" s="1">
        <v>-1.4621556029165239</v>
      </c>
    </row>
    <row r="142" spans="1:14" x14ac:dyDescent="0.25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3475</v>
      </c>
      <c r="G142" t="s">
        <v>9</v>
      </c>
      <c r="H142">
        <f t="shared" si="2"/>
        <v>0</v>
      </c>
      <c r="I142">
        <v>187</v>
      </c>
      <c r="K142" s="1">
        <v>117</v>
      </c>
      <c r="L142" s="1">
        <v>4273.7780726632436</v>
      </c>
      <c r="M142" s="1">
        <v>-498.77807266324362</v>
      </c>
      <c r="N142" s="1">
        <v>-1.3909948469451701</v>
      </c>
    </row>
    <row r="143" spans="1:14" x14ac:dyDescent="0.25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3050</v>
      </c>
      <c r="G143" t="s">
        <v>10</v>
      </c>
      <c r="H143">
        <f t="shared" si="2"/>
        <v>1</v>
      </c>
      <c r="I143">
        <v>188</v>
      </c>
      <c r="K143" s="1">
        <v>118</v>
      </c>
      <c r="L143" s="1">
        <v>3471.0690059212066</v>
      </c>
      <c r="M143" s="1">
        <v>-121.06900592120655</v>
      </c>
      <c r="N143" s="1">
        <v>-0.33763786459569223</v>
      </c>
    </row>
    <row r="144" spans="1:14" x14ac:dyDescent="0.25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3725</v>
      </c>
      <c r="G144" t="s">
        <v>9</v>
      </c>
      <c r="H144">
        <f t="shared" si="2"/>
        <v>0</v>
      </c>
      <c r="I144">
        <v>190</v>
      </c>
      <c r="K144" s="1">
        <v>119</v>
      </c>
      <c r="L144" s="1">
        <v>3806.0344927864271</v>
      </c>
      <c r="M144" s="1">
        <v>-481.03449278642711</v>
      </c>
      <c r="N144" s="1">
        <v>-1.3415114603896516</v>
      </c>
    </row>
    <row r="145" spans="1:14" x14ac:dyDescent="0.25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3000</v>
      </c>
      <c r="G145" t="s">
        <v>10</v>
      </c>
      <c r="H145">
        <f t="shared" si="2"/>
        <v>1</v>
      </c>
      <c r="I145">
        <v>192</v>
      </c>
      <c r="K145" s="1">
        <v>120</v>
      </c>
      <c r="L145" s="1">
        <v>3377.5202899458436</v>
      </c>
      <c r="M145" s="1">
        <v>-227.52028994584361</v>
      </c>
      <c r="N145" s="1">
        <v>-0.63450975140163124</v>
      </c>
    </row>
    <row r="146" spans="1:14" x14ac:dyDescent="0.25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3650</v>
      </c>
      <c r="G146" t="s">
        <v>9</v>
      </c>
      <c r="H146">
        <f t="shared" si="2"/>
        <v>0</v>
      </c>
      <c r="I146">
        <v>185</v>
      </c>
      <c r="K146" s="1">
        <v>121</v>
      </c>
      <c r="L146" s="1">
        <v>4227.0037146755631</v>
      </c>
      <c r="M146" s="1">
        <v>-727.00371467556306</v>
      </c>
      <c r="N146" s="1">
        <v>-2.027471687807072</v>
      </c>
    </row>
    <row r="147" spans="1:14" x14ac:dyDescent="0.25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4250</v>
      </c>
      <c r="G147" t="s">
        <v>9</v>
      </c>
      <c r="H147">
        <f t="shared" si="2"/>
        <v>0</v>
      </c>
      <c r="I147">
        <v>190</v>
      </c>
      <c r="K147" s="1">
        <v>122</v>
      </c>
      <c r="L147" s="1">
        <v>2863.0023520813447</v>
      </c>
      <c r="M147" s="1">
        <v>586.99764791865528</v>
      </c>
      <c r="N147" s="1">
        <v>1.6370220508371511</v>
      </c>
    </row>
    <row r="148" spans="1:14" x14ac:dyDescent="0.25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3475</v>
      </c>
      <c r="G148" t="s">
        <v>10</v>
      </c>
      <c r="H148">
        <f t="shared" si="2"/>
        <v>1</v>
      </c>
      <c r="I148">
        <v>184</v>
      </c>
      <c r="K148" s="1">
        <v>123</v>
      </c>
      <c r="L148" s="1">
        <v>4414.1011466262889</v>
      </c>
      <c r="M148" s="1">
        <v>-539.10114662628894</v>
      </c>
      <c r="N148" s="1">
        <v>-1.5034480424036125</v>
      </c>
    </row>
    <row r="149" spans="1:14" x14ac:dyDescent="0.25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3450</v>
      </c>
      <c r="G149" t="s">
        <v>10</v>
      </c>
      <c r="H149">
        <f t="shared" si="2"/>
        <v>1</v>
      </c>
      <c r="I149">
        <v>195</v>
      </c>
      <c r="K149" s="1">
        <v>124</v>
      </c>
      <c r="L149" s="1">
        <v>3330.7459319581612</v>
      </c>
      <c r="M149" s="1">
        <v>-280.74593195816124</v>
      </c>
      <c r="N149" s="1">
        <v>-0.78294569480459808</v>
      </c>
    </row>
    <row r="150" spans="1:14" x14ac:dyDescent="0.25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3750</v>
      </c>
      <c r="G150" t="s">
        <v>9</v>
      </c>
      <c r="H150">
        <f t="shared" si="2"/>
        <v>0</v>
      </c>
      <c r="I150">
        <v>193</v>
      </c>
      <c r="K150" s="1">
        <v>125</v>
      </c>
      <c r="L150" s="1">
        <v>4273.7780726632436</v>
      </c>
      <c r="M150" s="1">
        <v>-273.77807266324362</v>
      </c>
      <c r="N150" s="1">
        <v>-0.76351369306940309</v>
      </c>
    </row>
    <row r="151" spans="1:14" x14ac:dyDescent="0.25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3700</v>
      </c>
      <c r="G151" t="s">
        <v>10</v>
      </c>
      <c r="H151">
        <f t="shared" si="2"/>
        <v>1</v>
      </c>
      <c r="I151">
        <v>187</v>
      </c>
      <c r="K151" s="1">
        <v>126</v>
      </c>
      <c r="L151" s="1">
        <v>3564.6177218965695</v>
      </c>
      <c r="M151" s="1">
        <v>-289.61772189656949</v>
      </c>
      <c r="N151" s="1">
        <v>-0.8076873880823574</v>
      </c>
    </row>
    <row r="152" spans="1:14" x14ac:dyDescent="0.25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4000</v>
      </c>
      <c r="G152" t="s">
        <v>9</v>
      </c>
      <c r="H152">
        <f t="shared" si="2"/>
        <v>0</v>
      </c>
      <c r="I152">
        <v>201</v>
      </c>
      <c r="K152" s="1">
        <v>127</v>
      </c>
      <c r="L152" s="1">
        <v>4086.6806407125177</v>
      </c>
      <c r="M152" s="1">
        <v>213.31935928748226</v>
      </c>
      <c r="N152" s="1">
        <v>0.59490612315443858</v>
      </c>
    </row>
    <row r="153" spans="1:14" x14ac:dyDescent="0.25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4500</v>
      </c>
      <c r="G153" t="s">
        <v>10</v>
      </c>
      <c r="H153">
        <f t="shared" si="2"/>
        <v>1</v>
      </c>
      <c r="I153">
        <v>211</v>
      </c>
      <c r="K153" s="1">
        <v>128</v>
      </c>
      <c r="L153" s="1">
        <v>3564.6177218965695</v>
      </c>
      <c r="M153" s="1">
        <v>-514.61772189656949</v>
      </c>
      <c r="N153" s="1">
        <v>-1.4351685419581244</v>
      </c>
    </row>
    <row r="154" spans="1:14" x14ac:dyDescent="0.25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5700</v>
      </c>
      <c r="G154" t="s">
        <v>9</v>
      </c>
      <c r="H154">
        <f t="shared" si="2"/>
        <v>0</v>
      </c>
      <c r="I154">
        <v>230</v>
      </c>
      <c r="K154" s="1">
        <v>129</v>
      </c>
      <c r="L154" s="1">
        <v>4788.2960105277425</v>
      </c>
      <c r="M154" s="1">
        <v>-788.29601052774251</v>
      </c>
      <c r="N154" s="1">
        <v>-2.1984039568071627</v>
      </c>
    </row>
    <row r="155" spans="1:14" x14ac:dyDescent="0.25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4450</v>
      </c>
      <c r="G155" t="s">
        <v>10</v>
      </c>
      <c r="H155">
        <f t="shared" si="2"/>
        <v>1</v>
      </c>
      <c r="I155">
        <v>210</v>
      </c>
      <c r="K155" s="1">
        <v>130</v>
      </c>
      <c r="L155" s="1">
        <v>3517.8433639088889</v>
      </c>
      <c r="M155" s="1">
        <v>-192.84336390888893</v>
      </c>
      <c r="N155" s="1">
        <v>-0.53780256223481804</v>
      </c>
    </row>
    <row r="156" spans="1:14" x14ac:dyDescent="0.25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5700</v>
      </c>
      <c r="G156" t="s">
        <v>9</v>
      </c>
      <c r="H156">
        <f t="shared" si="2"/>
        <v>0</v>
      </c>
      <c r="I156">
        <v>218</v>
      </c>
      <c r="K156" s="1">
        <v>131</v>
      </c>
      <c r="L156" s="1">
        <v>4180.2293566878807</v>
      </c>
      <c r="M156" s="1">
        <v>-680.22935668788068</v>
      </c>
      <c r="N156" s="1">
        <v>-1.8970271183763647</v>
      </c>
    </row>
    <row r="157" spans="1:14" x14ac:dyDescent="0.25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5400</v>
      </c>
      <c r="G157" t="s">
        <v>9</v>
      </c>
      <c r="H157">
        <f t="shared" si="2"/>
        <v>0</v>
      </c>
      <c r="I157">
        <v>215</v>
      </c>
      <c r="K157" s="1">
        <v>132</v>
      </c>
      <c r="L157" s="1">
        <v>3658.1664378719342</v>
      </c>
      <c r="M157" s="1">
        <v>-158.16643787193425</v>
      </c>
      <c r="N157" s="1">
        <v>-0.44109537306800495</v>
      </c>
    </row>
    <row r="158" spans="1:14" x14ac:dyDescent="0.25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4550</v>
      </c>
      <c r="G158" t="s">
        <v>10</v>
      </c>
      <c r="H158">
        <f t="shared" si="2"/>
        <v>1</v>
      </c>
      <c r="I158">
        <v>210</v>
      </c>
      <c r="K158" s="1">
        <v>133</v>
      </c>
      <c r="L158" s="1">
        <v>4273.7780726632436</v>
      </c>
      <c r="M158" s="1">
        <v>201.22192733675638</v>
      </c>
      <c r="N158" s="1">
        <v>0.56116874289054952</v>
      </c>
    </row>
    <row r="159" spans="1:14" x14ac:dyDescent="0.25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4800</v>
      </c>
      <c r="G159" t="s">
        <v>10</v>
      </c>
      <c r="H159">
        <f t="shared" si="2"/>
        <v>1</v>
      </c>
      <c r="I159">
        <v>211</v>
      </c>
      <c r="K159" s="1">
        <v>134</v>
      </c>
      <c r="L159" s="1">
        <v>3377.5202899458436</v>
      </c>
      <c r="M159" s="1">
        <v>47.479710054156385</v>
      </c>
      <c r="N159" s="1">
        <v>0.13241165889097289</v>
      </c>
    </row>
    <row r="160" spans="1:14" x14ac:dyDescent="0.25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5200</v>
      </c>
      <c r="G160" t="s">
        <v>9</v>
      </c>
      <c r="H160">
        <f t="shared" si="2"/>
        <v>0</v>
      </c>
      <c r="I160">
        <v>219</v>
      </c>
      <c r="K160" s="1">
        <v>135</v>
      </c>
      <c r="L160" s="1">
        <v>3852.8088507741095</v>
      </c>
      <c r="M160" s="1">
        <v>47.191149225890513</v>
      </c>
      <c r="N160" s="1">
        <v>0.13160691897326796</v>
      </c>
    </row>
    <row r="161" spans="1:14" x14ac:dyDescent="0.25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4400</v>
      </c>
      <c r="G161" t="s">
        <v>10</v>
      </c>
      <c r="H161">
        <f t="shared" si="2"/>
        <v>1</v>
      </c>
      <c r="I161">
        <v>209</v>
      </c>
      <c r="K161" s="1">
        <v>136</v>
      </c>
      <c r="L161" s="1">
        <v>3564.6177218965695</v>
      </c>
      <c r="M161" s="1">
        <v>-389.61772189656949</v>
      </c>
      <c r="N161" s="1">
        <v>-1.0865679009160316</v>
      </c>
    </row>
    <row r="162" spans="1:14" x14ac:dyDescent="0.25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5150</v>
      </c>
      <c r="G162" t="s">
        <v>9</v>
      </c>
      <c r="H162">
        <f t="shared" si="2"/>
        <v>0</v>
      </c>
      <c r="I162">
        <v>215</v>
      </c>
      <c r="K162" s="1">
        <v>137</v>
      </c>
      <c r="L162" s="1">
        <v>4320.552430650926</v>
      </c>
      <c r="M162" s="1">
        <v>-345.552430650926</v>
      </c>
      <c r="N162" s="1">
        <v>-0.9636783907085289</v>
      </c>
    </row>
    <row r="163" spans="1:14" x14ac:dyDescent="0.25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4650</v>
      </c>
      <c r="G163" t="s">
        <v>10</v>
      </c>
      <c r="H163">
        <f t="shared" si="2"/>
        <v>1</v>
      </c>
      <c r="I163">
        <v>214</v>
      </c>
      <c r="K163" s="1">
        <v>138</v>
      </c>
      <c r="L163" s="1">
        <v>3283.9715739704807</v>
      </c>
      <c r="M163" s="1">
        <v>116.02842602951932</v>
      </c>
      <c r="N163" s="1">
        <v>0.32358066954396381</v>
      </c>
    </row>
    <row r="164" spans="1:14" x14ac:dyDescent="0.25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5550</v>
      </c>
      <c r="G164" t="s">
        <v>9</v>
      </c>
      <c r="H164">
        <f t="shared" si="2"/>
        <v>0</v>
      </c>
      <c r="I164">
        <v>216</v>
      </c>
      <c r="K164" s="1">
        <v>139</v>
      </c>
      <c r="L164" s="1">
        <v>3993.1319247371548</v>
      </c>
      <c r="M164" s="1">
        <v>256.8680752628452</v>
      </c>
      <c r="N164" s="1">
        <v>0.716355005599011</v>
      </c>
    </row>
    <row r="165" spans="1:14" x14ac:dyDescent="0.25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4650</v>
      </c>
      <c r="G165" t="s">
        <v>10</v>
      </c>
      <c r="H165">
        <f t="shared" si="2"/>
        <v>1</v>
      </c>
      <c r="I165">
        <v>214</v>
      </c>
      <c r="K165" s="1">
        <v>140</v>
      </c>
      <c r="L165" s="1">
        <v>3658.1664378719342</v>
      </c>
      <c r="M165" s="1">
        <v>-258.16643787193425</v>
      </c>
      <c r="N165" s="1">
        <v>-0.71997588590167916</v>
      </c>
    </row>
    <row r="166" spans="1:14" x14ac:dyDescent="0.25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5850</v>
      </c>
      <c r="G166" t="s">
        <v>9</v>
      </c>
      <c r="H166">
        <f t="shared" si="2"/>
        <v>0</v>
      </c>
      <c r="I166">
        <v>213</v>
      </c>
      <c r="K166" s="1">
        <v>141</v>
      </c>
      <c r="L166" s="1">
        <v>3712.4857768110642</v>
      </c>
      <c r="M166" s="1">
        <v>-237.48577681106417</v>
      </c>
      <c r="N166" s="1">
        <v>-0.66230155227773069</v>
      </c>
    </row>
    <row r="167" spans="1:14" x14ac:dyDescent="0.25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4200</v>
      </c>
      <c r="G167" t="s">
        <v>10</v>
      </c>
      <c r="H167">
        <f t="shared" si="2"/>
        <v>1</v>
      </c>
      <c r="I167">
        <v>210</v>
      </c>
      <c r="K167" s="1">
        <v>142</v>
      </c>
      <c r="L167" s="1">
        <v>3424.294647933526</v>
      </c>
      <c r="M167" s="1">
        <v>-374.29464793352599</v>
      </c>
      <c r="N167" s="1">
        <v>-1.0438348336660126</v>
      </c>
    </row>
    <row r="168" spans="1:14" x14ac:dyDescent="0.25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5850</v>
      </c>
      <c r="G168" t="s">
        <v>9</v>
      </c>
      <c r="H168">
        <f t="shared" si="2"/>
        <v>0</v>
      </c>
      <c r="I168">
        <v>217</v>
      </c>
      <c r="K168" s="1">
        <v>143</v>
      </c>
      <c r="L168" s="1">
        <v>3852.8088507741095</v>
      </c>
      <c r="M168" s="1">
        <v>-127.80885077410949</v>
      </c>
      <c r="N168" s="1">
        <v>-0.35643397848566194</v>
      </c>
    </row>
    <row r="169" spans="1:14" x14ac:dyDescent="0.25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4150</v>
      </c>
      <c r="G169" t="s">
        <v>10</v>
      </c>
      <c r="H169">
        <f t="shared" si="2"/>
        <v>1</v>
      </c>
      <c r="I169">
        <v>210</v>
      </c>
      <c r="K169" s="1">
        <v>144</v>
      </c>
      <c r="L169" s="1">
        <v>3611.3920798842519</v>
      </c>
      <c r="M169" s="1">
        <v>-611.39207988425187</v>
      </c>
      <c r="N169" s="1">
        <v>-1.7050533678056687</v>
      </c>
    </row>
    <row r="170" spans="1:14" x14ac:dyDescent="0.25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6300</v>
      </c>
      <c r="G170" t="s">
        <v>9</v>
      </c>
      <c r="H170">
        <f t="shared" si="2"/>
        <v>0</v>
      </c>
      <c r="I170">
        <v>221</v>
      </c>
      <c r="K170" s="1">
        <v>145</v>
      </c>
      <c r="L170" s="1">
        <v>3618.9370608357012</v>
      </c>
      <c r="M170" s="1">
        <v>31.062939164298768</v>
      </c>
      <c r="N170" s="1">
        <v>8.6628484042608644E-2</v>
      </c>
    </row>
    <row r="171" spans="1:14" x14ac:dyDescent="0.25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4800</v>
      </c>
      <c r="G171" t="s">
        <v>10</v>
      </c>
      <c r="H171">
        <f t="shared" si="2"/>
        <v>1</v>
      </c>
      <c r="I171">
        <v>209</v>
      </c>
      <c r="K171" s="1">
        <v>146</v>
      </c>
      <c r="L171" s="1">
        <v>3852.8088507741095</v>
      </c>
      <c r="M171" s="1">
        <v>397.19114922589051</v>
      </c>
      <c r="N171" s="1">
        <v>1.1076887138911278</v>
      </c>
    </row>
    <row r="172" spans="1:14" x14ac:dyDescent="0.25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5350</v>
      </c>
      <c r="G172" t="s">
        <v>9</v>
      </c>
      <c r="H172">
        <f t="shared" si="2"/>
        <v>0</v>
      </c>
      <c r="I172">
        <v>222</v>
      </c>
      <c r="K172" s="1">
        <v>147</v>
      </c>
      <c r="L172" s="1">
        <v>3237.1972159827983</v>
      </c>
      <c r="M172" s="1">
        <v>237.8027840172017</v>
      </c>
      <c r="N172" s="1">
        <v>0.66318562359992672</v>
      </c>
    </row>
    <row r="173" spans="1:14" x14ac:dyDescent="0.25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5700</v>
      </c>
      <c r="G173" t="s">
        <v>9</v>
      </c>
      <c r="H173">
        <f t="shared" si="2"/>
        <v>0</v>
      </c>
      <c r="I173">
        <v>218</v>
      </c>
      <c r="K173" s="1">
        <v>148</v>
      </c>
      <c r="L173" s="1">
        <v>3751.7151538472972</v>
      </c>
      <c r="M173" s="1">
        <v>-301.71515384729719</v>
      </c>
      <c r="N173" s="1">
        <v>-0.84142476834625157</v>
      </c>
    </row>
    <row r="174" spans="1:14" x14ac:dyDescent="0.25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5000</v>
      </c>
      <c r="G174" t="s">
        <v>10</v>
      </c>
      <c r="H174">
        <f t="shared" si="2"/>
        <v>1</v>
      </c>
      <c r="I174">
        <v>215</v>
      </c>
      <c r="K174" s="1">
        <v>149</v>
      </c>
      <c r="L174" s="1">
        <v>3993.1319247371548</v>
      </c>
      <c r="M174" s="1">
        <v>-243.1319247371548</v>
      </c>
      <c r="N174" s="1">
        <v>-0.67804755856936016</v>
      </c>
    </row>
    <row r="175" spans="1:14" x14ac:dyDescent="0.25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4400</v>
      </c>
      <c r="G175" t="s">
        <v>10</v>
      </c>
      <c r="H175">
        <f t="shared" si="2"/>
        <v>1</v>
      </c>
      <c r="I175">
        <v>213</v>
      </c>
      <c r="K175" s="1">
        <v>150</v>
      </c>
      <c r="L175" s="1">
        <v>3377.5202899458436</v>
      </c>
      <c r="M175" s="1">
        <v>322.47971005415639</v>
      </c>
      <c r="N175" s="1">
        <v>0.89933306918357703</v>
      </c>
    </row>
    <row r="176" spans="1:14" x14ac:dyDescent="0.25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5050</v>
      </c>
      <c r="G176" t="s">
        <v>9</v>
      </c>
      <c r="H176">
        <f t="shared" si="2"/>
        <v>0</v>
      </c>
      <c r="I176">
        <v>215</v>
      </c>
      <c r="K176" s="1">
        <v>151</v>
      </c>
      <c r="L176" s="1">
        <v>4367.3267886386066</v>
      </c>
      <c r="M176" s="1">
        <v>-367.32678863860656</v>
      </c>
      <c r="N176" s="1">
        <v>-1.0244028319308125</v>
      </c>
    </row>
    <row r="177" spans="1:14" x14ac:dyDescent="0.25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5000</v>
      </c>
      <c r="G177" t="s">
        <v>10</v>
      </c>
      <c r="H177">
        <f t="shared" si="2"/>
        <v>1</v>
      </c>
      <c r="I177">
        <v>215</v>
      </c>
      <c r="K177" s="1">
        <v>152</v>
      </c>
      <c r="L177" s="1">
        <v>4500.1048816502025</v>
      </c>
      <c r="M177" s="1">
        <v>-0.10488165020251472</v>
      </c>
      <c r="N177" s="1">
        <v>-2.9249448395319335E-4</v>
      </c>
    </row>
    <row r="178" spans="1:14" x14ac:dyDescent="0.25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5100</v>
      </c>
      <c r="G178" t="s">
        <v>9</v>
      </c>
      <c r="H178">
        <f t="shared" si="2"/>
        <v>0</v>
      </c>
      <c r="I178">
        <v>215</v>
      </c>
      <c r="K178" s="1">
        <v>153</v>
      </c>
      <c r="L178" s="1">
        <v>5723.7831702813755</v>
      </c>
      <c r="M178" s="1">
        <v>-23.783170281375533</v>
      </c>
      <c r="N178" s="1">
        <v>-6.6326627248806086E-2</v>
      </c>
    </row>
    <row r="179" spans="1:14" x14ac:dyDescent="0.25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4100</v>
      </c>
      <c r="G179" t="s">
        <v>11</v>
      </c>
      <c r="H179">
        <f t="shared" si="2"/>
        <v>0</v>
      </c>
      <c r="I179">
        <v>216</v>
      </c>
      <c r="K179" s="1">
        <v>154</v>
      </c>
      <c r="L179" s="1">
        <v>4453.330523662522</v>
      </c>
      <c r="M179" s="1">
        <v>-3.330523662521955</v>
      </c>
      <c r="N179" s="1">
        <v>-9.2881814700880964E-3</v>
      </c>
    </row>
    <row r="180" spans="1:14" x14ac:dyDescent="0.25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5650</v>
      </c>
      <c r="G180" t="s">
        <v>9</v>
      </c>
      <c r="H180">
        <f t="shared" si="2"/>
        <v>0</v>
      </c>
      <c r="I180">
        <v>215</v>
      </c>
      <c r="K180" s="1">
        <v>155</v>
      </c>
      <c r="L180" s="1">
        <v>5162.4908744291943</v>
      </c>
      <c r="M180" s="1">
        <v>537.50912557080574</v>
      </c>
      <c r="N180" s="1">
        <v>1.499008205919661</v>
      </c>
    </row>
    <row r="181" spans="1:14" x14ac:dyDescent="0.25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4600</v>
      </c>
      <c r="G181" t="s">
        <v>10</v>
      </c>
      <c r="H181">
        <f t="shared" si="2"/>
        <v>1</v>
      </c>
      <c r="I181">
        <v>210</v>
      </c>
      <c r="K181" s="1">
        <v>156</v>
      </c>
      <c r="L181" s="1">
        <v>5022.1678004661508</v>
      </c>
      <c r="M181" s="1">
        <v>377.83219953384923</v>
      </c>
      <c r="N181" s="1">
        <v>1.0537003757107499</v>
      </c>
    </row>
    <row r="182" spans="1:14" x14ac:dyDescent="0.25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5550</v>
      </c>
      <c r="G182" t="s">
        <v>9</v>
      </c>
      <c r="H182">
        <f t="shared" si="2"/>
        <v>0</v>
      </c>
      <c r="I182">
        <v>220</v>
      </c>
      <c r="K182" s="1">
        <v>157</v>
      </c>
      <c r="L182" s="1">
        <v>4453.330523662522</v>
      </c>
      <c r="M182" s="1">
        <v>96.669476337478045</v>
      </c>
      <c r="N182" s="1">
        <v>0.26959233136358612</v>
      </c>
    </row>
    <row r="183" spans="1:14" x14ac:dyDescent="0.25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5250</v>
      </c>
      <c r="G183" t="s">
        <v>9</v>
      </c>
      <c r="H183">
        <f t="shared" si="2"/>
        <v>0</v>
      </c>
      <c r="I183">
        <v>222</v>
      </c>
      <c r="K183" s="1">
        <v>158</v>
      </c>
      <c r="L183" s="1">
        <v>4500.1048816502025</v>
      </c>
      <c r="M183" s="1">
        <v>299.89511834979749</v>
      </c>
      <c r="N183" s="1">
        <v>0.83634904401706944</v>
      </c>
    </row>
    <row r="184" spans="1:14" x14ac:dyDescent="0.25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4700</v>
      </c>
      <c r="G184" t="s">
        <v>10</v>
      </c>
      <c r="H184">
        <f t="shared" si="2"/>
        <v>1</v>
      </c>
      <c r="I184">
        <v>209</v>
      </c>
      <c r="K184" s="1">
        <v>159</v>
      </c>
      <c r="L184" s="1">
        <v>5209.2652324168766</v>
      </c>
      <c r="M184" s="1">
        <v>-9.2652324168766427</v>
      </c>
      <c r="N184" s="1">
        <v>-2.5838927679417409E-2</v>
      </c>
    </row>
    <row r="185" spans="1:14" x14ac:dyDescent="0.25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5050</v>
      </c>
      <c r="G185" t="s">
        <v>10</v>
      </c>
      <c r="H185">
        <f>IF(G185="FEMALE",1,0)</f>
        <v>1</v>
      </c>
      <c r="I185">
        <v>207</v>
      </c>
      <c r="K185" s="1">
        <v>160</v>
      </c>
      <c r="L185" s="1">
        <v>4406.5561656748396</v>
      </c>
      <c r="M185" s="1">
        <v>-6.5561656748395762</v>
      </c>
      <c r="N185" s="1">
        <v>-1.828386845621793E-2</v>
      </c>
    </row>
    <row r="186" spans="1:14" x14ac:dyDescent="0.25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6050</v>
      </c>
      <c r="G186" t="s">
        <v>9</v>
      </c>
      <c r="H186">
        <f t="shared" ref="H186:H249" si="3">IF(G186="FEMALE",1,0)</f>
        <v>0</v>
      </c>
      <c r="I186">
        <v>230</v>
      </c>
      <c r="K186" s="1">
        <v>161</v>
      </c>
      <c r="L186" s="1">
        <v>5022.1678004661508</v>
      </c>
      <c r="M186" s="1">
        <v>127.83219953384923</v>
      </c>
      <c r="N186" s="1">
        <v>0.35649909362656446</v>
      </c>
    </row>
    <row r="187" spans="1:14" x14ac:dyDescent="0.25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5150</v>
      </c>
      <c r="G187" t="s">
        <v>10</v>
      </c>
      <c r="H187">
        <f t="shared" si="3"/>
        <v>1</v>
      </c>
      <c r="I187">
        <v>220</v>
      </c>
      <c r="K187" s="1">
        <v>162</v>
      </c>
      <c r="L187" s="1">
        <v>4640.4279556132478</v>
      </c>
      <c r="M187" s="1">
        <v>9.5720443867521681</v>
      </c>
      <c r="N187" s="1">
        <v>2.6694566474441371E-2</v>
      </c>
    </row>
    <row r="188" spans="1:14" x14ac:dyDescent="0.25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5400</v>
      </c>
      <c r="G188" t="s">
        <v>9</v>
      </c>
      <c r="H188">
        <f t="shared" si="3"/>
        <v>0</v>
      </c>
      <c r="I188">
        <v>220</v>
      </c>
      <c r="K188" s="1">
        <v>163</v>
      </c>
      <c r="L188" s="1">
        <v>5068.9421584538313</v>
      </c>
      <c r="M188" s="1">
        <v>481.05784154616867</v>
      </c>
      <c r="N188" s="1">
        <v>1.3415765755305591</v>
      </c>
    </row>
    <row r="189" spans="1:14" x14ac:dyDescent="0.25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4950</v>
      </c>
      <c r="G189" t="s">
        <v>10</v>
      </c>
      <c r="H189">
        <f t="shared" si="3"/>
        <v>1</v>
      </c>
      <c r="I189">
        <v>213</v>
      </c>
      <c r="K189" s="1">
        <v>164</v>
      </c>
      <c r="L189" s="1">
        <v>4640.4279556132478</v>
      </c>
      <c r="M189" s="1">
        <v>9.5720443867521681</v>
      </c>
      <c r="N189" s="1">
        <v>2.6694566474441371E-2</v>
      </c>
    </row>
    <row r="190" spans="1:14" x14ac:dyDescent="0.25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5250</v>
      </c>
      <c r="G190" t="s">
        <v>9</v>
      </c>
      <c r="H190">
        <f t="shared" si="3"/>
        <v>0</v>
      </c>
      <c r="I190">
        <v>219</v>
      </c>
      <c r="K190" s="1">
        <v>165</v>
      </c>
      <c r="L190" s="1">
        <v>4928.619084490786</v>
      </c>
      <c r="M190" s="1">
        <v>921.38091550921399</v>
      </c>
      <c r="N190" s="1">
        <v>2.5695518223236986</v>
      </c>
    </row>
    <row r="191" spans="1:14" x14ac:dyDescent="0.25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4350</v>
      </c>
      <c r="G191" t="s">
        <v>10</v>
      </c>
      <c r="H191">
        <f t="shared" si="3"/>
        <v>1</v>
      </c>
      <c r="I191">
        <v>208</v>
      </c>
      <c r="K191" s="1">
        <v>166</v>
      </c>
      <c r="L191" s="1">
        <v>4453.330523662522</v>
      </c>
      <c r="M191" s="1">
        <v>-253.33052366252195</v>
      </c>
      <c r="N191" s="1">
        <v>-0.70648946355427367</v>
      </c>
    </row>
    <row r="192" spans="1:14" x14ac:dyDescent="0.25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5350</v>
      </c>
      <c r="G192" t="s">
        <v>9</v>
      </c>
      <c r="H192">
        <f t="shared" si="3"/>
        <v>0</v>
      </c>
      <c r="I192">
        <v>208</v>
      </c>
      <c r="K192" s="1">
        <v>167</v>
      </c>
      <c r="L192" s="1">
        <v>5115.7165164415137</v>
      </c>
      <c r="M192" s="1">
        <v>734.2834835584863</v>
      </c>
      <c r="N192" s="1">
        <v>2.0477735446008745</v>
      </c>
    </row>
    <row r="193" spans="1:14" x14ac:dyDescent="0.25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3950</v>
      </c>
      <c r="G193" t="s">
        <v>10</v>
      </c>
      <c r="H193">
        <f t="shared" si="3"/>
        <v>1</v>
      </c>
      <c r="I193">
        <v>208</v>
      </c>
      <c r="K193" s="1">
        <v>168</v>
      </c>
      <c r="L193" s="1">
        <v>4453.330523662522</v>
      </c>
      <c r="M193" s="1">
        <v>-303.33052366252195</v>
      </c>
      <c r="N193" s="1">
        <v>-0.84592971997111077</v>
      </c>
    </row>
    <row r="194" spans="1:14" x14ac:dyDescent="0.25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5700</v>
      </c>
      <c r="G194" t="s">
        <v>9</v>
      </c>
      <c r="H194">
        <f t="shared" si="3"/>
        <v>0</v>
      </c>
      <c r="I194">
        <v>225</v>
      </c>
      <c r="K194" s="1">
        <v>169</v>
      </c>
      <c r="L194" s="1">
        <v>5302.8139483922396</v>
      </c>
      <c r="M194" s="1">
        <v>997.18605160776042</v>
      </c>
      <c r="N194" s="1">
        <v>2.7809575746295896</v>
      </c>
    </row>
    <row r="195" spans="1:14" x14ac:dyDescent="0.25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4300</v>
      </c>
      <c r="G195" t="s">
        <v>10</v>
      </c>
      <c r="H195">
        <f t="shared" si="3"/>
        <v>1</v>
      </c>
      <c r="I195">
        <v>210</v>
      </c>
      <c r="K195" s="1">
        <v>170</v>
      </c>
      <c r="L195" s="1">
        <v>4406.5561656748396</v>
      </c>
      <c r="M195" s="1">
        <v>393.44383432516042</v>
      </c>
      <c r="N195" s="1">
        <v>1.097238182878479</v>
      </c>
    </row>
    <row r="196" spans="1:14" x14ac:dyDescent="0.25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4750</v>
      </c>
      <c r="G196" t="s">
        <v>9</v>
      </c>
      <c r="H196">
        <f t="shared" si="3"/>
        <v>0</v>
      </c>
      <c r="I196">
        <v>216</v>
      </c>
      <c r="K196" s="1">
        <v>171</v>
      </c>
      <c r="L196" s="1">
        <v>5349.588306379922</v>
      </c>
      <c r="M196" s="1">
        <v>0.41169362007804011</v>
      </c>
      <c r="N196" s="1">
        <v>1.1481332789771567E-3</v>
      </c>
    </row>
    <row r="197" spans="1:14" x14ac:dyDescent="0.25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5550</v>
      </c>
      <c r="G197" t="s">
        <v>9</v>
      </c>
      <c r="H197">
        <f t="shared" si="3"/>
        <v>0</v>
      </c>
      <c r="I197">
        <v>222</v>
      </c>
      <c r="K197" s="1">
        <v>172</v>
      </c>
      <c r="L197" s="1">
        <v>5162.4908744291943</v>
      </c>
      <c r="M197" s="1">
        <v>537.50912557080574</v>
      </c>
      <c r="N197" s="1">
        <v>1.499008205919661</v>
      </c>
    </row>
    <row r="198" spans="1:14" x14ac:dyDescent="0.25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4900</v>
      </c>
      <c r="G198" t="s">
        <v>10</v>
      </c>
      <c r="H198">
        <f t="shared" si="3"/>
        <v>1</v>
      </c>
      <c r="I198">
        <v>217</v>
      </c>
      <c r="K198" s="1">
        <v>173</v>
      </c>
      <c r="L198" s="1">
        <v>4687.2023136009302</v>
      </c>
      <c r="M198" s="1">
        <v>312.79768639906979</v>
      </c>
      <c r="N198" s="1">
        <v>0.87233179196159383</v>
      </c>
    </row>
    <row r="199" spans="1:14" x14ac:dyDescent="0.25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4200</v>
      </c>
      <c r="G199" t="s">
        <v>10</v>
      </c>
      <c r="H199">
        <f t="shared" si="3"/>
        <v>1</v>
      </c>
      <c r="I199">
        <v>210</v>
      </c>
      <c r="K199" s="1">
        <v>174</v>
      </c>
      <c r="L199" s="1">
        <v>4593.6535976255655</v>
      </c>
      <c r="M199" s="1">
        <v>-193.65359762556545</v>
      </c>
      <c r="N199" s="1">
        <v>-0.54006214617903692</v>
      </c>
    </row>
    <row r="200" spans="1:14" x14ac:dyDescent="0.25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5400</v>
      </c>
      <c r="G200" t="s">
        <v>9</v>
      </c>
      <c r="H200">
        <f t="shared" si="3"/>
        <v>0</v>
      </c>
      <c r="I200">
        <v>225</v>
      </c>
      <c r="K200" s="1">
        <v>175</v>
      </c>
      <c r="L200" s="1">
        <v>5022.1678004661508</v>
      </c>
      <c r="M200" s="1">
        <v>27.832199533849234</v>
      </c>
      <c r="N200" s="1">
        <v>7.7618580792890232E-2</v>
      </c>
    </row>
    <row r="201" spans="1:14" x14ac:dyDescent="0.25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5100</v>
      </c>
      <c r="G201" t="s">
        <v>10</v>
      </c>
      <c r="H201">
        <f t="shared" si="3"/>
        <v>1</v>
      </c>
      <c r="I201">
        <v>213</v>
      </c>
      <c r="K201" s="1">
        <v>176</v>
      </c>
      <c r="L201" s="1">
        <v>4687.2023136009302</v>
      </c>
      <c r="M201" s="1">
        <v>312.79768639906979</v>
      </c>
      <c r="N201" s="1">
        <v>0.87233179196159383</v>
      </c>
    </row>
    <row r="202" spans="1:14" x14ac:dyDescent="0.25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5300</v>
      </c>
      <c r="G202" t="s">
        <v>9</v>
      </c>
      <c r="H202">
        <f t="shared" si="3"/>
        <v>0</v>
      </c>
      <c r="I202">
        <v>215</v>
      </c>
      <c r="K202" s="1">
        <v>177</v>
      </c>
      <c r="L202" s="1">
        <v>5022.1678004661508</v>
      </c>
      <c r="M202" s="1">
        <v>77.832199533849234</v>
      </c>
      <c r="N202" s="1">
        <v>0.21705883720972735</v>
      </c>
    </row>
    <row r="203" spans="1:14" x14ac:dyDescent="0.25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4850</v>
      </c>
      <c r="G203" t="s">
        <v>10</v>
      </c>
      <c r="H203">
        <f t="shared" si="3"/>
        <v>1</v>
      </c>
      <c r="I203">
        <v>210</v>
      </c>
      <c r="K203" s="1">
        <v>178</v>
      </c>
      <c r="L203" s="1">
        <v>5068.9421584538313</v>
      </c>
      <c r="M203" s="1">
        <v>-968.94215845383133</v>
      </c>
      <c r="N203" s="1">
        <v>-2.702190860557717</v>
      </c>
    </row>
    <row r="204" spans="1:14" x14ac:dyDescent="0.25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5300</v>
      </c>
      <c r="G204" t="s">
        <v>9</v>
      </c>
      <c r="H204">
        <f t="shared" si="3"/>
        <v>0</v>
      </c>
      <c r="I204">
        <v>220</v>
      </c>
      <c r="K204" s="1">
        <v>179</v>
      </c>
      <c r="L204" s="1">
        <v>5022.1678004661508</v>
      </c>
      <c r="M204" s="1">
        <v>627.83219953384923</v>
      </c>
      <c r="N204" s="1">
        <v>1.7509016577949355</v>
      </c>
    </row>
    <row r="205" spans="1:14" x14ac:dyDescent="0.25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4400</v>
      </c>
      <c r="G205" t="s">
        <v>10</v>
      </c>
      <c r="H205">
        <f t="shared" si="3"/>
        <v>1</v>
      </c>
      <c r="I205">
        <v>210</v>
      </c>
      <c r="K205" s="1">
        <v>180</v>
      </c>
      <c r="L205" s="1">
        <v>4453.330523662522</v>
      </c>
      <c r="M205" s="1">
        <v>146.66947633747805</v>
      </c>
      <c r="N205" s="1">
        <v>0.40903258778042323</v>
      </c>
    </row>
    <row r="206" spans="1:14" x14ac:dyDescent="0.25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5000</v>
      </c>
      <c r="G206" t="s">
        <v>9</v>
      </c>
      <c r="H206">
        <f t="shared" si="3"/>
        <v>0</v>
      </c>
      <c r="I206">
        <v>225</v>
      </c>
      <c r="K206" s="1">
        <v>181</v>
      </c>
      <c r="L206" s="1">
        <v>5256.039590404559</v>
      </c>
      <c r="M206" s="1">
        <v>293.96040959544098</v>
      </c>
      <c r="N206" s="1">
        <v>0.81979829780773505</v>
      </c>
    </row>
    <row r="207" spans="1:14" x14ac:dyDescent="0.25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4900</v>
      </c>
      <c r="G207" t="s">
        <v>10</v>
      </c>
      <c r="H207">
        <f t="shared" si="3"/>
        <v>1</v>
      </c>
      <c r="I207">
        <v>217</v>
      </c>
      <c r="K207" s="1">
        <v>182</v>
      </c>
      <c r="L207" s="1">
        <v>5349.588306379922</v>
      </c>
      <c r="M207" s="1">
        <v>-99.58830637992196</v>
      </c>
      <c r="N207" s="1">
        <v>-0.27773237955469704</v>
      </c>
    </row>
    <row r="208" spans="1:14" x14ac:dyDescent="0.25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5050</v>
      </c>
      <c r="G208" t="s">
        <v>9</v>
      </c>
      <c r="H208">
        <f t="shared" si="3"/>
        <v>0</v>
      </c>
      <c r="I208">
        <v>220</v>
      </c>
      <c r="K208" s="1">
        <v>183</v>
      </c>
      <c r="L208" s="1">
        <v>4406.5561656748396</v>
      </c>
      <c r="M208" s="1">
        <v>293.44383432516042</v>
      </c>
      <c r="N208" s="1">
        <v>0.81835767004480475</v>
      </c>
    </row>
    <row r="209" spans="1:14" x14ac:dyDescent="0.25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4300</v>
      </c>
      <c r="G209" t="s">
        <v>10</v>
      </c>
      <c r="H209">
        <f t="shared" si="3"/>
        <v>1</v>
      </c>
      <c r="I209">
        <v>208</v>
      </c>
      <c r="K209" s="1">
        <v>184</v>
      </c>
      <c r="L209" s="1">
        <v>4313.0074496994766</v>
      </c>
      <c r="M209" s="1">
        <v>736.99255030052336</v>
      </c>
      <c r="N209" s="1">
        <v>2.0553286038240741</v>
      </c>
    </row>
    <row r="210" spans="1:14" x14ac:dyDescent="0.25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5000</v>
      </c>
      <c r="G210" t="s">
        <v>9</v>
      </c>
      <c r="H210">
        <f t="shared" si="3"/>
        <v>0</v>
      </c>
      <c r="I210">
        <v>220</v>
      </c>
      <c r="K210" s="1">
        <v>185</v>
      </c>
      <c r="L210" s="1">
        <v>5723.7831702813755</v>
      </c>
      <c r="M210" s="1">
        <v>326.21682971862447</v>
      </c>
      <c r="N210" s="1">
        <v>0.90975516766905362</v>
      </c>
    </row>
    <row r="211" spans="1:14" x14ac:dyDescent="0.25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4450</v>
      </c>
      <c r="G211" t="s">
        <v>10</v>
      </c>
      <c r="H211">
        <f t="shared" si="3"/>
        <v>1</v>
      </c>
      <c r="I211">
        <v>208</v>
      </c>
      <c r="K211" s="1">
        <v>186</v>
      </c>
      <c r="L211" s="1">
        <v>4921.0741035393385</v>
      </c>
      <c r="M211" s="1">
        <v>228.92589646066153</v>
      </c>
      <c r="N211" s="1">
        <v>0.63842971405857896</v>
      </c>
    </row>
    <row r="212" spans="1:14" x14ac:dyDescent="0.25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5550</v>
      </c>
      <c r="G212" t="s">
        <v>9</v>
      </c>
      <c r="H212">
        <f t="shared" si="3"/>
        <v>0</v>
      </c>
      <c r="I212">
        <v>224</v>
      </c>
      <c r="K212" s="1">
        <v>187</v>
      </c>
      <c r="L212" s="1">
        <v>5256.039590404559</v>
      </c>
      <c r="M212" s="1">
        <v>143.96040959544098</v>
      </c>
      <c r="N212" s="1">
        <v>0.40147752855722374</v>
      </c>
    </row>
    <row r="213" spans="1:14" x14ac:dyDescent="0.25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4200</v>
      </c>
      <c r="G213" t="s">
        <v>10</v>
      </c>
      <c r="H213">
        <f t="shared" si="3"/>
        <v>1</v>
      </c>
      <c r="I213">
        <v>208</v>
      </c>
      <c r="K213" s="1">
        <v>188</v>
      </c>
      <c r="L213" s="1">
        <v>4593.6535976255655</v>
      </c>
      <c r="M213" s="1">
        <v>356.34640237443455</v>
      </c>
      <c r="N213" s="1">
        <v>0.99378067440617135</v>
      </c>
    </row>
    <row r="214" spans="1:14" x14ac:dyDescent="0.25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5300</v>
      </c>
      <c r="G214" t="s">
        <v>9</v>
      </c>
      <c r="H214">
        <f t="shared" si="3"/>
        <v>0</v>
      </c>
      <c r="I214">
        <v>221</v>
      </c>
      <c r="K214" s="1">
        <v>189</v>
      </c>
      <c r="L214" s="1">
        <v>5209.2652324168766</v>
      </c>
      <c r="M214" s="1">
        <v>40.734767583123357</v>
      </c>
      <c r="N214" s="1">
        <v>0.1136013287374197</v>
      </c>
    </row>
    <row r="215" spans="1:14" x14ac:dyDescent="0.25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4400</v>
      </c>
      <c r="G215" t="s">
        <v>10</v>
      </c>
      <c r="H215">
        <f t="shared" si="3"/>
        <v>1</v>
      </c>
      <c r="I215">
        <v>214</v>
      </c>
      <c r="K215" s="1">
        <v>190</v>
      </c>
      <c r="L215" s="1">
        <v>4359.781807687159</v>
      </c>
      <c r="M215" s="1">
        <v>-9.7818076871590165</v>
      </c>
      <c r="N215" s="1">
        <v>-2.7279555442352832E-2</v>
      </c>
    </row>
    <row r="216" spans="1:14" x14ac:dyDescent="0.25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5650</v>
      </c>
      <c r="G216" t="s">
        <v>9</v>
      </c>
      <c r="H216">
        <f t="shared" si="3"/>
        <v>0</v>
      </c>
      <c r="I216">
        <v>231</v>
      </c>
      <c r="K216" s="1">
        <v>191</v>
      </c>
      <c r="L216" s="1">
        <v>4694.7472945523796</v>
      </c>
      <c r="M216" s="1">
        <v>655.25270544762043</v>
      </c>
      <c r="N216" s="1">
        <v>1.8273721053088485</v>
      </c>
    </row>
    <row r="217" spans="1:14" x14ac:dyDescent="0.25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4700</v>
      </c>
      <c r="G217" t="s">
        <v>10</v>
      </c>
      <c r="H217">
        <f t="shared" si="3"/>
        <v>1</v>
      </c>
      <c r="I217">
        <v>219</v>
      </c>
      <c r="K217" s="1">
        <v>192</v>
      </c>
      <c r="L217" s="1">
        <v>4359.781807687159</v>
      </c>
      <c r="M217" s="1">
        <v>-409.78180768715902</v>
      </c>
      <c r="N217" s="1">
        <v>-1.1428016067770497</v>
      </c>
    </row>
    <row r="218" spans="1:14" x14ac:dyDescent="0.25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5700</v>
      </c>
      <c r="G218" t="s">
        <v>9</v>
      </c>
      <c r="H218">
        <f t="shared" si="3"/>
        <v>0</v>
      </c>
      <c r="I218">
        <v>230</v>
      </c>
      <c r="K218" s="1">
        <v>193</v>
      </c>
      <c r="L218" s="1">
        <v>5489.9113803429673</v>
      </c>
      <c r="M218" s="1">
        <v>210.08861965703272</v>
      </c>
      <c r="N218" s="1">
        <v>0.58589621990472018</v>
      </c>
    </row>
    <row r="219" spans="1:14" x14ac:dyDescent="0.25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4650</v>
      </c>
      <c r="G219" t="s">
        <v>11</v>
      </c>
      <c r="H219">
        <f t="shared" si="3"/>
        <v>0</v>
      </c>
      <c r="I219">
        <v>214</v>
      </c>
      <c r="K219" s="1">
        <v>194</v>
      </c>
      <c r="L219" s="1">
        <v>4453.330523662522</v>
      </c>
      <c r="M219" s="1">
        <v>-153.33052366252195</v>
      </c>
      <c r="N219" s="1">
        <v>-0.4276089507205994</v>
      </c>
    </row>
    <row r="220" spans="1:14" x14ac:dyDescent="0.25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5800</v>
      </c>
      <c r="G220" t="s">
        <v>9</v>
      </c>
      <c r="H220">
        <f t="shared" si="3"/>
        <v>0</v>
      </c>
      <c r="I220">
        <v>229</v>
      </c>
      <c r="K220" s="1">
        <v>195</v>
      </c>
      <c r="L220" s="1">
        <v>5068.9421584538313</v>
      </c>
      <c r="M220" s="1">
        <v>-318.94215845383133</v>
      </c>
      <c r="N220" s="1">
        <v>-0.88946752713883459</v>
      </c>
    </row>
    <row r="221" spans="1:14" x14ac:dyDescent="0.25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4700</v>
      </c>
      <c r="G221" t="s">
        <v>10</v>
      </c>
      <c r="H221">
        <f t="shared" si="3"/>
        <v>1</v>
      </c>
      <c r="I221">
        <v>220</v>
      </c>
      <c r="K221" s="1">
        <v>196</v>
      </c>
      <c r="L221" s="1">
        <v>5349.588306379922</v>
      </c>
      <c r="M221" s="1">
        <v>200.41169362007804</v>
      </c>
      <c r="N221" s="1">
        <v>0.55890915894632553</v>
      </c>
    </row>
    <row r="222" spans="1:14" x14ac:dyDescent="0.25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5550</v>
      </c>
      <c r="G222" t="s">
        <v>9</v>
      </c>
      <c r="H222">
        <f t="shared" si="3"/>
        <v>0</v>
      </c>
      <c r="I222">
        <v>223</v>
      </c>
      <c r="K222" s="1">
        <v>197</v>
      </c>
      <c r="L222" s="1">
        <v>4780.7510295762931</v>
      </c>
      <c r="M222" s="1">
        <v>119.24897042370685</v>
      </c>
      <c r="N222" s="1">
        <v>0.33256214026651015</v>
      </c>
    </row>
    <row r="223" spans="1:14" x14ac:dyDescent="0.25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4750</v>
      </c>
      <c r="G223" t="s">
        <v>10</v>
      </c>
      <c r="H223">
        <f t="shared" si="3"/>
        <v>1</v>
      </c>
      <c r="I223">
        <v>216</v>
      </c>
      <c r="K223" s="1">
        <v>198</v>
      </c>
      <c r="L223" s="1">
        <v>4453.330523662522</v>
      </c>
      <c r="M223" s="1">
        <v>-253.33052366252195</v>
      </c>
      <c r="N223" s="1">
        <v>-0.70648946355427367</v>
      </c>
    </row>
    <row r="224" spans="1:14" x14ac:dyDescent="0.25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5000</v>
      </c>
      <c r="G224" t="s">
        <v>9</v>
      </c>
      <c r="H224">
        <f t="shared" si="3"/>
        <v>0</v>
      </c>
      <c r="I224">
        <v>221</v>
      </c>
      <c r="K224" s="1">
        <v>199</v>
      </c>
      <c r="L224" s="1">
        <v>5489.9113803429673</v>
      </c>
      <c r="M224" s="1">
        <v>-89.911380342967277</v>
      </c>
      <c r="N224" s="1">
        <v>-0.2507453185963025</v>
      </c>
    </row>
    <row r="225" spans="1:14" x14ac:dyDescent="0.25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5100</v>
      </c>
      <c r="G225" t="s">
        <v>9</v>
      </c>
      <c r="H225">
        <f t="shared" si="3"/>
        <v>0</v>
      </c>
      <c r="I225">
        <v>221</v>
      </c>
      <c r="K225" s="1">
        <v>200</v>
      </c>
      <c r="L225" s="1">
        <v>4593.6535976255655</v>
      </c>
      <c r="M225" s="1">
        <v>506.34640237443455</v>
      </c>
      <c r="N225" s="1">
        <v>1.4121014436566826</v>
      </c>
    </row>
    <row r="226" spans="1:14" x14ac:dyDescent="0.25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5200</v>
      </c>
      <c r="G226" t="s">
        <v>10</v>
      </c>
      <c r="H226">
        <f t="shared" si="3"/>
        <v>1</v>
      </c>
      <c r="I226">
        <v>217</v>
      </c>
      <c r="K226" s="1">
        <v>201</v>
      </c>
      <c r="L226" s="1">
        <v>5022.1678004661508</v>
      </c>
      <c r="M226" s="1">
        <v>277.83219953384923</v>
      </c>
      <c r="N226" s="1">
        <v>0.77481986287707572</v>
      </c>
    </row>
    <row r="227" spans="1:14" x14ac:dyDescent="0.25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4700</v>
      </c>
      <c r="G227" t="s">
        <v>10</v>
      </c>
      <c r="H227">
        <f t="shared" si="3"/>
        <v>1</v>
      </c>
      <c r="I227">
        <v>216</v>
      </c>
      <c r="K227" s="1">
        <v>202</v>
      </c>
      <c r="L227" s="1">
        <v>4453.330523662522</v>
      </c>
      <c r="M227" s="1">
        <v>396.66947633747805</v>
      </c>
      <c r="N227" s="1">
        <v>1.1062338698646088</v>
      </c>
    </row>
    <row r="228" spans="1:14" x14ac:dyDescent="0.25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5800</v>
      </c>
      <c r="G228" t="s">
        <v>9</v>
      </c>
      <c r="H228">
        <f t="shared" si="3"/>
        <v>0</v>
      </c>
      <c r="I228">
        <v>230</v>
      </c>
      <c r="K228" s="1">
        <v>203</v>
      </c>
      <c r="L228" s="1">
        <v>5256.039590404559</v>
      </c>
      <c r="M228" s="1">
        <v>43.960409595440979</v>
      </c>
      <c r="N228" s="1">
        <v>0.12259701572354953</v>
      </c>
    </row>
    <row r="229" spans="1:14" x14ac:dyDescent="0.25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4600</v>
      </c>
      <c r="G229" t="s">
        <v>10</v>
      </c>
      <c r="H229">
        <f t="shared" si="3"/>
        <v>1</v>
      </c>
      <c r="I229">
        <v>209</v>
      </c>
      <c r="K229" s="1">
        <v>204</v>
      </c>
      <c r="L229" s="1">
        <v>4453.330523662522</v>
      </c>
      <c r="M229" s="1">
        <v>-53.330523662521955</v>
      </c>
      <c r="N229" s="1">
        <v>-0.14872843788692522</v>
      </c>
    </row>
    <row r="230" spans="1:14" x14ac:dyDescent="0.25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6000</v>
      </c>
      <c r="G230" t="s">
        <v>9</v>
      </c>
      <c r="H230">
        <f t="shared" si="3"/>
        <v>0</v>
      </c>
      <c r="I230">
        <v>220</v>
      </c>
      <c r="K230" s="1">
        <v>205</v>
      </c>
      <c r="L230" s="1">
        <v>5489.9113803429673</v>
      </c>
      <c r="M230" s="1">
        <v>-489.91138034296728</v>
      </c>
      <c r="N230" s="1">
        <v>-1.3662673699309993</v>
      </c>
    </row>
    <row r="231" spans="1:14" x14ac:dyDescent="0.25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4750</v>
      </c>
      <c r="G231" t="s">
        <v>10</v>
      </c>
      <c r="H231">
        <f t="shared" si="3"/>
        <v>1</v>
      </c>
      <c r="I231">
        <v>215</v>
      </c>
      <c r="K231" s="1">
        <v>206</v>
      </c>
      <c r="L231" s="1">
        <v>4780.7510295762931</v>
      </c>
      <c r="M231" s="1">
        <v>119.24897042370685</v>
      </c>
      <c r="N231" s="1">
        <v>0.33256214026651015</v>
      </c>
    </row>
    <row r="232" spans="1:14" x14ac:dyDescent="0.25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5950</v>
      </c>
      <c r="G232" t="s">
        <v>9</v>
      </c>
      <c r="H232">
        <f t="shared" si="3"/>
        <v>0</v>
      </c>
      <c r="I232">
        <v>223</v>
      </c>
      <c r="K232" s="1">
        <v>207</v>
      </c>
      <c r="L232" s="1">
        <v>5256.039590404559</v>
      </c>
      <c r="M232" s="1">
        <v>-206.03959040455902</v>
      </c>
      <c r="N232" s="1">
        <v>-0.574604266360636</v>
      </c>
    </row>
    <row r="233" spans="1:14" x14ac:dyDescent="0.25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4625</v>
      </c>
      <c r="G233" t="s">
        <v>10</v>
      </c>
      <c r="H233">
        <f t="shared" si="3"/>
        <v>1</v>
      </c>
      <c r="I233">
        <v>212</v>
      </c>
      <c r="K233" s="1">
        <v>208</v>
      </c>
      <c r="L233" s="1">
        <v>4359.781807687159</v>
      </c>
      <c r="M233" s="1">
        <v>-59.781807687159016</v>
      </c>
      <c r="N233" s="1">
        <v>-0.16671981185918994</v>
      </c>
    </row>
    <row r="234" spans="1:14" x14ac:dyDescent="0.25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5450</v>
      </c>
      <c r="G234" t="s">
        <v>9</v>
      </c>
      <c r="H234">
        <f t="shared" si="3"/>
        <v>0</v>
      </c>
      <c r="I234">
        <v>221</v>
      </c>
      <c r="K234" s="1">
        <v>209</v>
      </c>
      <c r="L234" s="1">
        <v>5256.039590404559</v>
      </c>
      <c r="M234" s="1">
        <v>-256.03959040455902</v>
      </c>
      <c r="N234" s="1">
        <v>-0.7140445227774731</v>
      </c>
    </row>
    <row r="235" spans="1:14" x14ac:dyDescent="0.25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4725</v>
      </c>
      <c r="G235" t="s">
        <v>10</v>
      </c>
      <c r="H235">
        <f t="shared" si="3"/>
        <v>1</v>
      </c>
      <c r="I235">
        <v>212</v>
      </c>
      <c r="K235" s="1">
        <v>210</v>
      </c>
      <c r="L235" s="1">
        <v>4359.781807687159</v>
      </c>
      <c r="M235" s="1">
        <v>90.218192312840984</v>
      </c>
      <c r="N235" s="1">
        <v>0.25160095739132138</v>
      </c>
    </row>
    <row r="236" spans="1:14" x14ac:dyDescent="0.25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5350</v>
      </c>
      <c r="G236" t="s">
        <v>9</v>
      </c>
      <c r="H236">
        <f t="shared" si="3"/>
        <v>0</v>
      </c>
      <c r="I236">
        <v>224</v>
      </c>
      <c r="K236" s="1">
        <v>211</v>
      </c>
      <c r="L236" s="1">
        <v>5443.1370223552849</v>
      </c>
      <c r="M236" s="1">
        <v>106.8629776447151</v>
      </c>
      <c r="N236" s="1">
        <v>0.29802002008491613</v>
      </c>
    </row>
    <row r="237" spans="1:14" x14ac:dyDescent="0.25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4750</v>
      </c>
      <c r="G237" t="s">
        <v>10</v>
      </c>
      <c r="H237">
        <f t="shared" si="3"/>
        <v>1</v>
      </c>
      <c r="I237">
        <v>212</v>
      </c>
      <c r="K237" s="1">
        <v>212</v>
      </c>
      <c r="L237" s="1">
        <v>4359.781807687159</v>
      </c>
      <c r="M237" s="1">
        <v>-159.78180768715902</v>
      </c>
      <c r="N237" s="1">
        <v>-0.44560032469286415</v>
      </c>
    </row>
    <row r="238" spans="1:14" x14ac:dyDescent="0.25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5600</v>
      </c>
      <c r="G238" t="s">
        <v>9</v>
      </c>
      <c r="H238">
        <f t="shared" si="3"/>
        <v>0</v>
      </c>
      <c r="I238">
        <v>228</v>
      </c>
      <c r="K238" s="1">
        <v>213</v>
      </c>
      <c r="L238" s="1">
        <v>5302.8139483922396</v>
      </c>
      <c r="M238" s="1">
        <v>-2.8139483922395812</v>
      </c>
      <c r="N238" s="1">
        <v>-7.8475537071526751E-3</v>
      </c>
    </row>
    <row r="239" spans="1:14" x14ac:dyDescent="0.25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4600</v>
      </c>
      <c r="G239" t="s">
        <v>10</v>
      </c>
      <c r="H239">
        <f t="shared" si="3"/>
        <v>1</v>
      </c>
      <c r="I239">
        <v>218</v>
      </c>
      <c r="K239" s="1">
        <v>214</v>
      </c>
      <c r="L239" s="1">
        <v>4640.4279556132478</v>
      </c>
      <c r="M239" s="1">
        <v>-240.42795561324783</v>
      </c>
      <c r="N239" s="1">
        <v>-0.67050671560974417</v>
      </c>
    </row>
    <row r="240" spans="1:14" x14ac:dyDescent="0.25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5300</v>
      </c>
      <c r="G240" t="s">
        <v>9</v>
      </c>
      <c r="H240">
        <f t="shared" si="3"/>
        <v>0</v>
      </c>
      <c r="I240">
        <v>218</v>
      </c>
      <c r="K240" s="1">
        <v>215</v>
      </c>
      <c r="L240" s="1">
        <v>5770.5575282690561</v>
      </c>
      <c r="M240" s="1">
        <v>-120.55752826905609</v>
      </c>
      <c r="N240" s="1">
        <v>-0.33621145309634543</v>
      </c>
    </row>
    <row r="241" spans="1:14" x14ac:dyDescent="0.25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4875</v>
      </c>
      <c r="G241" t="s">
        <v>10</v>
      </c>
      <c r="H241">
        <f t="shared" si="3"/>
        <v>1</v>
      </c>
      <c r="I241">
        <v>212</v>
      </c>
      <c r="K241" s="1">
        <v>216</v>
      </c>
      <c r="L241" s="1">
        <v>4874.2997455516561</v>
      </c>
      <c r="M241" s="1">
        <v>-174.29974555165609</v>
      </c>
      <c r="N241" s="1">
        <v>-0.48608802426224779</v>
      </c>
    </row>
    <row r="242" spans="1:14" x14ac:dyDescent="0.25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5550</v>
      </c>
      <c r="G242" t="s">
        <v>9</v>
      </c>
      <c r="H242">
        <f t="shared" si="3"/>
        <v>0</v>
      </c>
      <c r="I242">
        <v>230</v>
      </c>
      <c r="K242" s="1">
        <v>217</v>
      </c>
      <c r="L242" s="1">
        <v>5723.7831702813755</v>
      </c>
      <c r="M242" s="1">
        <v>-23.783170281375533</v>
      </c>
      <c r="N242" s="1">
        <v>-6.6326627248806086E-2</v>
      </c>
    </row>
    <row r="243" spans="1:14" x14ac:dyDescent="0.25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4950</v>
      </c>
      <c r="G243" t="s">
        <v>10</v>
      </c>
      <c r="H243">
        <f t="shared" si="3"/>
        <v>1</v>
      </c>
      <c r="I243">
        <v>218</v>
      </c>
      <c r="K243" s="1">
        <v>218</v>
      </c>
      <c r="L243" s="1">
        <v>4975.3934424784684</v>
      </c>
      <c r="M243" s="1">
        <v>-325.39344247846839</v>
      </c>
      <c r="N243" s="1">
        <v>-0.90745890111109939</v>
      </c>
    </row>
    <row r="244" spans="1:14" x14ac:dyDescent="0.25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5400</v>
      </c>
      <c r="G244" t="s">
        <v>9</v>
      </c>
      <c r="H244">
        <f t="shared" si="3"/>
        <v>0</v>
      </c>
      <c r="I244">
        <v>228</v>
      </c>
      <c r="K244" s="1">
        <v>219</v>
      </c>
      <c r="L244" s="1">
        <v>5677.0088122936932</v>
      </c>
      <c r="M244" s="1">
        <v>122.99118770630685</v>
      </c>
      <c r="N244" s="1">
        <v>0.34299845501557541</v>
      </c>
    </row>
    <row r="245" spans="1:14" x14ac:dyDescent="0.25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4750</v>
      </c>
      <c r="G245" t="s">
        <v>10</v>
      </c>
      <c r="H245">
        <f t="shared" si="3"/>
        <v>1</v>
      </c>
      <c r="I245">
        <v>212</v>
      </c>
      <c r="K245" s="1">
        <v>220</v>
      </c>
      <c r="L245" s="1">
        <v>4921.0741035393385</v>
      </c>
      <c r="M245" s="1">
        <v>-221.07410353933847</v>
      </c>
      <c r="N245" s="1">
        <v>-0.61653259369295499</v>
      </c>
    </row>
    <row r="246" spans="1:14" x14ac:dyDescent="0.25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5650</v>
      </c>
      <c r="G246" t="s">
        <v>9</v>
      </c>
      <c r="H246">
        <f t="shared" si="3"/>
        <v>0</v>
      </c>
      <c r="I246">
        <v>224</v>
      </c>
      <c r="K246" s="1">
        <v>221</v>
      </c>
      <c r="L246" s="1">
        <v>5396.3626643676025</v>
      </c>
      <c r="M246" s="1">
        <v>153.63733563239748</v>
      </c>
      <c r="N246" s="1">
        <v>0.42846458951562338</v>
      </c>
    </row>
    <row r="247" spans="1:14" x14ac:dyDescent="0.25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4850</v>
      </c>
      <c r="G247" t="s">
        <v>10</v>
      </c>
      <c r="H247">
        <f t="shared" si="3"/>
        <v>1</v>
      </c>
      <c r="I247">
        <v>214</v>
      </c>
      <c r="K247" s="1">
        <v>222</v>
      </c>
      <c r="L247" s="1">
        <v>4733.9766715886108</v>
      </c>
      <c r="M247" s="1">
        <v>16.02332841138923</v>
      </c>
      <c r="N247" s="1">
        <v>4.468594044670611E-2</v>
      </c>
    </row>
    <row r="248" spans="1:14" x14ac:dyDescent="0.25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5200</v>
      </c>
      <c r="G248" t="s">
        <v>9</v>
      </c>
      <c r="H248">
        <f t="shared" si="3"/>
        <v>0</v>
      </c>
      <c r="I248">
        <v>226</v>
      </c>
      <c r="K248" s="1">
        <v>223</v>
      </c>
      <c r="L248" s="1">
        <v>5302.8139483922396</v>
      </c>
      <c r="M248" s="1">
        <v>-302.81394839223958</v>
      </c>
      <c r="N248" s="1">
        <v>-0.84448909220817536</v>
      </c>
    </row>
    <row r="249" spans="1:14" x14ac:dyDescent="0.25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4925</v>
      </c>
      <c r="G249" t="s">
        <v>9</v>
      </c>
      <c r="H249">
        <f t="shared" si="3"/>
        <v>0</v>
      </c>
      <c r="I249">
        <v>216</v>
      </c>
      <c r="K249" s="1">
        <v>224</v>
      </c>
      <c r="L249" s="1">
        <v>5302.8139483922396</v>
      </c>
      <c r="M249" s="1">
        <v>-202.81394839223958</v>
      </c>
      <c r="N249" s="1">
        <v>-0.56560857937450115</v>
      </c>
    </row>
    <row r="250" spans="1:14" x14ac:dyDescent="0.25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4875</v>
      </c>
      <c r="G250" t="s">
        <v>10</v>
      </c>
      <c r="H250">
        <f t="shared" ref="H250:H313" si="4">IF(G250="FEMALE",1,0)</f>
        <v>1</v>
      </c>
      <c r="I250">
        <v>222</v>
      </c>
      <c r="K250" s="1">
        <v>225</v>
      </c>
      <c r="L250" s="1">
        <v>4780.7510295762931</v>
      </c>
      <c r="M250" s="1">
        <v>419.24897042370685</v>
      </c>
      <c r="N250" s="1">
        <v>1.1692036787675328</v>
      </c>
    </row>
    <row r="251" spans="1:14" x14ac:dyDescent="0.25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4625</v>
      </c>
      <c r="G251" t="s">
        <v>10</v>
      </c>
      <c r="H251">
        <f t="shared" si="4"/>
        <v>1</v>
      </c>
      <c r="I251">
        <v>203</v>
      </c>
      <c r="K251" s="1">
        <v>226</v>
      </c>
      <c r="L251" s="1">
        <v>4733.9766715886108</v>
      </c>
      <c r="M251" s="1">
        <v>-33.97667158861077</v>
      </c>
      <c r="N251" s="1">
        <v>-9.4754315970130995E-2</v>
      </c>
    </row>
    <row r="252" spans="1:14" x14ac:dyDescent="0.25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5250</v>
      </c>
      <c r="G252" t="s">
        <v>9</v>
      </c>
      <c r="H252">
        <f t="shared" si="4"/>
        <v>0</v>
      </c>
      <c r="I252">
        <v>225</v>
      </c>
      <c r="K252" s="1">
        <v>227</v>
      </c>
      <c r="L252" s="1">
        <v>5723.7831702813755</v>
      </c>
      <c r="M252" s="1">
        <v>76.216829718624467</v>
      </c>
      <c r="N252" s="1">
        <v>0.21255388558486812</v>
      </c>
    </row>
    <row r="253" spans="1:14" x14ac:dyDescent="0.25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4850</v>
      </c>
      <c r="G253" t="s">
        <v>10</v>
      </c>
      <c r="H253">
        <f t="shared" si="4"/>
        <v>1</v>
      </c>
      <c r="I253">
        <v>219</v>
      </c>
      <c r="K253" s="1">
        <v>228</v>
      </c>
      <c r="L253" s="1">
        <v>4406.5561656748396</v>
      </c>
      <c r="M253" s="1">
        <v>193.44383432516042</v>
      </c>
      <c r="N253" s="1">
        <v>0.53947715721113054</v>
      </c>
    </row>
    <row r="254" spans="1:14" x14ac:dyDescent="0.25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5600</v>
      </c>
      <c r="G254" t="s">
        <v>9</v>
      </c>
      <c r="H254">
        <f t="shared" si="4"/>
        <v>0</v>
      </c>
      <c r="I254">
        <v>228</v>
      </c>
      <c r="K254" s="1">
        <v>229</v>
      </c>
      <c r="L254" s="1">
        <v>5256.039590404559</v>
      </c>
      <c r="M254" s="1">
        <v>743.96040959544098</v>
      </c>
      <c r="N254" s="1">
        <v>2.0747606055592689</v>
      </c>
    </row>
    <row r="255" spans="1:14" x14ac:dyDescent="0.25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4975</v>
      </c>
      <c r="G255" t="s">
        <v>10</v>
      </c>
      <c r="H255">
        <f t="shared" si="4"/>
        <v>1</v>
      </c>
      <c r="I255">
        <v>215</v>
      </c>
      <c r="K255" s="1">
        <v>230</v>
      </c>
      <c r="L255" s="1">
        <v>4687.2023136009302</v>
      </c>
      <c r="M255" s="1">
        <v>62.797686399069789</v>
      </c>
      <c r="N255" s="1">
        <v>0.1751305098774083</v>
      </c>
    </row>
    <row r="256" spans="1:14" x14ac:dyDescent="0.25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5500</v>
      </c>
      <c r="G256" t="s">
        <v>9</v>
      </c>
      <c r="H256">
        <f t="shared" si="4"/>
        <v>0</v>
      </c>
      <c r="I256">
        <v>228</v>
      </c>
      <c r="K256" s="1">
        <v>231</v>
      </c>
      <c r="L256" s="1">
        <v>5396.3626643676025</v>
      </c>
      <c r="M256" s="1">
        <v>553.63733563239748</v>
      </c>
      <c r="N256" s="1">
        <v>1.5439866408503202</v>
      </c>
    </row>
    <row r="257" spans="1:14" x14ac:dyDescent="0.25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4725</v>
      </c>
      <c r="G257" t="s">
        <v>11</v>
      </c>
      <c r="H257">
        <f t="shared" si="4"/>
        <v>0</v>
      </c>
      <c r="I257">
        <v>216</v>
      </c>
      <c r="K257" s="1">
        <v>232</v>
      </c>
      <c r="L257" s="1">
        <v>4546.8792396378849</v>
      </c>
      <c r="M257" s="1">
        <v>78.120760362115107</v>
      </c>
      <c r="N257" s="1">
        <v>0.21786357712743229</v>
      </c>
    </row>
    <row r="258" spans="1:14" x14ac:dyDescent="0.25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5500</v>
      </c>
      <c r="G258" t="s">
        <v>9</v>
      </c>
      <c r="H258">
        <f t="shared" si="4"/>
        <v>0</v>
      </c>
      <c r="I258">
        <v>215</v>
      </c>
      <c r="K258" s="1">
        <v>233</v>
      </c>
      <c r="L258" s="1">
        <v>5302.8139483922396</v>
      </c>
      <c r="M258" s="1">
        <v>147.18605160776042</v>
      </c>
      <c r="N258" s="1">
        <v>0.41047321554335864</v>
      </c>
    </row>
    <row r="259" spans="1:14" x14ac:dyDescent="0.25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4700</v>
      </c>
      <c r="G259" t="s">
        <v>10</v>
      </c>
      <c r="H259">
        <f t="shared" si="4"/>
        <v>1</v>
      </c>
      <c r="I259">
        <v>210</v>
      </c>
      <c r="K259" s="1">
        <v>234</v>
      </c>
      <c r="L259" s="1">
        <v>4546.8792396378849</v>
      </c>
      <c r="M259" s="1">
        <v>178.12076036211511</v>
      </c>
      <c r="N259" s="1">
        <v>0.49674408996110653</v>
      </c>
    </row>
    <row r="260" spans="1:14" x14ac:dyDescent="0.25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5500</v>
      </c>
      <c r="G260" t="s">
        <v>9</v>
      </c>
      <c r="H260">
        <f t="shared" si="4"/>
        <v>0</v>
      </c>
      <c r="I260">
        <v>219</v>
      </c>
      <c r="K260" s="1">
        <v>235</v>
      </c>
      <c r="L260" s="1">
        <v>5443.1370223552849</v>
      </c>
      <c r="M260" s="1">
        <v>-93.137022355284898</v>
      </c>
      <c r="N260" s="1">
        <v>-0.25974100558243235</v>
      </c>
    </row>
    <row r="261" spans="1:14" x14ac:dyDescent="0.25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4575</v>
      </c>
      <c r="G261" t="s">
        <v>10</v>
      </c>
      <c r="H261">
        <f t="shared" si="4"/>
        <v>1</v>
      </c>
      <c r="I261">
        <v>208</v>
      </c>
      <c r="K261" s="1">
        <v>236</v>
      </c>
      <c r="L261" s="1">
        <v>4546.8792396378849</v>
      </c>
      <c r="M261" s="1">
        <v>203.12076036211511</v>
      </c>
      <c r="N261" s="1">
        <v>0.56646421816952508</v>
      </c>
    </row>
    <row r="262" spans="1:14" x14ac:dyDescent="0.25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5500</v>
      </c>
      <c r="G262" t="s">
        <v>9</v>
      </c>
      <c r="H262">
        <f t="shared" si="4"/>
        <v>0</v>
      </c>
      <c r="I262">
        <v>209</v>
      </c>
      <c r="K262" s="1">
        <v>237</v>
      </c>
      <c r="L262" s="1">
        <v>5630.2344543060108</v>
      </c>
      <c r="M262" s="1">
        <v>-30.234454306010775</v>
      </c>
      <c r="N262" s="1">
        <v>-8.4318001221065753E-2</v>
      </c>
    </row>
    <row r="263" spans="1:14" x14ac:dyDescent="0.25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5000</v>
      </c>
      <c r="G263" t="s">
        <v>10</v>
      </c>
      <c r="H263">
        <f t="shared" si="4"/>
        <v>1</v>
      </c>
      <c r="I263">
        <v>216</v>
      </c>
      <c r="K263" s="1">
        <v>238</v>
      </c>
      <c r="L263" s="1">
        <v>4827.5253875639737</v>
      </c>
      <c r="M263" s="1">
        <v>-227.52538756397371</v>
      </c>
      <c r="N263" s="1">
        <v>-0.63452396766521468</v>
      </c>
    </row>
    <row r="264" spans="1:14" x14ac:dyDescent="0.25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5950</v>
      </c>
      <c r="G264" t="s">
        <v>9</v>
      </c>
      <c r="H264">
        <f t="shared" si="4"/>
        <v>0</v>
      </c>
      <c r="I264">
        <v>229</v>
      </c>
      <c r="K264" s="1">
        <v>239</v>
      </c>
      <c r="L264" s="1">
        <v>5162.4908744291943</v>
      </c>
      <c r="M264" s="1">
        <v>137.50912557080574</v>
      </c>
      <c r="N264" s="1">
        <v>0.3834861545849641</v>
      </c>
    </row>
    <row r="265" spans="1:14" x14ac:dyDescent="0.25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4650</v>
      </c>
      <c r="G265" t="s">
        <v>10</v>
      </c>
      <c r="H265">
        <f t="shared" si="4"/>
        <v>1</v>
      </c>
      <c r="I265">
        <v>213</v>
      </c>
      <c r="K265" s="1">
        <v>240</v>
      </c>
      <c r="L265" s="1">
        <v>4546.8792396378849</v>
      </c>
      <c r="M265" s="1">
        <v>328.12076036211511</v>
      </c>
      <c r="N265" s="1">
        <v>0.91506485921161784</v>
      </c>
    </row>
    <row r="266" spans="1:14" x14ac:dyDescent="0.25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5500</v>
      </c>
      <c r="G266" t="s">
        <v>9</v>
      </c>
      <c r="H266">
        <f t="shared" si="4"/>
        <v>0</v>
      </c>
      <c r="I266">
        <v>230</v>
      </c>
      <c r="K266" s="1">
        <v>241</v>
      </c>
      <c r="L266" s="1">
        <v>5723.7831702813755</v>
      </c>
      <c r="M266" s="1">
        <v>-173.78317028137553</v>
      </c>
      <c r="N266" s="1">
        <v>-0.48464739649931743</v>
      </c>
    </row>
    <row r="267" spans="1:14" x14ac:dyDescent="0.25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4375</v>
      </c>
      <c r="G267" t="s">
        <v>10</v>
      </c>
      <c r="H267">
        <f t="shared" si="4"/>
        <v>1</v>
      </c>
      <c r="I267">
        <v>217</v>
      </c>
      <c r="K267" s="1">
        <v>242</v>
      </c>
      <c r="L267" s="1">
        <v>4827.5253875639737</v>
      </c>
      <c r="M267" s="1">
        <v>122.47461243602629</v>
      </c>
      <c r="N267" s="1">
        <v>0.34155782725264505</v>
      </c>
    </row>
    <row r="268" spans="1:14" x14ac:dyDescent="0.25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5850</v>
      </c>
      <c r="G268" t="s">
        <v>9</v>
      </c>
      <c r="H268">
        <f t="shared" si="4"/>
        <v>0</v>
      </c>
      <c r="I268">
        <v>230</v>
      </c>
      <c r="K268" s="1">
        <v>243</v>
      </c>
      <c r="L268" s="1">
        <v>5630.2344543060108</v>
      </c>
      <c r="M268" s="1">
        <v>-230.23445430601078</v>
      </c>
      <c r="N268" s="1">
        <v>-0.64207902688841423</v>
      </c>
    </row>
    <row r="269" spans="1:14" x14ac:dyDescent="0.25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4875</v>
      </c>
      <c r="G269" t="s">
        <v>11</v>
      </c>
      <c r="H269">
        <f t="shared" si="4"/>
        <v>0</v>
      </c>
      <c r="I269">
        <v>217</v>
      </c>
      <c r="K269" s="1">
        <v>244</v>
      </c>
      <c r="L269" s="1">
        <v>4546.8792396378849</v>
      </c>
      <c r="M269" s="1">
        <v>203.12076036211511</v>
      </c>
      <c r="N269" s="1">
        <v>0.56646421816952508</v>
      </c>
    </row>
    <row r="270" spans="1:14" x14ac:dyDescent="0.25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6000</v>
      </c>
      <c r="G270" t="s">
        <v>9</v>
      </c>
      <c r="H270">
        <f t="shared" si="4"/>
        <v>0</v>
      </c>
      <c r="I270">
        <v>222</v>
      </c>
      <c r="K270" s="1">
        <v>245</v>
      </c>
      <c r="L270" s="1">
        <v>5443.1370223552849</v>
      </c>
      <c r="M270" s="1">
        <v>206.8629776447151</v>
      </c>
      <c r="N270" s="1">
        <v>0.57690053291859034</v>
      </c>
    </row>
    <row r="271" spans="1:14" x14ac:dyDescent="0.25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4925</v>
      </c>
      <c r="G271" t="s">
        <v>10</v>
      </c>
      <c r="H271">
        <f t="shared" si="4"/>
        <v>1</v>
      </c>
      <c r="I271">
        <v>214</v>
      </c>
      <c r="K271" s="1">
        <v>246</v>
      </c>
      <c r="L271" s="1">
        <v>4640.4279556132478</v>
      </c>
      <c r="M271" s="1">
        <v>209.57204438675217</v>
      </c>
      <c r="N271" s="1">
        <v>0.58445559214178977</v>
      </c>
    </row>
    <row r="272" spans="1:14" x14ac:dyDescent="0.25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4850</v>
      </c>
      <c r="G272" t="s">
        <v>10</v>
      </c>
      <c r="H272">
        <f t="shared" si="4"/>
        <v>1</v>
      </c>
      <c r="I272">
        <v>215</v>
      </c>
      <c r="K272" s="1">
        <v>247</v>
      </c>
      <c r="L272" s="1">
        <v>5536.6857383306478</v>
      </c>
      <c r="M272" s="1">
        <v>-336.68573833064784</v>
      </c>
      <c r="N272" s="1">
        <v>-0.93895091369435313</v>
      </c>
    </row>
    <row r="273" spans="1:14" x14ac:dyDescent="0.25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5750</v>
      </c>
      <c r="G273" t="s">
        <v>9</v>
      </c>
      <c r="H273">
        <f t="shared" si="4"/>
        <v>0</v>
      </c>
      <c r="I273">
        <v>222</v>
      </c>
      <c r="K273" s="1">
        <v>248</v>
      </c>
      <c r="L273" s="1">
        <v>5068.9421584538313</v>
      </c>
      <c r="M273" s="1">
        <v>-143.94215845383133</v>
      </c>
      <c r="N273" s="1">
        <v>-0.40142662967990472</v>
      </c>
    </row>
    <row r="274" spans="1:14" x14ac:dyDescent="0.25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5200</v>
      </c>
      <c r="G274" t="s">
        <v>10</v>
      </c>
      <c r="H274">
        <f t="shared" si="4"/>
        <v>1</v>
      </c>
      <c r="I274">
        <v>212</v>
      </c>
      <c r="K274" s="1">
        <v>249</v>
      </c>
      <c r="L274" s="1">
        <v>5014.6228195147014</v>
      </c>
      <c r="M274" s="1">
        <v>-139.6228195147014</v>
      </c>
      <c r="N274" s="1">
        <v>-0.38938083509543464</v>
      </c>
    </row>
    <row r="275" spans="1:14" x14ac:dyDescent="0.25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5400</v>
      </c>
      <c r="G275" t="s">
        <v>9</v>
      </c>
      <c r="H275">
        <f t="shared" si="4"/>
        <v>0</v>
      </c>
      <c r="I275">
        <v>213</v>
      </c>
      <c r="K275" s="1">
        <v>250</v>
      </c>
      <c r="L275" s="1">
        <v>4125.9100177487508</v>
      </c>
      <c r="M275" s="1">
        <v>499.08998225124924</v>
      </c>
      <c r="N275" s="1">
        <v>1.3918647020037775</v>
      </c>
    </row>
    <row r="276" spans="1:14" x14ac:dyDescent="0.25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3500</v>
      </c>
      <c r="G276" t="s">
        <v>10</v>
      </c>
      <c r="H276">
        <f t="shared" si="4"/>
        <v>1</v>
      </c>
      <c r="I276">
        <v>192</v>
      </c>
      <c r="K276" s="1">
        <v>251</v>
      </c>
      <c r="L276" s="1">
        <v>5489.9113803429673</v>
      </c>
      <c r="M276" s="1">
        <v>-239.91138034296728</v>
      </c>
      <c r="N276" s="1">
        <v>-0.66906608784681387</v>
      </c>
    </row>
    <row r="277" spans="1:14" x14ac:dyDescent="0.25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3900</v>
      </c>
      <c r="G277" t="s">
        <v>9</v>
      </c>
      <c r="H277">
        <f t="shared" si="4"/>
        <v>0</v>
      </c>
      <c r="I277">
        <v>196</v>
      </c>
      <c r="K277" s="1">
        <v>252</v>
      </c>
      <c r="L277" s="1">
        <v>4874.2997455516561</v>
      </c>
      <c r="M277" s="1">
        <v>-24.299745551656088</v>
      </c>
      <c r="N277" s="1">
        <v>-6.776725501173643E-2</v>
      </c>
    </row>
    <row r="278" spans="1:14" x14ac:dyDescent="0.25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3650</v>
      </c>
      <c r="G278" t="s">
        <v>9</v>
      </c>
      <c r="H278">
        <f t="shared" si="4"/>
        <v>0</v>
      </c>
      <c r="I278">
        <v>193</v>
      </c>
      <c r="K278" s="1">
        <v>253</v>
      </c>
      <c r="L278" s="1">
        <v>5630.2344543060108</v>
      </c>
      <c r="M278" s="1">
        <v>-30.234454306010775</v>
      </c>
      <c r="N278" s="1">
        <v>-8.4318001221065753E-2</v>
      </c>
    </row>
    <row r="279" spans="1:14" x14ac:dyDescent="0.25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3525</v>
      </c>
      <c r="G279" t="s">
        <v>10</v>
      </c>
      <c r="H279">
        <f t="shared" si="4"/>
        <v>1</v>
      </c>
      <c r="I279">
        <v>188</v>
      </c>
      <c r="K279" s="1">
        <v>254</v>
      </c>
      <c r="L279" s="1">
        <v>4687.2023136009302</v>
      </c>
      <c r="M279" s="1">
        <v>287.79768639906979</v>
      </c>
      <c r="N279" s="1">
        <v>0.80261166375317528</v>
      </c>
    </row>
    <row r="280" spans="1:14" x14ac:dyDescent="0.25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3725</v>
      </c>
      <c r="G280" t="s">
        <v>9</v>
      </c>
      <c r="H280">
        <f t="shared" si="4"/>
        <v>0</v>
      </c>
      <c r="I280">
        <v>197</v>
      </c>
      <c r="K280" s="1">
        <v>255</v>
      </c>
      <c r="L280" s="1">
        <v>5630.2344543060108</v>
      </c>
      <c r="M280" s="1">
        <v>-130.23445430601078</v>
      </c>
      <c r="N280" s="1">
        <v>-0.36319851405473996</v>
      </c>
    </row>
    <row r="281" spans="1:14" x14ac:dyDescent="0.25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3950</v>
      </c>
      <c r="G281" t="s">
        <v>10</v>
      </c>
      <c r="H281">
        <f t="shared" si="4"/>
        <v>1</v>
      </c>
      <c r="I281">
        <v>198</v>
      </c>
      <c r="K281" s="1">
        <v>256</v>
      </c>
      <c r="L281" s="1">
        <v>5068.9421584538313</v>
      </c>
      <c r="M281" s="1">
        <v>-343.94215845383133</v>
      </c>
      <c r="N281" s="1">
        <v>-0.95918765534725314</v>
      </c>
    </row>
    <row r="282" spans="1:14" x14ac:dyDescent="0.25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3250</v>
      </c>
      <c r="G282" t="s">
        <v>10</v>
      </c>
      <c r="H282">
        <f t="shared" si="4"/>
        <v>1</v>
      </c>
      <c r="I282">
        <v>178</v>
      </c>
      <c r="K282" s="1">
        <v>257</v>
      </c>
      <c r="L282" s="1">
        <v>5022.1678004661508</v>
      </c>
      <c r="M282" s="1">
        <v>477.83219953384923</v>
      </c>
      <c r="N282" s="1">
        <v>1.3325808885444241</v>
      </c>
    </row>
    <row r="283" spans="1:14" x14ac:dyDescent="0.25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3750</v>
      </c>
      <c r="G283" t="s">
        <v>9</v>
      </c>
      <c r="H283">
        <f t="shared" si="4"/>
        <v>0</v>
      </c>
      <c r="I283">
        <v>197</v>
      </c>
      <c r="K283" s="1">
        <v>258</v>
      </c>
      <c r="L283" s="1">
        <v>4453.330523662522</v>
      </c>
      <c r="M283" s="1">
        <v>246.66947633747805</v>
      </c>
      <c r="N283" s="1">
        <v>0.68791310061409749</v>
      </c>
    </row>
    <row r="284" spans="1:14" x14ac:dyDescent="0.25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4150</v>
      </c>
      <c r="G284" t="s">
        <v>10</v>
      </c>
      <c r="H284">
        <f t="shared" si="4"/>
        <v>1</v>
      </c>
      <c r="I284">
        <v>195</v>
      </c>
      <c r="K284" s="1">
        <v>259</v>
      </c>
      <c r="L284" s="1">
        <v>5209.2652324168766</v>
      </c>
      <c r="M284" s="1">
        <v>290.73476758312336</v>
      </c>
      <c r="N284" s="1">
        <v>0.81080261082160521</v>
      </c>
    </row>
    <row r="285" spans="1:14" x14ac:dyDescent="0.25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3700</v>
      </c>
      <c r="G285" t="s">
        <v>9</v>
      </c>
      <c r="H285">
        <f t="shared" si="4"/>
        <v>0</v>
      </c>
      <c r="I285">
        <v>198</v>
      </c>
      <c r="K285" s="1">
        <v>260</v>
      </c>
      <c r="L285" s="1">
        <v>4359.781807687159</v>
      </c>
      <c r="M285" s="1">
        <v>215.21819231284098</v>
      </c>
      <c r="N285" s="1">
        <v>0.60020159843341414</v>
      </c>
    </row>
    <row r="286" spans="1:14" x14ac:dyDescent="0.25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3800</v>
      </c>
      <c r="G286" t="s">
        <v>10</v>
      </c>
      <c r="H286">
        <f t="shared" si="4"/>
        <v>1</v>
      </c>
      <c r="I286">
        <v>193</v>
      </c>
      <c r="K286" s="1">
        <v>261</v>
      </c>
      <c r="L286" s="1">
        <v>4741.5216525400601</v>
      </c>
      <c r="M286" s="1">
        <v>758.47834745993987</v>
      </c>
      <c r="N286" s="1">
        <v>2.1152483051286577</v>
      </c>
    </row>
    <row r="287" spans="1:14" x14ac:dyDescent="0.25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3775</v>
      </c>
      <c r="G287" t="s">
        <v>9</v>
      </c>
      <c r="H287">
        <f t="shared" si="4"/>
        <v>0</v>
      </c>
      <c r="I287">
        <v>194</v>
      </c>
      <c r="K287" s="1">
        <v>262</v>
      </c>
      <c r="L287" s="1">
        <v>4733.9766715886108</v>
      </c>
      <c r="M287" s="1">
        <v>266.02332841138923</v>
      </c>
      <c r="N287" s="1">
        <v>0.74188722253089168</v>
      </c>
    </row>
    <row r="288" spans="1:14" x14ac:dyDescent="0.25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3700</v>
      </c>
      <c r="G288" t="s">
        <v>10</v>
      </c>
      <c r="H288">
        <f t="shared" si="4"/>
        <v>1</v>
      </c>
      <c r="I288">
        <v>185</v>
      </c>
      <c r="K288" s="1">
        <v>263</v>
      </c>
      <c r="L288" s="1">
        <v>5677.0088122936932</v>
      </c>
      <c r="M288" s="1">
        <v>272.99118770630685</v>
      </c>
      <c r="N288" s="1">
        <v>0.76131922426608678</v>
      </c>
    </row>
    <row r="289" spans="1:14" x14ac:dyDescent="0.25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4050</v>
      </c>
      <c r="G289" t="s">
        <v>9</v>
      </c>
      <c r="H289">
        <f t="shared" si="4"/>
        <v>0</v>
      </c>
      <c r="I289">
        <v>201</v>
      </c>
      <c r="K289" s="1">
        <v>264</v>
      </c>
      <c r="L289" s="1">
        <v>4593.6535976255655</v>
      </c>
      <c r="M289" s="1">
        <v>56.346402374434547</v>
      </c>
      <c r="N289" s="1">
        <v>0.15713913590514866</v>
      </c>
    </row>
    <row r="290" spans="1:14" x14ac:dyDescent="0.25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3575</v>
      </c>
      <c r="G290" t="s">
        <v>10</v>
      </c>
      <c r="H290">
        <f t="shared" si="4"/>
        <v>1</v>
      </c>
      <c r="I290">
        <v>190</v>
      </c>
      <c r="K290" s="1">
        <v>265</v>
      </c>
      <c r="L290" s="1">
        <v>5723.7831702813755</v>
      </c>
      <c r="M290" s="1">
        <v>-223.78317028137553</v>
      </c>
      <c r="N290" s="1">
        <v>-0.62408765291615453</v>
      </c>
    </row>
    <row r="291" spans="1:14" x14ac:dyDescent="0.25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4050</v>
      </c>
      <c r="G291" t="s">
        <v>9</v>
      </c>
      <c r="H291">
        <f t="shared" si="4"/>
        <v>0</v>
      </c>
      <c r="I291">
        <v>201</v>
      </c>
      <c r="K291" s="1">
        <v>266</v>
      </c>
      <c r="L291" s="1">
        <v>4780.7510295762931</v>
      </c>
      <c r="M291" s="1">
        <v>-405.75102957629315</v>
      </c>
      <c r="N291" s="1">
        <v>-1.1315605521102794</v>
      </c>
    </row>
    <row r="292" spans="1:14" x14ac:dyDescent="0.25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3300</v>
      </c>
      <c r="G292" t="s">
        <v>9</v>
      </c>
      <c r="H292">
        <f t="shared" si="4"/>
        <v>0</v>
      </c>
      <c r="I292">
        <v>197</v>
      </c>
      <c r="K292" s="1">
        <v>267</v>
      </c>
      <c r="L292" s="1">
        <v>5723.7831702813755</v>
      </c>
      <c r="M292" s="1">
        <v>126.21682971862447</v>
      </c>
      <c r="N292" s="1">
        <v>0.35199414200170526</v>
      </c>
    </row>
    <row r="293" spans="1:14" x14ac:dyDescent="0.25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3700</v>
      </c>
      <c r="G293" t="s">
        <v>10</v>
      </c>
      <c r="H293">
        <f t="shared" si="4"/>
        <v>1</v>
      </c>
      <c r="I293">
        <v>181</v>
      </c>
      <c r="K293" s="1">
        <v>268</v>
      </c>
      <c r="L293" s="1">
        <v>5115.7165164415137</v>
      </c>
      <c r="M293" s="1">
        <v>-240.7165164415137</v>
      </c>
      <c r="N293" s="1">
        <v>-0.67131145552744909</v>
      </c>
    </row>
    <row r="294" spans="1:14" x14ac:dyDescent="0.25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3450</v>
      </c>
      <c r="G294" t="s">
        <v>10</v>
      </c>
      <c r="H294">
        <f t="shared" si="4"/>
        <v>1</v>
      </c>
      <c r="I294">
        <v>190</v>
      </c>
      <c r="K294" s="1">
        <v>269</v>
      </c>
      <c r="L294" s="1">
        <v>5349.588306379922</v>
      </c>
      <c r="M294" s="1">
        <v>650.41169362007804</v>
      </c>
      <c r="N294" s="1">
        <v>1.8138714666978595</v>
      </c>
    </row>
    <row r="295" spans="1:14" x14ac:dyDescent="0.25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4400</v>
      </c>
      <c r="G295" t="s">
        <v>9</v>
      </c>
      <c r="H295">
        <f t="shared" si="4"/>
        <v>0</v>
      </c>
      <c r="I295">
        <v>195</v>
      </c>
      <c r="K295" s="1">
        <v>270</v>
      </c>
      <c r="L295" s="1">
        <v>4640.4279556132478</v>
      </c>
      <c r="M295" s="1">
        <v>284.57204438675217</v>
      </c>
      <c r="N295" s="1">
        <v>0.79361597676704543</v>
      </c>
    </row>
    <row r="296" spans="1:14" x14ac:dyDescent="0.25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3600</v>
      </c>
      <c r="G296" t="s">
        <v>10</v>
      </c>
      <c r="H296">
        <f t="shared" si="4"/>
        <v>1</v>
      </c>
      <c r="I296">
        <v>181</v>
      </c>
      <c r="K296" s="1">
        <v>271</v>
      </c>
      <c r="L296" s="1">
        <v>4687.2023136009302</v>
      </c>
      <c r="M296" s="1">
        <v>162.79768639906979</v>
      </c>
      <c r="N296" s="1">
        <v>0.45401102271108251</v>
      </c>
    </row>
    <row r="297" spans="1:14" x14ac:dyDescent="0.25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3400</v>
      </c>
      <c r="G297" t="s">
        <v>9</v>
      </c>
      <c r="H297">
        <f t="shared" si="4"/>
        <v>0</v>
      </c>
      <c r="I297">
        <v>191</v>
      </c>
      <c r="K297" s="1">
        <v>272</v>
      </c>
      <c r="L297" s="1">
        <v>5349.588306379922</v>
      </c>
      <c r="M297" s="1">
        <v>400.41169362007804</v>
      </c>
      <c r="N297" s="1">
        <v>1.116670184613674</v>
      </c>
    </row>
    <row r="298" spans="1:14" x14ac:dyDescent="0.25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2900</v>
      </c>
      <c r="G298" t="s">
        <v>10</v>
      </c>
      <c r="H298">
        <f t="shared" si="4"/>
        <v>1</v>
      </c>
      <c r="I298">
        <v>187</v>
      </c>
      <c r="K298" s="1">
        <v>273</v>
      </c>
      <c r="L298" s="1">
        <v>4546.8792396378849</v>
      </c>
      <c r="M298" s="1">
        <v>653.12076036211511</v>
      </c>
      <c r="N298" s="1">
        <v>1.8214265259210591</v>
      </c>
    </row>
    <row r="299" spans="1:14" x14ac:dyDescent="0.25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3800</v>
      </c>
      <c r="G299" t="s">
        <v>9</v>
      </c>
      <c r="H299">
        <f t="shared" si="4"/>
        <v>0</v>
      </c>
      <c r="I299">
        <v>193</v>
      </c>
      <c r="K299" s="1">
        <v>274</v>
      </c>
      <c r="L299" s="1">
        <v>4928.619084490786</v>
      </c>
      <c r="M299" s="1">
        <v>471.38091550921399</v>
      </c>
      <c r="N299" s="1">
        <v>1.3145895145721644</v>
      </c>
    </row>
    <row r="300" spans="1:14" x14ac:dyDescent="0.25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3300</v>
      </c>
      <c r="G300" t="s">
        <v>10</v>
      </c>
      <c r="H300">
        <f t="shared" si="4"/>
        <v>1</v>
      </c>
      <c r="I300">
        <v>195</v>
      </c>
      <c r="K300" s="1">
        <v>275</v>
      </c>
      <c r="L300" s="1">
        <v>3611.3920798842519</v>
      </c>
      <c r="M300" s="1">
        <v>-111.39207988425187</v>
      </c>
      <c r="N300" s="1">
        <v>-0.31065080363729769</v>
      </c>
    </row>
    <row r="301" spans="1:14" x14ac:dyDescent="0.25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4150</v>
      </c>
      <c r="G301" t="s">
        <v>9</v>
      </c>
      <c r="H301">
        <f t="shared" si="4"/>
        <v>0</v>
      </c>
      <c r="I301">
        <v>197</v>
      </c>
      <c r="K301" s="1">
        <v>276</v>
      </c>
      <c r="L301" s="1">
        <v>4133.4549987001983</v>
      </c>
      <c r="M301" s="1">
        <v>-233.4549987001983</v>
      </c>
      <c r="N301" s="1">
        <v>-0.65106049761096052</v>
      </c>
    </row>
    <row r="302" spans="1:14" x14ac:dyDescent="0.25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3400</v>
      </c>
      <c r="G302" t="s">
        <v>10</v>
      </c>
      <c r="H302">
        <f t="shared" si="4"/>
        <v>1</v>
      </c>
      <c r="I302">
        <v>200</v>
      </c>
      <c r="K302" s="1">
        <v>277</v>
      </c>
      <c r="L302" s="1">
        <v>3993.1319247371548</v>
      </c>
      <c r="M302" s="1">
        <v>-343.1319247371548</v>
      </c>
      <c r="N302" s="1">
        <v>-0.95692807140303437</v>
      </c>
    </row>
    <row r="303" spans="1:14" x14ac:dyDescent="0.25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3800</v>
      </c>
      <c r="G303" t="s">
        <v>9</v>
      </c>
      <c r="H303">
        <f t="shared" si="4"/>
        <v>0</v>
      </c>
      <c r="I303">
        <v>200</v>
      </c>
      <c r="K303" s="1">
        <v>278</v>
      </c>
      <c r="L303" s="1">
        <v>3424.294647933526</v>
      </c>
      <c r="M303" s="1">
        <v>100.70535206647401</v>
      </c>
      <c r="N303" s="1">
        <v>0.28084760229393985</v>
      </c>
    </row>
    <row r="304" spans="1:14" x14ac:dyDescent="0.25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3700</v>
      </c>
      <c r="G304" t="s">
        <v>10</v>
      </c>
      <c r="H304">
        <f t="shared" si="4"/>
        <v>1</v>
      </c>
      <c r="I304">
        <v>191</v>
      </c>
      <c r="K304" s="1">
        <v>279</v>
      </c>
      <c r="L304" s="1">
        <v>4180.2293566878807</v>
      </c>
      <c r="M304" s="1">
        <v>-455.22935668788068</v>
      </c>
      <c r="N304" s="1">
        <v>-1.2695459645005978</v>
      </c>
    </row>
    <row r="305" spans="1:14" x14ac:dyDescent="0.25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4550</v>
      </c>
      <c r="G305" t="s">
        <v>9</v>
      </c>
      <c r="H305">
        <f t="shared" si="4"/>
        <v>0</v>
      </c>
      <c r="I305">
        <v>205</v>
      </c>
      <c r="K305" s="1">
        <v>280</v>
      </c>
      <c r="L305" s="1">
        <v>3892.0382278103425</v>
      </c>
      <c r="M305" s="1">
        <v>57.961772189657495</v>
      </c>
      <c r="N305" s="1">
        <v>0.16164408753000278</v>
      </c>
    </row>
    <row r="306" spans="1:14" x14ac:dyDescent="0.25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3200</v>
      </c>
      <c r="G306" t="s">
        <v>10</v>
      </c>
      <c r="H306">
        <f t="shared" si="4"/>
        <v>1</v>
      </c>
      <c r="I306">
        <v>187</v>
      </c>
      <c r="K306" s="1">
        <v>281</v>
      </c>
      <c r="L306" s="1">
        <v>2956.5510680567095</v>
      </c>
      <c r="M306" s="1">
        <v>293.44893194329052</v>
      </c>
      <c r="N306" s="1">
        <v>0.8183718863083882</v>
      </c>
    </row>
    <row r="307" spans="1:14" x14ac:dyDescent="0.25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4300</v>
      </c>
      <c r="G307" t="s">
        <v>9</v>
      </c>
      <c r="H307">
        <f t="shared" si="4"/>
        <v>0</v>
      </c>
      <c r="I307">
        <v>201</v>
      </c>
      <c r="K307" s="1">
        <v>282</v>
      </c>
      <c r="L307" s="1">
        <v>4180.2293566878807</v>
      </c>
      <c r="M307" s="1">
        <v>-430.22935668788068</v>
      </c>
      <c r="N307" s="1">
        <v>-1.1998258362921792</v>
      </c>
    </row>
    <row r="308" spans="1:14" x14ac:dyDescent="0.25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3350</v>
      </c>
      <c r="G308" t="s">
        <v>10</v>
      </c>
      <c r="H308">
        <f t="shared" si="4"/>
        <v>1</v>
      </c>
      <c r="I308">
        <v>187</v>
      </c>
      <c r="K308" s="1">
        <v>283</v>
      </c>
      <c r="L308" s="1">
        <v>3751.7151538472972</v>
      </c>
      <c r="M308" s="1">
        <v>398.28484615270281</v>
      </c>
      <c r="N308" s="1">
        <v>1.110738821489468</v>
      </c>
    </row>
    <row r="309" spans="1:14" x14ac:dyDescent="0.25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4100</v>
      </c>
      <c r="G309" t="s">
        <v>9</v>
      </c>
      <c r="H309">
        <f t="shared" si="4"/>
        <v>0</v>
      </c>
      <c r="I309">
        <v>203</v>
      </c>
      <c r="K309" s="1">
        <v>284</v>
      </c>
      <c r="L309" s="1">
        <v>4227.0037146755631</v>
      </c>
      <c r="M309" s="1">
        <v>-527.00371467556306</v>
      </c>
      <c r="N309" s="1">
        <v>-1.4697106621397236</v>
      </c>
    </row>
    <row r="310" spans="1:14" x14ac:dyDescent="0.25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3600</v>
      </c>
      <c r="G310" t="s">
        <v>9</v>
      </c>
      <c r="H310">
        <f t="shared" si="4"/>
        <v>0</v>
      </c>
      <c r="I310">
        <v>195</v>
      </c>
      <c r="K310" s="1">
        <v>285</v>
      </c>
      <c r="L310" s="1">
        <v>3658.1664378719342</v>
      </c>
      <c r="M310" s="1">
        <v>141.83356212806575</v>
      </c>
      <c r="N310" s="1">
        <v>0.39554616543301768</v>
      </c>
    </row>
    <row r="311" spans="1:14" x14ac:dyDescent="0.25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3900</v>
      </c>
      <c r="G311" t="s">
        <v>10</v>
      </c>
      <c r="H311">
        <f t="shared" si="4"/>
        <v>1</v>
      </c>
      <c r="I311">
        <v>199</v>
      </c>
      <c r="K311" s="1">
        <v>286</v>
      </c>
      <c r="L311" s="1">
        <v>4039.9062827248354</v>
      </c>
      <c r="M311" s="1">
        <v>-264.90628272483536</v>
      </c>
      <c r="N311" s="1">
        <v>-0.73877199979164376</v>
      </c>
    </row>
    <row r="312" spans="1:14" x14ac:dyDescent="0.25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3850</v>
      </c>
      <c r="G312" t="s">
        <v>10</v>
      </c>
      <c r="H312">
        <f t="shared" si="4"/>
        <v>1</v>
      </c>
      <c r="I312">
        <v>195</v>
      </c>
      <c r="K312" s="1">
        <v>287</v>
      </c>
      <c r="L312" s="1">
        <v>3283.9715739704807</v>
      </c>
      <c r="M312" s="1">
        <v>416.02842602951932</v>
      </c>
      <c r="N312" s="1">
        <v>1.1602222080449864</v>
      </c>
    </row>
    <row r="313" spans="1:14" x14ac:dyDescent="0.25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4800</v>
      </c>
      <c r="G313" t="s">
        <v>9</v>
      </c>
      <c r="H313">
        <f t="shared" si="4"/>
        <v>0</v>
      </c>
      <c r="I313">
        <v>210</v>
      </c>
      <c r="K313" s="1">
        <v>288</v>
      </c>
      <c r="L313" s="1">
        <v>4367.3267886386066</v>
      </c>
      <c r="M313" s="1">
        <v>-317.32678863860656</v>
      </c>
      <c r="N313" s="1">
        <v>-0.88496257551397539</v>
      </c>
    </row>
    <row r="314" spans="1:14" x14ac:dyDescent="0.25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2700</v>
      </c>
      <c r="G314" t="s">
        <v>10</v>
      </c>
      <c r="H314">
        <f t="shared" ref="H314:H343" si="5">IF(G314="FEMALE",1,0)</f>
        <v>1</v>
      </c>
      <c r="I314">
        <v>192</v>
      </c>
      <c r="K314" s="1">
        <v>289</v>
      </c>
      <c r="L314" s="1">
        <v>3517.8433639088889</v>
      </c>
      <c r="M314" s="1">
        <v>57.156636091111068</v>
      </c>
      <c r="N314" s="1">
        <v>0.15939871984936746</v>
      </c>
    </row>
    <row r="315" spans="1:14" x14ac:dyDescent="0.25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4500</v>
      </c>
      <c r="G315" t="s">
        <v>9</v>
      </c>
      <c r="H315">
        <f t="shared" si="5"/>
        <v>0</v>
      </c>
      <c r="I315">
        <v>205</v>
      </c>
      <c r="K315" s="1">
        <v>290</v>
      </c>
      <c r="L315" s="1">
        <v>4367.3267886386066</v>
      </c>
      <c r="M315" s="1">
        <v>-317.32678863860656</v>
      </c>
      <c r="N315" s="1">
        <v>-0.88496257551397539</v>
      </c>
    </row>
    <row r="316" spans="1:14" x14ac:dyDescent="0.25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3950</v>
      </c>
      <c r="G316" t="s">
        <v>9</v>
      </c>
      <c r="H316">
        <f t="shared" si="5"/>
        <v>0</v>
      </c>
      <c r="I316">
        <v>210</v>
      </c>
      <c r="K316" s="1">
        <v>291</v>
      </c>
      <c r="L316" s="1">
        <v>4180.2293566878807</v>
      </c>
      <c r="M316" s="1">
        <v>-880.22935668788068</v>
      </c>
      <c r="N316" s="1">
        <v>-2.4547881440437131</v>
      </c>
    </row>
    <row r="317" spans="1:14" x14ac:dyDescent="0.25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3650</v>
      </c>
      <c r="G317" t="s">
        <v>10</v>
      </c>
      <c r="H317">
        <f t="shared" si="5"/>
        <v>1</v>
      </c>
      <c r="I317">
        <v>187</v>
      </c>
      <c r="K317" s="1">
        <v>292</v>
      </c>
      <c r="L317" s="1">
        <v>3096.874142019753</v>
      </c>
      <c r="M317" s="1">
        <v>603.12585798024702</v>
      </c>
      <c r="N317" s="1">
        <v>1.6820004857678106</v>
      </c>
    </row>
    <row r="318" spans="1:14" x14ac:dyDescent="0.25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3550</v>
      </c>
      <c r="G318" t="s">
        <v>9</v>
      </c>
      <c r="H318">
        <f t="shared" si="5"/>
        <v>0</v>
      </c>
      <c r="I318">
        <v>196</v>
      </c>
      <c r="K318" s="1">
        <v>293</v>
      </c>
      <c r="L318" s="1">
        <v>3517.8433639088889</v>
      </c>
      <c r="M318" s="1">
        <v>-67.843363908888932</v>
      </c>
      <c r="N318" s="1">
        <v>-0.1892019211927253</v>
      </c>
    </row>
    <row r="319" spans="1:14" x14ac:dyDescent="0.25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3500</v>
      </c>
      <c r="G319" t="s">
        <v>10</v>
      </c>
      <c r="H319">
        <f t="shared" si="5"/>
        <v>1</v>
      </c>
      <c r="I319">
        <v>196</v>
      </c>
      <c r="K319" s="1">
        <v>294</v>
      </c>
      <c r="L319" s="1">
        <v>4086.6806407125177</v>
      </c>
      <c r="M319" s="1">
        <v>313.31935928748226</v>
      </c>
      <c r="N319" s="1">
        <v>0.87378663598811279</v>
      </c>
    </row>
    <row r="320" spans="1:14" x14ac:dyDescent="0.25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3675</v>
      </c>
      <c r="G320" t="s">
        <v>10</v>
      </c>
      <c r="H320">
        <f t="shared" si="5"/>
        <v>1</v>
      </c>
      <c r="I320">
        <v>196</v>
      </c>
      <c r="K320" s="1">
        <v>295</v>
      </c>
      <c r="L320" s="1">
        <v>3096.874142019753</v>
      </c>
      <c r="M320" s="1">
        <v>503.12585798024702</v>
      </c>
      <c r="N320" s="1">
        <v>1.4031199729341364</v>
      </c>
    </row>
    <row r="321" spans="1:14" x14ac:dyDescent="0.25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4450</v>
      </c>
      <c r="G321" t="s">
        <v>9</v>
      </c>
      <c r="H321">
        <f t="shared" si="5"/>
        <v>0</v>
      </c>
      <c r="I321">
        <v>201</v>
      </c>
      <c r="K321" s="1">
        <v>296</v>
      </c>
      <c r="L321" s="1">
        <v>3899.58320876179</v>
      </c>
      <c r="M321" s="1">
        <v>-499.58320876179005</v>
      </c>
      <c r="N321" s="1">
        <v>-1.3932402146258054</v>
      </c>
    </row>
    <row r="322" spans="1:14" x14ac:dyDescent="0.25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3400</v>
      </c>
      <c r="G322" t="s">
        <v>10</v>
      </c>
      <c r="H322">
        <f t="shared" si="5"/>
        <v>1</v>
      </c>
      <c r="I322">
        <v>190</v>
      </c>
      <c r="K322" s="1">
        <v>297</v>
      </c>
      <c r="L322" s="1">
        <v>3377.5202899458436</v>
      </c>
      <c r="M322" s="1">
        <v>-477.52028994584361</v>
      </c>
      <c r="N322" s="1">
        <v>-1.3317110334858167</v>
      </c>
    </row>
    <row r="323" spans="1:14" x14ac:dyDescent="0.25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4300</v>
      </c>
      <c r="G323" t="s">
        <v>9</v>
      </c>
      <c r="H323">
        <f t="shared" si="5"/>
        <v>0</v>
      </c>
      <c r="I323">
        <v>212</v>
      </c>
      <c r="K323" s="1">
        <v>298</v>
      </c>
      <c r="L323" s="1">
        <v>3993.1319247371548</v>
      </c>
      <c r="M323" s="1">
        <v>-193.1319247371548</v>
      </c>
      <c r="N323" s="1">
        <v>-0.53860730215252306</v>
      </c>
    </row>
    <row r="324" spans="1:14" x14ac:dyDescent="0.25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3250</v>
      </c>
      <c r="G324" t="s">
        <v>9</v>
      </c>
      <c r="H324">
        <f t="shared" si="5"/>
        <v>0</v>
      </c>
      <c r="I324">
        <v>187</v>
      </c>
      <c r="K324" s="1">
        <v>299</v>
      </c>
      <c r="L324" s="1">
        <v>3751.7151538472972</v>
      </c>
      <c r="M324" s="1">
        <v>-451.71515384729719</v>
      </c>
      <c r="N324" s="1">
        <v>-1.2597455375967628</v>
      </c>
    </row>
    <row r="325" spans="1:14" x14ac:dyDescent="0.25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3675</v>
      </c>
      <c r="G325" t="s">
        <v>10</v>
      </c>
      <c r="H325">
        <f t="shared" si="5"/>
        <v>1</v>
      </c>
      <c r="I325">
        <v>198</v>
      </c>
      <c r="K325" s="1">
        <v>300</v>
      </c>
      <c r="L325" s="1">
        <v>4180.2293566878807</v>
      </c>
      <c r="M325" s="1">
        <v>-30.229356687880681</v>
      </c>
      <c r="N325" s="1">
        <v>-8.4303784957482239E-2</v>
      </c>
    </row>
    <row r="326" spans="1:14" x14ac:dyDescent="0.25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3325</v>
      </c>
      <c r="G326" t="s">
        <v>10</v>
      </c>
      <c r="H326">
        <f t="shared" si="5"/>
        <v>1</v>
      </c>
      <c r="I326">
        <v>199</v>
      </c>
      <c r="K326" s="1">
        <v>301</v>
      </c>
      <c r="L326" s="1">
        <v>3985.5869437857054</v>
      </c>
      <c r="M326" s="1">
        <v>-585.58694378570544</v>
      </c>
      <c r="N326" s="1">
        <v>-1.6330878719166149</v>
      </c>
    </row>
    <row r="327" spans="1:14" x14ac:dyDescent="0.25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3950</v>
      </c>
      <c r="G327" t="s">
        <v>9</v>
      </c>
      <c r="H327">
        <f t="shared" si="5"/>
        <v>0</v>
      </c>
      <c r="I327">
        <v>201</v>
      </c>
      <c r="K327" s="1">
        <v>302</v>
      </c>
      <c r="L327" s="1">
        <v>4320.552430650926</v>
      </c>
      <c r="M327" s="1">
        <v>-520.552430650926</v>
      </c>
      <c r="N327" s="1">
        <v>-1.4517192881674588</v>
      </c>
    </row>
    <row r="328" spans="1:14" x14ac:dyDescent="0.25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3600</v>
      </c>
      <c r="G328" t="s">
        <v>10</v>
      </c>
      <c r="H328">
        <f t="shared" si="5"/>
        <v>1</v>
      </c>
      <c r="I328">
        <v>193</v>
      </c>
      <c r="K328" s="1">
        <v>303</v>
      </c>
      <c r="L328" s="1">
        <v>3564.6177218965695</v>
      </c>
      <c r="M328" s="1">
        <v>135.38227810343051</v>
      </c>
      <c r="N328" s="1">
        <v>0.37755479146075804</v>
      </c>
    </row>
    <row r="329" spans="1:14" x14ac:dyDescent="0.25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4050</v>
      </c>
      <c r="G329" t="s">
        <v>9</v>
      </c>
      <c r="H329">
        <f t="shared" si="5"/>
        <v>0</v>
      </c>
      <c r="I329">
        <v>203</v>
      </c>
      <c r="K329" s="1">
        <v>304</v>
      </c>
      <c r="L329" s="1">
        <v>4554.4242205893343</v>
      </c>
      <c r="M329" s="1">
        <v>-4.4242205893342543</v>
      </c>
      <c r="N329" s="1">
        <v>-1.2338289068428373E-2</v>
      </c>
    </row>
    <row r="330" spans="1:14" x14ac:dyDescent="0.25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3350</v>
      </c>
      <c r="G330" t="s">
        <v>10</v>
      </c>
      <c r="H330">
        <f t="shared" si="5"/>
        <v>1</v>
      </c>
      <c r="I330">
        <v>187</v>
      </c>
      <c r="K330" s="1">
        <v>305</v>
      </c>
      <c r="L330" s="1">
        <v>3377.5202899458436</v>
      </c>
      <c r="M330" s="1">
        <v>-177.52028994584361</v>
      </c>
      <c r="N330" s="1">
        <v>-0.49506949498479408</v>
      </c>
    </row>
    <row r="331" spans="1:14" x14ac:dyDescent="0.25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3450</v>
      </c>
      <c r="G331" t="s">
        <v>9</v>
      </c>
      <c r="H331">
        <f t="shared" si="5"/>
        <v>0</v>
      </c>
      <c r="I331">
        <v>197</v>
      </c>
      <c r="K331" s="1">
        <v>306</v>
      </c>
      <c r="L331" s="1">
        <v>4367.3267886386066</v>
      </c>
      <c r="M331" s="1">
        <v>-67.326788638606558</v>
      </c>
      <c r="N331" s="1">
        <v>-0.18776129342978987</v>
      </c>
    </row>
    <row r="332" spans="1:14" x14ac:dyDescent="0.25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3250</v>
      </c>
      <c r="G332" t="s">
        <v>10</v>
      </c>
      <c r="H332">
        <f t="shared" si="5"/>
        <v>1</v>
      </c>
      <c r="I332">
        <v>191</v>
      </c>
      <c r="K332" s="1">
        <v>307</v>
      </c>
      <c r="L332" s="1">
        <v>3377.5202899458436</v>
      </c>
      <c r="M332" s="1">
        <v>-27.520289945843615</v>
      </c>
      <c r="N332" s="1">
        <v>-7.6748725734282763E-2</v>
      </c>
    </row>
    <row r="333" spans="1:14" x14ac:dyDescent="0.25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4050</v>
      </c>
      <c r="G333" t="s">
        <v>9</v>
      </c>
      <c r="H333">
        <f t="shared" si="5"/>
        <v>0</v>
      </c>
      <c r="I333">
        <v>203</v>
      </c>
      <c r="K333" s="1">
        <v>308</v>
      </c>
      <c r="L333" s="1">
        <v>4460.8755046139713</v>
      </c>
      <c r="M333" s="1">
        <v>-360.87550461397132</v>
      </c>
      <c r="N333" s="1">
        <v>-1.0064114579585528</v>
      </c>
    </row>
    <row r="334" spans="1:14" x14ac:dyDescent="0.25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3800</v>
      </c>
      <c r="G334" t="s">
        <v>9</v>
      </c>
      <c r="H334">
        <f t="shared" si="5"/>
        <v>0</v>
      </c>
      <c r="I334">
        <v>202</v>
      </c>
      <c r="K334" s="1">
        <v>309</v>
      </c>
      <c r="L334" s="1">
        <v>4086.6806407125177</v>
      </c>
      <c r="M334" s="1">
        <v>-486.68064071251774</v>
      </c>
      <c r="N334" s="1">
        <v>-1.3572574666812809</v>
      </c>
    </row>
    <row r="335" spans="1:14" x14ac:dyDescent="0.25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3525</v>
      </c>
      <c r="G335" t="s">
        <v>10</v>
      </c>
      <c r="H335">
        <f t="shared" si="5"/>
        <v>1</v>
      </c>
      <c r="I335">
        <v>194</v>
      </c>
      <c r="K335" s="1">
        <v>310</v>
      </c>
      <c r="L335" s="1">
        <v>3938.8125857980231</v>
      </c>
      <c r="M335" s="1">
        <v>-38.812585798023065</v>
      </c>
      <c r="N335" s="1">
        <v>-0.10824073831753653</v>
      </c>
    </row>
    <row r="336" spans="1:14" x14ac:dyDescent="0.25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3950</v>
      </c>
      <c r="G336" t="s">
        <v>9</v>
      </c>
      <c r="H336">
        <f t="shared" si="5"/>
        <v>0</v>
      </c>
      <c r="I336">
        <v>206</v>
      </c>
      <c r="K336" s="1">
        <v>311</v>
      </c>
      <c r="L336" s="1">
        <v>3751.7151538472972</v>
      </c>
      <c r="M336" s="1">
        <v>98.284846152702812</v>
      </c>
      <c r="N336" s="1">
        <v>0.27409728298844532</v>
      </c>
    </row>
    <row r="337" spans="1:14" x14ac:dyDescent="0.25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3650</v>
      </c>
      <c r="G337" t="s">
        <v>10</v>
      </c>
      <c r="H337">
        <f t="shared" si="5"/>
        <v>1</v>
      </c>
      <c r="I337">
        <v>189</v>
      </c>
      <c r="K337" s="1">
        <v>312</v>
      </c>
      <c r="L337" s="1">
        <v>4788.2960105277425</v>
      </c>
      <c r="M337" s="1">
        <v>11.70398947225749</v>
      </c>
      <c r="N337" s="1">
        <v>3.2640145862230928E-2</v>
      </c>
    </row>
    <row r="338" spans="1:14" x14ac:dyDescent="0.25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3650</v>
      </c>
      <c r="G338" t="s">
        <v>10</v>
      </c>
      <c r="H338">
        <f t="shared" si="5"/>
        <v>1</v>
      </c>
      <c r="I338">
        <v>195</v>
      </c>
      <c r="K338" s="1">
        <v>313</v>
      </c>
      <c r="L338" s="1">
        <v>3611.3920798842519</v>
      </c>
      <c r="M338" s="1">
        <v>-911.39207988425187</v>
      </c>
      <c r="N338" s="1">
        <v>-2.5416949063066916</v>
      </c>
    </row>
    <row r="339" spans="1:14" x14ac:dyDescent="0.25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4000</v>
      </c>
      <c r="G339" t="s">
        <v>9</v>
      </c>
      <c r="H339">
        <f t="shared" si="5"/>
        <v>0</v>
      </c>
      <c r="I339">
        <v>207</v>
      </c>
      <c r="K339" s="1">
        <v>314</v>
      </c>
      <c r="L339" s="1">
        <v>4554.4242205893343</v>
      </c>
      <c r="M339" s="1">
        <v>-54.424220589334254</v>
      </c>
      <c r="N339" s="1">
        <v>-0.15177854548526548</v>
      </c>
    </row>
    <row r="340" spans="1:14" x14ac:dyDescent="0.25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3400</v>
      </c>
      <c r="G340" t="s">
        <v>10</v>
      </c>
      <c r="H340">
        <f t="shared" si="5"/>
        <v>1</v>
      </c>
      <c r="I340">
        <v>202</v>
      </c>
      <c r="K340" s="1">
        <v>315</v>
      </c>
      <c r="L340" s="1">
        <v>4788.2960105277425</v>
      </c>
      <c r="M340" s="1">
        <v>-838.29601052774251</v>
      </c>
      <c r="N340" s="1">
        <v>-2.3378442132239998</v>
      </c>
    </row>
    <row r="341" spans="1:14" x14ac:dyDescent="0.25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3775</v>
      </c>
      <c r="G341" t="s">
        <v>9</v>
      </c>
      <c r="H341">
        <f t="shared" si="5"/>
        <v>0</v>
      </c>
      <c r="I341">
        <v>193</v>
      </c>
      <c r="K341" s="1">
        <v>316</v>
      </c>
      <c r="L341" s="1">
        <v>3377.5202899458436</v>
      </c>
      <c r="M341" s="1">
        <v>272.47971005415639</v>
      </c>
      <c r="N341" s="1">
        <v>0.75989281276673992</v>
      </c>
    </row>
    <row r="342" spans="1:14" x14ac:dyDescent="0.25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4100</v>
      </c>
      <c r="G342" t="s">
        <v>9</v>
      </c>
      <c r="H342">
        <f t="shared" si="5"/>
        <v>0</v>
      </c>
      <c r="I342">
        <v>210</v>
      </c>
      <c r="K342" s="1">
        <v>317</v>
      </c>
      <c r="L342" s="1">
        <v>4133.4549987001983</v>
      </c>
      <c r="M342" s="1">
        <v>-583.4549987001983</v>
      </c>
      <c r="N342" s="1">
        <v>-1.6271422925288204</v>
      </c>
    </row>
    <row r="343" spans="1:14" x14ac:dyDescent="0.25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3775</v>
      </c>
      <c r="G343" t="s">
        <v>10</v>
      </c>
      <c r="H343">
        <f t="shared" si="5"/>
        <v>1</v>
      </c>
      <c r="I343">
        <v>198</v>
      </c>
      <c r="K343" s="1">
        <v>318</v>
      </c>
      <c r="L343" s="1">
        <v>3798.4895118349777</v>
      </c>
      <c r="M343" s="1">
        <v>-298.48951183497775</v>
      </c>
      <c r="N343" s="1">
        <v>-0.83242908136011662</v>
      </c>
    </row>
    <row r="344" spans="1:14" x14ac:dyDescent="0.25">
      <c r="K344" s="1">
        <v>319</v>
      </c>
      <c r="L344" s="1">
        <v>3798.4895118349777</v>
      </c>
      <c r="M344" s="1">
        <v>-123.48951183497775</v>
      </c>
      <c r="N344" s="1">
        <v>-0.34438818390118675</v>
      </c>
    </row>
    <row r="345" spans="1:14" x14ac:dyDescent="0.25">
      <c r="K345" s="1">
        <v>320</v>
      </c>
      <c r="L345" s="1">
        <v>4367.3267886386066</v>
      </c>
      <c r="M345" s="1">
        <v>82.673211361393442</v>
      </c>
      <c r="N345" s="1">
        <v>0.23055947582072145</v>
      </c>
    </row>
    <row r="346" spans="1:14" x14ac:dyDescent="0.25">
      <c r="K346" s="1">
        <v>321</v>
      </c>
      <c r="L346" s="1">
        <v>3517.8433639088889</v>
      </c>
      <c r="M346" s="1">
        <v>-117.84336390888893</v>
      </c>
      <c r="N346" s="1">
        <v>-0.32864217760956244</v>
      </c>
    </row>
    <row r="347" spans="1:14" x14ac:dyDescent="0.25">
      <c r="K347" s="1">
        <v>322</v>
      </c>
      <c r="L347" s="1">
        <v>4881.8447265031054</v>
      </c>
      <c r="M347" s="1">
        <v>-581.84472650310545</v>
      </c>
      <c r="N347" s="1">
        <v>-1.6226515571675497</v>
      </c>
    </row>
    <row r="348" spans="1:14" x14ac:dyDescent="0.25">
      <c r="K348" s="1">
        <v>323</v>
      </c>
      <c r="L348" s="1">
        <v>3712.4857768110642</v>
      </c>
      <c r="M348" s="1">
        <v>-462.48577681106417</v>
      </c>
      <c r="N348" s="1">
        <v>-1.2897827061534977</v>
      </c>
    </row>
    <row r="349" spans="1:14" x14ac:dyDescent="0.25">
      <c r="K349" s="1">
        <v>324</v>
      </c>
      <c r="L349" s="1">
        <v>3892.0382278103425</v>
      </c>
      <c r="M349" s="1">
        <v>-217.03822781034251</v>
      </c>
      <c r="N349" s="1">
        <v>-0.60527732276260127</v>
      </c>
    </row>
    <row r="350" spans="1:14" x14ac:dyDescent="0.25">
      <c r="K350" s="1">
        <v>325</v>
      </c>
      <c r="L350" s="1">
        <v>3938.8125857980231</v>
      </c>
      <c r="M350" s="1">
        <v>-613.81258579802306</v>
      </c>
      <c r="N350" s="1">
        <v>-1.7118036871111633</v>
      </c>
    </row>
    <row r="351" spans="1:14" x14ac:dyDescent="0.25">
      <c r="K351" s="1">
        <v>326</v>
      </c>
      <c r="L351" s="1">
        <v>4367.3267886386066</v>
      </c>
      <c r="M351" s="1">
        <v>-417.32678863860656</v>
      </c>
      <c r="N351" s="1">
        <v>-1.1638430883476496</v>
      </c>
    </row>
    <row r="352" spans="1:14" x14ac:dyDescent="0.25">
      <c r="K352" s="1">
        <v>327</v>
      </c>
      <c r="L352" s="1">
        <v>3658.1664378719342</v>
      </c>
      <c r="M352" s="1">
        <v>-58.166437871934249</v>
      </c>
      <c r="N352" s="1">
        <v>-0.16221486023433074</v>
      </c>
    </row>
    <row r="353" spans="11:14" x14ac:dyDescent="0.25">
      <c r="K353" s="1">
        <v>328</v>
      </c>
      <c r="L353" s="1">
        <v>4460.8755046139713</v>
      </c>
      <c r="M353" s="1">
        <v>-410.87550461397132</v>
      </c>
      <c r="N353" s="1">
        <v>-1.1458517143753899</v>
      </c>
    </row>
    <row r="354" spans="11:14" x14ac:dyDescent="0.25">
      <c r="K354" s="1">
        <v>329</v>
      </c>
      <c r="L354" s="1">
        <v>3377.5202899458436</v>
      </c>
      <c r="M354" s="1">
        <v>-27.520289945843615</v>
      </c>
      <c r="N354" s="1">
        <v>-7.6748725734282763E-2</v>
      </c>
    </row>
    <row r="355" spans="11:14" x14ac:dyDescent="0.25">
      <c r="K355" s="1">
        <v>330</v>
      </c>
      <c r="L355" s="1">
        <v>4180.2293566878807</v>
      </c>
      <c r="M355" s="1">
        <v>-730.22935668788068</v>
      </c>
      <c r="N355" s="1">
        <v>-2.0364673747932018</v>
      </c>
    </row>
    <row r="356" spans="11:14" x14ac:dyDescent="0.25">
      <c r="K356" s="1">
        <v>331</v>
      </c>
      <c r="L356" s="1">
        <v>3564.6177218965695</v>
      </c>
      <c r="M356" s="1">
        <v>-314.61772189656949</v>
      </c>
      <c r="N356" s="1">
        <v>-0.87740751629077596</v>
      </c>
    </row>
    <row r="357" spans="11:14" x14ac:dyDescent="0.25">
      <c r="K357" s="1">
        <v>332</v>
      </c>
      <c r="L357" s="1">
        <v>4460.8755046139713</v>
      </c>
      <c r="M357" s="1">
        <v>-410.87550461397132</v>
      </c>
      <c r="N357" s="1">
        <v>-1.1458517143753899</v>
      </c>
    </row>
    <row r="358" spans="11:14" x14ac:dyDescent="0.25">
      <c r="K358" s="1">
        <v>333</v>
      </c>
      <c r="L358" s="1">
        <v>4414.1011466262889</v>
      </c>
      <c r="M358" s="1">
        <v>-614.10114662628894</v>
      </c>
      <c r="N358" s="1">
        <v>-1.7126084270288682</v>
      </c>
    </row>
    <row r="359" spans="11:14" x14ac:dyDescent="0.25">
      <c r="K359" s="1">
        <v>334</v>
      </c>
      <c r="L359" s="1">
        <v>3704.9407958596148</v>
      </c>
      <c r="M359" s="1">
        <v>-179.94079585961481</v>
      </c>
      <c r="N359" s="1">
        <v>-0.50181981429028855</v>
      </c>
    </row>
    <row r="360" spans="11:14" x14ac:dyDescent="0.25">
      <c r="K360" s="1">
        <v>335</v>
      </c>
      <c r="L360" s="1">
        <v>4601.1985785770148</v>
      </c>
      <c r="M360" s="1">
        <v>-651.19857857701481</v>
      </c>
      <c r="N360" s="1">
        <v>-1.8160659355011759</v>
      </c>
    </row>
    <row r="361" spans="11:14" x14ac:dyDescent="0.25">
      <c r="K361" s="1">
        <v>336</v>
      </c>
      <c r="L361" s="1">
        <v>3471.0690059212066</v>
      </c>
      <c r="M361" s="1">
        <v>178.93099407879345</v>
      </c>
      <c r="N361" s="1">
        <v>0.4990036739053304</v>
      </c>
    </row>
    <row r="362" spans="11:14" x14ac:dyDescent="0.25">
      <c r="K362" s="1">
        <v>337</v>
      </c>
      <c r="L362" s="1">
        <v>3751.7151538472972</v>
      </c>
      <c r="M362" s="1">
        <v>-101.71515384729719</v>
      </c>
      <c r="N362" s="1">
        <v>-0.2836637426789031</v>
      </c>
    </row>
    <row r="363" spans="11:14" x14ac:dyDescent="0.25">
      <c r="K363" s="1">
        <v>338</v>
      </c>
      <c r="L363" s="1">
        <v>4647.9729365646972</v>
      </c>
      <c r="M363" s="1">
        <v>-647.97293656469719</v>
      </c>
      <c r="N363" s="1">
        <v>-1.8070702485150461</v>
      </c>
    </row>
    <row r="364" spans="11:14" x14ac:dyDescent="0.25">
      <c r="K364" s="1">
        <v>339</v>
      </c>
      <c r="L364" s="1">
        <v>4079.1356597610684</v>
      </c>
      <c r="M364" s="1">
        <v>-679.13565976106838</v>
      </c>
      <c r="N364" s="1">
        <v>-1.8939770107780243</v>
      </c>
    </row>
    <row r="365" spans="11:14" x14ac:dyDescent="0.25">
      <c r="K365" s="1">
        <v>340</v>
      </c>
      <c r="L365" s="1">
        <v>3993.1319247371548</v>
      </c>
      <c r="M365" s="1">
        <v>-218.1319247371548</v>
      </c>
      <c r="N365" s="1">
        <v>-0.60832743036094161</v>
      </c>
    </row>
    <row r="366" spans="11:14" x14ac:dyDescent="0.25">
      <c r="K366" s="1">
        <v>341</v>
      </c>
      <c r="L366" s="1">
        <v>4788.2960105277425</v>
      </c>
      <c r="M366" s="1">
        <v>-688.29601052774251</v>
      </c>
      <c r="N366" s="1">
        <v>-1.9195234439734885</v>
      </c>
    </row>
    <row r="367" spans="11:14" ht="15.75" thickBot="1" x14ac:dyDescent="0.3">
      <c r="K367" s="2">
        <v>342</v>
      </c>
      <c r="L367" s="2">
        <v>3892.0382278103425</v>
      </c>
      <c r="M367" s="2">
        <v>-117.03822781034251</v>
      </c>
      <c r="N367" s="2">
        <v>-0.32639680992892711</v>
      </c>
    </row>
  </sheetData>
  <autoFilter ref="A1:I343" xr:uid="{AFF8FC90-A4B2-4084-A1E9-2801789352D1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workbookViewId="0">
      <selection activeCell="K4" sqref="K4"/>
    </sheetView>
  </sheetViews>
  <sheetFormatPr defaultRowHeight="15" x14ac:dyDescent="0.25"/>
  <cols>
    <col min="1" max="1" width="17.42578125" bestFit="1" customWidth="1"/>
    <col min="2" max="2" width="9.28515625" customWidth="1"/>
    <col min="3" max="3" width="20.85546875" bestFit="1" customWidth="1"/>
    <col min="4" max="4" width="13.42578125" bestFit="1" customWidth="1"/>
    <col min="5" max="5" width="17" bestFit="1" customWidth="1"/>
    <col min="6" max="7" width="17" customWidth="1"/>
    <col min="8" max="8" width="12" bestFit="1" customWidth="1"/>
    <col min="9" max="9" width="19.42578125" bestFit="1" customWidth="1"/>
    <col min="10" max="12" width="12.7109375" bestFit="1" customWidth="1"/>
  </cols>
  <sheetData>
    <row r="1" spans="1:12" x14ac:dyDescent="0.25">
      <c r="A1" t="s">
        <v>17</v>
      </c>
    </row>
    <row r="2" spans="1:12" ht="15.75" thickBot="1" x14ac:dyDescent="0.3"/>
    <row r="3" spans="1:12" x14ac:dyDescent="0.25">
      <c r="A3" s="4" t="s">
        <v>18</v>
      </c>
      <c r="B3" s="4"/>
      <c r="C3" s="4"/>
    </row>
    <row r="4" spans="1:12" x14ac:dyDescent="0.25">
      <c r="A4" s="1" t="s">
        <v>19</v>
      </c>
      <c r="B4" s="1"/>
      <c r="C4" s="1">
        <v>0.87120176730601162</v>
      </c>
    </row>
    <row r="5" spans="1:12" x14ac:dyDescent="0.25">
      <c r="A5" s="1" t="s">
        <v>20</v>
      </c>
      <c r="B5" s="1"/>
      <c r="C5" s="1">
        <v>0.75899251935711809</v>
      </c>
    </row>
    <row r="6" spans="1:12" x14ac:dyDescent="0.25">
      <c r="A6" s="1" t="s">
        <v>21</v>
      </c>
      <c r="B6" s="1"/>
      <c r="C6" s="1">
        <v>0.75828367382581552</v>
      </c>
    </row>
    <row r="7" spans="1:12" x14ac:dyDescent="0.25">
      <c r="A7" s="1" t="s">
        <v>22</v>
      </c>
      <c r="B7" s="1"/>
      <c r="C7" s="1">
        <v>394.27817750906161</v>
      </c>
    </row>
    <row r="8" spans="1:12" ht="15.75" thickBot="1" x14ac:dyDescent="0.3">
      <c r="A8" s="2" t="s">
        <v>23</v>
      </c>
      <c r="B8" s="2"/>
      <c r="C8" s="2">
        <v>342</v>
      </c>
    </row>
    <row r="10" spans="1:12" ht="15.75" thickBot="1" x14ac:dyDescent="0.3">
      <c r="A10" t="s">
        <v>24</v>
      </c>
    </row>
    <row r="11" spans="1:12" x14ac:dyDescent="0.25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25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25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5.75" thickBot="1" x14ac:dyDescent="0.3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5.75" thickBot="1" x14ac:dyDescent="0.3"/>
    <row r="16" spans="1:12" x14ac:dyDescent="0.25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25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5.75" thickBot="1" x14ac:dyDescent="0.3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25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25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25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25">
      <c r="B24" t="s">
        <v>30</v>
      </c>
      <c r="C24">
        <f>DEVSQ(B28:B369)</f>
        <v>67426.540935672514</v>
      </c>
    </row>
    <row r="25" spans="1:12" x14ac:dyDescent="0.25">
      <c r="A25" t="s">
        <v>41</v>
      </c>
      <c r="I25" t="s">
        <v>46</v>
      </c>
    </row>
    <row r="26" spans="1:12" ht="15.75" thickBot="1" x14ac:dyDescent="0.3"/>
    <row r="27" spans="1:12" x14ac:dyDescent="0.25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25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25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25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25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25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25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25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25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25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25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25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25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25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25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25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25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25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25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25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25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25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25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25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25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25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25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25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25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25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25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25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25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25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25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25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25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25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25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25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25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25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25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25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25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25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25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25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25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25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25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25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25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25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25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25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25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25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25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25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25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25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25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25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25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25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25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25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25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25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25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25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25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25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25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25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25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25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25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25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25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25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25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25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25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25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25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25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25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25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25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25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25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25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25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25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25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25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25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25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25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25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25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25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25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25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25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25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25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25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25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25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25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25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25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25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25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25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25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25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25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25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25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25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25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25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25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25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25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25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25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25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25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25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25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25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25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25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25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25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25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25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25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25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25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25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25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25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25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25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25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25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25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25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25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25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25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25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25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25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25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25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25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25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25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25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25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25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25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25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25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25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25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25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25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25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25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25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25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25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25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25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25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25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25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25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25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25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25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25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25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25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25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25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25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25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25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25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25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25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25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25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25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25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25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25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25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25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25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25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25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25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25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25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25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25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25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25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25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25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25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25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25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25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25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25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25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25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25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25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25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25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25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25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25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25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25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25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25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25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25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25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25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25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25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25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25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25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25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25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25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25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25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25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25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25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25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25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25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25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25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25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25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25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25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25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25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25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25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25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25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25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25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25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25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25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25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25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25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25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25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25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25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25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25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25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25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25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25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25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25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25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25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25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25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25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25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25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25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25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25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25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25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25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25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25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25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25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25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25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25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25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25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25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25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25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25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25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25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25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25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25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25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25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25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25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25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25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25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25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25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25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25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25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25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25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25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25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25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25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25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25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5.75" thickBot="1" x14ac:dyDescent="0.3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penguins</vt:lpstr>
      <vt:lpstr>influential-cases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2020-07-04T16:39:46Z</dcterms:modified>
</cp:coreProperties>
</file>