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C61C6A49-5F1B-49E8-9FC2-AFC649875E91}" xr6:coauthVersionLast="45" xr6:coauthVersionMax="45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1" sheetId="2" r:id="rId1"/>
    <sheet name="penguins-logistic-1" sheetId="1" r:id="rId2"/>
    <sheet name="penguins-logistic-2" sheetId="3" r:id="rId3"/>
  </sheets>
  <definedNames>
    <definedName name="_xlnm._FilterDatabase" localSheetId="1" hidden="1">'penguins-logistic-1'!$A$1:$H$334</definedName>
    <definedName name="_xlnm._FilterDatabase" localSheetId="2" hidden="1">'penguins-logistic-2'!$A$1:$G$335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N18" i="3"/>
  <c r="N17" i="3"/>
  <c r="N16" i="3"/>
  <c r="J4" i="3"/>
  <c r="K4" i="3" s="1"/>
  <c r="J5" i="3"/>
  <c r="K5" i="3"/>
  <c r="J6" i="3"/>
  <c r="K6" i="3" s="1"/>
  <c r="J7" i="3"/>
  <c r="K7" i="3" s="1"/>
  <c r="J8" i="3"/>
  <c r="K8" i="3" s="1"/>
  <c r="J9" i="3"/>
  <c r="K9" i="3"/>
  <c r="J10" i="3"/>
  <c r="K10" i="3" s="1"/>
  <c r="J11" i="3"/>
  <c r="K11" i="3" s="1"/>
  <c r="J12" i="3"/>
  <c r="K12" i="3" s="1"/>
  <c r="J13" i="3"/>
  <c r="K13" i="3"/>
  <c r="J14" i="3"/>
  <c r="K14" i="3" s="1"/>
  <c r="J15" i="3"/>
  <c r="K15" i="3" s="1"/>
  <c r="J16" i="3"/>
  <c r="K16" i="3" s="1"/>
  <c r="J17" i="3"/>
  <c r="K17" i="3"/>
  <c r="J18" i="3"/>
  <c r="K18" i="3" s="1"/>
  <c r="J19" i="3"/>
  <c r="K19" i="3" s="1"/>
  <c r="J20" i="3"/>
  <c r="K20" i="3" s="1"/>
  <c r="J21" i="3"/>
  <c r="K21" i="3"/>
  <c r="J22" i="3"/>
  <c r="K22" i="3" s="1"/>
  <c r="J23" i="3"/>
  <c r="K23" i="3" s="1"/>
  <c r="J24" i="3"/>
  <c r="K24" i="3" s="1"/>
  <c r="J25" i="3"/>
  <c r="K25" i="3"/>
  <c r="J26" i="3"/>
  <c r="K26" i="3" s="1"/>
  <c r="J27" i="3"/>
  <c r="K27" i="3" s="1"/>
  <c r="J28" i="3"/>
  <c r="K28" i="3" s="1"/>
  <c r="J29" i="3"/>
  <c r="K29" i="3"/>
  <c r="J30" i="3"/>
  <c r="K30" i="3" s="1"/>
  <c r="J31" i="3"/>
  <c r="K31" i="3" s="1"/>
  <c r="J32" i="3"/>
  <c r="K32" i="3" s="1"/>
  <c r="J33" i="3"/>
  <c r="K33" i="3"/>
  <c r="J34" i="3"/>
  <c r="K34" i="3" s="1"/>
  <c r="J35" i="3"/>
  <c r="K35" i="3" s="1"/>
  <c r="J36" i="3"/>
  <c r="K36" i="3" s="1"/>
  <c r="J37" i="3"/>
  <c r="K37" i="3"/>
  <c r="J38" i="3"/>
  <c r="K38" i="3" s="1"/>
  <c r="J39" i="3"/>
  <c r="K39" i="3" s="1"/>
  <c r="J40" i="3"/>
  <c r="K40" i="3" s="1"/>
  <c r="J41" i="3"/>
  <c r="K41" i="3"/>
  <c r="J42" i="3"/>
  <c r="K42" i="3" s="1"/>
  <c r="J43" i="3"/>
  <c r="K43" i="3" s="1"/>
  <c r="J44" i="3"/>
  <c r="K44" i="3" s="1"/>
  <c r="J45" i="3"/>
  <c r="K45" i="3"/>
  <c r="J46" i="3"/>
  <c r="K46" i="3" s="1"/>
  <c r="J47" i="3"/>
  <c r="K47" i="3" s="1"/>
  <c r="J48" i="3"/>
  <c r="K48" i="3" s="1"/>
  <c r="J49" i="3"/>
  <c r="K49" i="3"/>
  <c r="J50" i="3"/>
  <c r="K50" i="3" s="1"/>
  <c r="J51" i="3"/>
  <c r="K51" i="3" s="1"/>
  <c r="J52" i="3"/>
  <c r="K52" i="3" s="1"/>
  <c r="J53" i="3"/>
  <c r="K53" i="3"/>
  <c r="J54" i="3"/>
  <c r="K54" i="3" s="1"/>
  <c r="J55" i="3"/>
  <c r="K55" i="3" s="1"/>
  <c r="J56" i="3"/>
  <c r="K56" i="3" s="1"/>
  <c r="J57" i="3"/>
  <c r="K57" i="3"/>
  <c r="J58" i="3"/>
  <c r="K58" i="3" s="1"/>
  <c r="J59" i="3"/>
  <c r="K59" i="3" s="1"/>
  <c r="J60" i="3"/>
  <c r="K60" i="3" s="1"/>
  <c r="J61" i="3"/>
  <c r="K61" i="3"/>
  <c r="J62" i="3"/>
  <c r="K62" i="3" s="1"/>
  <c r="J63" i="3"/>
  <c r="K63" i="3" s="1"/>
  <c r="J64" i="3"/>
  <c r="K64" i="3" s="1"/>
  <c r="J65" i="3"/>
  <c r="K65" i="3"/>
  <c r="J66" i="3"/>
  <c r="K66" i="3" s="1"/>
  <c r="J67" i="3"/>
  <c r="K67" i="3" s="1"/>
  <c r="J68" i="3"/>
  <c r="K68" i="3" s="1"/>
  <c r="J69" i="3"/>
  <c r="K69" i="3"/>
  <c r="J70" i="3"/>
  <c r="K70" i="3" s="1"/>
  <c r="J71" i="3"/>
  <c r="K71" i="3" s="1"/>
  <c r="J72" i="3"/>
  <c r="K72" i="3" s="1"/>
  <c r="J73" i="3"/>
  <c r="K73" i="3"/>
  <c r="J74" i="3"/>
  <c r="K74" i="3" s="1"/>
  <c r="J75" i="3"/>
  <c r="K75" i="3" s="1"/>
  <c r="J76" i="3"/>
  <c r="K76" i="3" s="1"/>
  <c r="J77" i="3"/>
  <c r="K77" i="3"/>
  <c r="J78" i="3"/>
  <c r="K78" i="3" s="1"/>
  <c r="J79" i="3"/>
  <c r="K79" i="3" s="1"/>
  <c r="J80" i="3"/>
  <c r="K80" i="3" s="1"/>
  <c r="J81" i="3"/>
  <c r="K81" i="3"/>
  <c r="J82" i="3"/>
  <c r="K82" i="3" s="1"/>
  <c r="J83" i="3"/>
  <c r="K83" i="3" s="1"/>
  <c r="J84" i="3"/>
  <c r="K84" i="3" s="1"/>
  <c r="J85" i="3"/>
  <c r="K85" i="3"/>
  <c r="J86" i="3"/>
  <c r="K86" i="3" s="1"/>
  <c r="J87" i="3"/>
  <c r="K87" i="3" s="1"/>
  <c r="J88" i="3"/>
  <c r="K88" i="3" s="1"/>
  <c r="J89" i="3"/>
  <c r="K89" i="3"/>
  <c r="J90" i="3"/>
  <c r="K90" i="3" s="1"/>
  <c r="J91" i="3"/>
  <c r="K91" i="3" s="1"/>
  <c r="J92" i="3"/>
  <c r="K92" i="3" s="1"/>
  <c r="J93" i="3"/>
  <c r="K93" i="3"/>
  <c r="J94" i="3"/>
  <c r="K94" i="3" s="1"/>
  <c r="J95" i="3"/>
  <c r="K95" i="3" s="1"/>
  <c r="J96" i="3"/>
  <c r="K96" i="3" s="1"/>
  <c r="J97" i="3"/>
  <c r="K97" i="3"/>
  <c r="J98" i="3"/>
  <c r="K98" i="3" s="1"/>
  <c r="J99" i="3"/>
  <c r="K99" i="3" s="1"/>
  <c r="J100" i="3"/>
  <c r="K100" i="3" s="1"/>
  <c r="J101" i="3"/>
  <c r="K101" i="3"/>
  <c r="J102" i="3"/>
  <c r="K102" i="3" s="1"/>
  <c r="J103" i="3"/>
  <c r="K103" i="3" s="1"/>
  <c r="J104" i="3"/>
  <c r="K104" i="3" s="1"/>
  <c r="J105" i="3"/>
  <c r="K105" i="3"/>
  <c r="J106" i="3"/>
  <c r="K106" i="3" s="1"/>
  <c r="J107" i="3"/>
  <c r="K107" i="3" s="1"/>
  <c r="J108" i="3"/>
  <c r="K108" i="3" s="1"/>
  <c r="J109" i="3"/>
  <c r="K109" i="3"/>
  <c r="J110" i="3"/>
  <c r="K110" i="3" s="1"/>
  <c r="J111" i="3"/>
  <c r="K111" i="3" s="1"/>
  <c r="J112" i="3"/>
  <c r="K112" i="3" s="1"/>
  <c r="J113" i="3"/>
  <c r="K113" i="3"/>
  <c r="J114" i="3"/>
  <c r="K114" i="3" s="1"/>
  <c r="J115" i="3"/>
  <c r="K115" i="3" s="1"/>
  <c r="J116" i="3"/>
  <c r="K116" i="3" s="1"/>
  <c r="J117" i="3"/>
  <c r="K117" i="3"/>
  <c r="J118" i="3"/>
  <c r="K118" i="3" s="1"/>
  <c r="J119" i="3"/>
  <c r="K119" i="3" s="1"/>
  <c r="J120" i="3"/>
  <c r="K120" i="3" s="1"/>
  <c r="J121" i="3"/>
  <c r="K121" i="3"/>
  <c r="J122" i="3"/>
  <c r="K122" i="3" s="1"/>
  <c r="J123" i="3"/>
  <c r="K123" i="3" s="1"/>
  <c r="J124" i="3"/>
  <c r="K124" i="3" s="1"/>
  <c r="J125" i="3"/>
  <c r="K125" i="3"/>
  <c r="J126" i="3"/>
  <c r="K126" i="3" s="1"/>
  <c r="J127" i="3"/>
  <c r="K127" i="3" s="1"/>
  <c r="J128" i="3"/>
  <c r="K128" i="3" s="1"/>
  <c r="J129" i="3"/>
  <c r="K129" i="3"/>
  <c r="J130" i="3"/>
  <c r="K130" i="3" s="1"/>
  <c r="J131" i="3"/>
  <c r="K131" i="3" s="1"/>
  <c r="J132" i="3"/>
  <c r="K132" i="3" s="1"/>
  <c r="J133" i="3"/>
  <c r="K133" i="3"/>
  <c r="J134" i="3"/>
  <c r="K134" i="3" s="1"/>
  <c r="J135" i="3"/>
  <c r="K135" i="3" s="1"/>
  <c r="J136" i="3"/>
  <c r="K136" i="3" s="1"/>
  <c r="J137" i="3"/>
  <c r="K137" i="3"/>
  <c r="J138" i="3"/>
  <c r="K138" i="3" s="1"/>
  <c r="J139" i="3"/>
  <c r="K139" i="3" s="1"/>
  <c r="J140" i="3"/>
  <c r="K140" i="3" s="1"/>
  <c r="J141" i="3"/>
  <c r="K141" i="3"/>
  <c r="J142" i="3"/>
  <c r="K142" i="3" s="1"/>
  <c r="J143" i="3"/>
  <c r="K143" i="3" s="1"/>
  <c r="J144" i="3"/>
  <c r="K144" i="3" s="1"/>
  <c r="J145" i="3"/>
  <c r="K145" i="3"/>
  <c r="J146" i="3"/>
  <c r="K146" i="3" s="1"/>
  <c r="J147" i="3"/>
  <c r="K147" i="3" s="1"/>
  <c r="J148" i="3"/>
  <c r="K148" i="3" s="1"/>
  <c r="J149" i="3"/>
  <c r="K149" i="3"/>
  <c r="J150" i="3"/>
  <c r="K150" i="3" s="1"/>
  <c r="J151" i="3"/>
  <c r="K151" i="3" s="1"/>
  <c r="J152" i="3"/>
  <c r="K152" i="3" s="1"/>
  <c r="J153" i="3"/>
  <c r="K153" i="3"/>
  <c r="J154" i="3"/>
  <c r="K154" i="3" s="1"/>
  <c r="J155" i="3"/>
  <c r="K155" i="3" s="1"/>
  <c r="J156" i="3"/>
  <c r="K156" i="3" s="1"/>
  <c r="J157" i="3"/>
  <c r="K157" i="3"/>
  <c r="J158" i="3"/>
  <c r="K158" i="3" s="1"/>
  <c r="J159" i="3"/>
  <c r="K159" i="3" s="1"/>
  <c r="J160" i="3"/>
  <c r="K160" i="3" s="1"/>
  <c r="J161" i="3"/>
  <c r="K161" i="3"/>
  <c r="J162" i="3"/>
  <c r="K162" i="3" s="1"/>
  <c r="J163" i="3"/>
  <c r="K163" i="3" s="1"/>
  <c r="J164" i="3"/>
  <c r="K164" i="3" s="1"/>
  <c r="J165" i="3"/>
  <c r="K165" i="3"/>
  <c r="J166" i="3"/>
  <c r="K166" i="3" s="1"/>
  <c r="J167" i="3"/>
  <c r="K167" i="3" s="1"/>
  <c r="J168" i="3"/>
  <c r="K168" i="3" s="1"/>
  <c r="J169" i="3"/>
  <c r="K169" i="3"/>
  <c r="J170" i="3"/>
  <c r="K170" i="3" s="1"/>
  <c r="J171" i="3"/>
  <c r="K171" i="3" s="1"/>
  <c r="J172" i="3"/>
  <c r="K172" i="3" s="1"/>
  <c r="J173" i="3"/>
  <c r="K173" i="3"/>
  <c r="J174" i="3"/>
  <c r="K174" i="3" s="1"/>
  <c r="J175" i="3"/>
  <c r="K175" i="3" s="1"/>
  <c r="J176" i="3"/>
  <c r="K176" i="3" s="1"/>
  <c r="J177" i="3"/>
  <c r="K177" i="3"/>
  <c r="J178" i="3"/>
  <c r="K178" i="3" s="1"/>
  <c r="J179" i="3"/>
  <c r="K179" i="3" s="1"/>
  <c r="J180" i="3"/>
  <c r="K180" i="3" s="1"/>
  <c r="J181" i="3"/>
  <c r="K181" i="3"/>
  <c r="J182" i="3"/>
  <c r="K182" i="3" s="1"/>
  <c r="J183" i="3"/>
  <c r="K183" i="3" s="1"/>
  <c r="J184" i="3"/>
  <c r="K184" i="3" s="1"/>
  <c r="J185" i="3"/>
  <c r="K185" i="3"/>
  <c r="J186" i="3"/>
  <c r="K186" i="3" s="1"/>
  <c r="J187" i="3"/>
  <c r="K187" i="3" s="1"/>
  <c r="J188" i="3"/>
  <c r="K188" i="3" s="1"/>
  <c r="J189" i="3"/>
  <c r="K189" i="3"/>
  <c r="J190" i="3"/>
  <c r="K190" i="3" s="1"/>
  <c r="J191" i="3"/>
  <c r="K191" i="3" s="1"/>
  <c r="J192" i="3"/>
  <c r="K192" i="3" s="1"/>
  <c r="J193" i="3"/>
  <c r="K193" i="3"/>
  <c r="J194" i="3"/>
  <c r="K194" i="3" s="1"/>
  <c r="J195" i="3"/>
  <c r="K195" i="3" s="1"/>
  <c r="J196" i="3"/>
  <c r="K196" i="3" s="1"/>
  <c r="J197" i="3"/>
  <c r="K197" i="3"/>
  <c r="J198" i="3"/>
  <c r="K198" i="3" s="1"/>
  <c r="J199" i="3"/>
  <c r="K199" i="3" s="1"/>
  <c r="J200" i="3"/>
  <c r="K200" i="3" s="1"/>
  <c r="J201" i="3"/>
  <c r="K201" i="3"/>
  <c r="J202" i="3"/>
  <c r="K202" i="3" s="1"/>
  <c r="J203" i="3"/>
  <c r="K203" i="3" s="1"/>
  <c r="J204" i="3"/>
  <c r="K204" i="3" s="1"/>
  <c r="J205" i="3"/>
  <c r="K205" i="3"/>
  <c r="J206" i="3"/>
  <c r="K206" i="3" s="1"/>
  <c r="J207" i="3"/>
  <c r="K207" i="3" s="1"/>
  <c r="J208" i="3"/>
  <c r="K208" i="3" s="1"/>
  <c r="J209" i="3"/>
  <c r="K209" i="3"/>
  <c r="J210" i="3"/>
  <c r="K210" i="3" s="1"/>
  <c r="J211" i="3"/>
  <c r="K211" i="3" s="1"/>
  <c r="J212" i="3"/>
  <c r="K212" i="3" s="1"/>
  <c r="J213" i="3"/>
  <c r="K213" i="3"/>
  <c r="J214" i="3"/>
  <c r="K214" i="3" s="1"/>
  <c r="J215" i="3"/>
  <c r="K215" i="3" s="1"/>
  <c r="J216" i="3"/>
  <c r="K216" i="3" s="1"/>
  <c r="J217" i="3"/>
  <c r="K217" i="3"/>
  <c r="J218" i="3"/>
  <c r="K218" i="3" s="1"/>
  <c r="J219" i="3"/>
  <c r="K219" i="3" s="1"/>
  <c r="J220" i="3"/>
  <c r="K220" i="3" s="1"/>
  <c r="J221" i="3"/>
  <c r="K221" i="3"/>
  <c r="J222" i="3"/>
  <c r="K222" i="3" s="1"/>
  <c r="J223" i="3"/>
  <c r="K223" i="3" s="1"/>
  <c r="J224" i="3"/>
  <c r="K224" i="3" s="1"/>
  <c r="J225" i="3"/>
  <c r="K225" i="3"/>
  <c r="J226" i="3"/>
  <c r="K226" i="3" s="1"/>
  <c r="J227" i="3"/>
  <c r="K227" i="3" s="1"/>
  <c r="J228" i="3"/>
  <c r="K228" i="3" s="1"/>
  <c r="J229" i="3"/>
  <c r="K229" i="3"/>
  <c r="J230" i="3"/>
  <c r="K230" i="3" s="1"/>
  <c r="J231" i="3"/>
  <c r="K231" i="3" s="1"/>
  <c r="J232" i="3"/>
  <c r="K232" i="3" s="1"/>
  <c r="J233" i="3"/>
  <c r="K233" i="3"/>
  <c r="J234" i="3"/>
  <c r="K234" i="3" s="1"/>
  <c r="J235" i="3"/>
  <c r="K235" i="3" s="1"/>
  <c r="J236" i="3"/>
  <c r="K236" i="3" s="1"/>
  <c r="J237" i="3"/>
  <c r="K237" i="3"/>
  <c r="J238" i="3"/>
  <c r="K238" i="3" s="1"/>
  <c r="J239" i="3"/>
  <c r="K239" i="3" s="1"/>
  <c r="J240" i="3"/>
  <c r="K240" i="3" s="1"/>
  <c r="J241" i="3"/>
  <c r="K241" i="3"/>
  <c r="J242" i="3"/>
  <c r="K242" i="3" s="1"/>
  <c r="J243" i="3"/>
  <c r="K243" i="3" s="1"/>
  <c r="J244" i="3"/>
  <c r="K244" i="3" s="1"/>
  <c r="J245" i="3"/>
  <c r="K245" i="3"/>
  <c r="J246" i="3"/>
  <c r="K246" i="3" s="1"/>
  <c r="J247" i="3"/>
  <c r="K247" i="3" s="1"/>
  <c r="J248" i="3"/>
  <c r="K248" i="3" s="1"/>
  <c r="J249" i="3"/>
  <c r="K249" i="3"/>
  <c r="J250" i="3"/>
  <c r="K250" i="3" s="1"/>
  <c r="J251" i="3"/>
  <c r="K251" i="3" s="1"/>
  <c r="J252" i="3"/>
  <c r="K252" i="3" s="1"/>
  <c r="J253" i="3"/>
  <c r="K253" i="3"/>
  <c r="J254" i="3"/>
  <c r="K254" i="3" s="1"/>
  <c r="J255" i="3"/>
  <c r="K255" i="3" s="1"/>
  <c r="J256" i="3"/>
  <c r="K256" i="3" s="1"/>
  <c r="J257" i="3"/>
  <c r="K257" i="3"/>
  <c r="J258" i="3"/>
  <c r="K258" i="3" s="1"/>
  <c r="J259" i="3"/>
  <c r="K259" i="3" s="1"/>
  <c r="J260" i="3"/>
  <c r="K260" i="3" s="1"/>
  <c r="J261" i="3"/>
  <c r="K261" i="3"/>
  <c r="J262" i="3"/>
  <c r="K262" i="3" s="1"/>
  <c r="J263" i="3"/>
  <c r="K263" i="3" s="1"/>
  <c r="J264" i="3"/>
  <c r="K264" i="3" s="1"/>
  <c r="J265" i="3"/>
  <c r="K265" i="3"/>
  <c r="J266" i="3"/>
  <c r="K266" i="3" s="1"/>
  <c r="J267" i="3"/>
  <c r="K267" i="3" s="1"/>
  <c r="J268" i="3"/>
  <c r="K268" i="3" s="1"/>
  <c r="J269" i="3"/>
  <c r="K269" i="3"/>
  <c r="J270" i="3"/>
  <c r="K270" i="3" s="1"/>
  <c r="J271" i="3"/>
  <c r="K271" i="3" s="1"/>
  <c r="J272" i="3"/>
  <c r="K272" i="3" s="1"/>
  <c r="J273" i="3"/>
  <c r="K273" i="3"/>
  <c r="J274" i="3"/>
  <c r="K274" i="3" s="1"/>
  <c r="J275" i="3"/>
  <c r="K275" i="3" s="1"/>
  <c r="J276" i="3"/>
  <c r="K276" i="3" s="1"/>
  <c r="J277" i="3"/>
  <c r="K277" i="3"/>
  <c r="J278" i="3"/>
  <c r="K278" i="3" s="1"/>
  <c r="J279" i="3"/>
  <c r="K279" i="3" s="1"/>
  <c r="J280" i="3"/>
  <c r="K280" i="3" s="1"/>
  <c r="J281" i="3"/>
  <c r="K281" i="3"/>
  <c r="J282" i="3"/>
  <c r="K282" i="3" s="1"/>
  <c r="J283" i="3"/>
  <c r="K283" i="3" s="1"/>
  <c r="J284" i="3"/>
  <c r="K284" i="3" s="1"/>
  <c r="J285" i="3"/>
  <c r="K285" i="3"/>
  <c r="J286" i="3"/>
  <c r="K286" i="3" s="1"/>
  <c r="J287" i="3"/>
  <c r="K287" i="3" s="1"/>
  <c r="J288" i="3"/>
  <c r="K288" i="3" s="1"/>
  <c r="J289" i="3"/>
  <c r="K289" i="3"/>
  <c r="J290" i="3"/>
  <c r="K290" i="3" s="1"/>
  <c r="J291" i="3"/>
  <c r="K291" i="3" s="1"/>
  <c r="J292" i="3"/>
  <c r="K292" i="3" s="1"/>
  <c r="J293" i="3"/>
  <c r="K293" i="3"/>
  <c r="J294" i="3"/>
  <c r="K294" i="3" s="1"/>
  <c r="J295" i="3"/>
  <c r="K295" i="3" s="1"/>
  <c r="J296" i="3"/>
  <c r="K296" i="3" s="1"/>
  <c r="J297" i="3"/>
  <c r="K297" i="3"/>
  <c r="J298" i="3"/>
  <c r="K298" i="3" s="1"/>
  <c r="J299" i="3"/>
  <c r="K299" i="3" s="1"/>
  <c r="J300" i="3"/>
  <c r="K300" i="3" s="1"/>
  <c r="J301" i="3"/>
  <c r="K301" i="3"/>
  <c r="J302" i="3"/>
  <c r="K302" i="3" s="1"/>
  <c r="J303" i="3"/>
  <c r="K303" i="3" s="1"/>
  <c r="J304" i="3"/>
  <c r="K304" i="3" s="1"/>
  <c r="J305" i="3"/>
  <c r="K305" i="3"/>
  <c r="J306" i="3"/>
  <c r="K306" i="3" s="1"/>
  <c r="J307" i="3"/>
  <c r="K307" i="3" s="1"/>
  <c r="J308" i="3"/>
  <c r="K308" i="3" s="1"/>
  <c r="J309" i="3"/>
  <c r="K309" i="3"/>
  <c r="J310" i="3"/>
  <c r="K310" i="3" s="1"/>
  <c r="J311" i="3"/>
  <c r="K311" i="3" s="1"/>
  <c r="J312" i="3"/>
  <c r="K312" i="3" s="1"/>
  <c r="J313" i="3"/>
  <c r="K313" i="3"/>
  <c r="J314" i="3"/>
  <c r="K314" i="3" s="1"/>
  <c r="J315" i="3"/>
  <c r="K315" i="3" s="1"/>
  <c r="J316" i="3"/>
  <c r="K316" i="3" s="1"/>
  <c r="J317" i="3"/>
  <c r="K317" i="3"/>
  <c r="J318" i="3"/>
  <c r="K318" i="3" s="1"/>
  <c r="J319" i="3"/>
  <c r="K319" i="3" s="1"/>
  <c r="J320" i="3"/>
  <c r="K320" i="3" s="1"/>
  <c r="J321" i="3"/>
  <c r="K321" i="3"/>
  <c r="J322" i="3"/>
  <c r="K322" i="3" s="1"/>
  <c r="J323" i="3"/>
  <c r="K323" i="3" s="1"/>
  <c r="J324" i="3"/>
  <c r="K324" i="3" s="1"/>
  <c r="J325" i="3"/>
  <c r="K325" i="3"/>
  <c r="J326" i="3"/>
  <c r="K326" i="3" s="1"/>
  <c r="J327" i="3"/>
  <c r="K327" i="3" s="1"/>
  <c r="J328" i="3"/>
  <c r="K328" i="3" s="1"/>
  <c r="J329" i="3"/>
  <c r="K329" i="3"/>
  <c r="J330" i="3"/>
  <c r="K330" i="3" s="1"/>
  <c r="J331" i="3"/>
  <c r="K331" i="3" s="1"/>
  <c r="J332" i="3"/>
  <c r="K332" i="3" s="1"/>
  <c r="J333" i="3"/>
  <c r="K333" i="3"/>
  <c r="J334" i="3"/>
  <c r="K334" i="3"/>
  <c r="J335" i="3"/>
  <c r="K335" i="3" s="1"/>
  <c r="K3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" i="3"/>
  <c r="H335" i="3" l="1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<sst xmlns="http://schemas.openxmlformats.org/spreadsheetml/2006/main" count="2094" uniqueCount="58">
  <si>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</si>
  <si>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</si>
  <si>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</si>
  <si>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</si>
  <si>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</si>
  <si>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</si>
  <si>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</si>
  <si>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</si>
  <si>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</si>
  <si>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</si>
  <si>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</si>
  <si>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</si>
  <si>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</si>
  <si>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</si>
  <si>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</si>
  <si>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</si>
  <si>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</si>
  <si>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</si>
  <si>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</si>
  <si>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</si>
  <si>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</si>
  <si>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</si>
  <si>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</si>
  <si>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</si>
  <si>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</si>
  <si>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</si>
  <si>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</si>
  <si>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</si>
  <si>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</si>
  <si>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</si>
  <si>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</si>
  <si>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</si>
  <si>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</si>
  <si>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</si>
  <si>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</si>
  <si>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</si>
  <si>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</si>
  <si>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</si>
  <si>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</si>
  <si>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</si>
  <si>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</si>
  <si>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</si>
  <si>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</si>
  <si>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</si>
  <si>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</si>
  <si>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</si>
  <si>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</si>
  <si>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</si>
  <si>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</si>
  <si>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</si>
  <si>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</si>
  <si>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</si>
  <si>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pred_sex</t>
  </si>
  <si>
    <t>pred_sex_pct</t>
  </si>
  <si>
    <t>pred_correct?</t>
  </si>
  <si>
    <t>No. observations</t>
  </si>
  <si>
    <t>No. predicted</t>
  </si>
  <si>
    <t>Predict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</si>
</sst>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164" fontId="0" fillId="3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4"/>
  <sheetViews>
    <sheetView topLeftCell="D1" workbookViewId="0">
      <selection activeCell="D30" sqref="D30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1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  <c r="K1" t="s">
        <v>16</v>
      </c>
    </row>
    <row r="2" spans="1:19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19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  <c r="K3" t="s">
        <v>17</v>
      </c>
    </row>
    <row r="4" spans="1:19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  <c r="K4" t="s">
        <v>48</v>
      </c>
      <c r="L4">
        <v>302.60556880748766</v>
      </c>
    </row>
    <row r="5" spans="1:19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  <c r="K5" t="s">
        <v>49</v>
      </c>
      <c r="L5">
        <v>159.00342605279721</v>
      </c>
    </row>
    <row r="6" spans="1:19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  <c r="K6" t="s">
        <v>50</v>
      </c>
      <c r="L6">
        <v>8</v>
      </c>
    </row>
    <row r="7" spans="1:19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  <c r="K7" t="s">
        <v>22</v>
      </c>
      <c r="L7">
        <v>333</v>
      </c>
    </row>
    <row r="8" spans="1:19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19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  <c r="L9" t="s">
        <v>33</v>
      </c>
      <c r="M9" t="s">
        <v>21</v>
      </c>
      <c r="N9" t="s">
        <v>35</v>
      </c>
      <c r="O9" t="s">
        <v>51</v>
      </c>
      <c r="P9" t="s">
        <v>36</v>
      </c>
      <c r="Q9" t="s">
        <v>37</v>
      </c>
      <c r="R9" t="s">
        <v>36</v>
      </c>
      <c r="S9" t="s">
        <v>37</v>
      </c>
    </row>
    <row r="10" spans="1:19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  <c r="K10" t="s">
        <v>27</v>
      </c>
      <c r="L10">
        <v>56.11740398815575</v>
      </c>
      <c r="M10">
        <v>8.3693208717609906</v>
      </c>
      <c r="N10">
        <v>2.01226812990285E-11</v>
      </c>
      <c r="O10">
        <v>2.3522251589455075E+24</v>
      </c>
      <c r="P10">
        <v>1.7680724175796026E+17</v>
      </c>
      <c r="Q10">
        <v>3.1293758917129377E+31</v>
      </c>
      <c r="R10">
        <v>1.7680724175796026E+17</v>
      </c>
      <c r="S10">
        <v>3.1293758917129377E+31</v>
      </c>
    </row>
    <row r="11" spans="1:19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  <c r="K11" t="s">
        <v>2</v>
      </c>
      <c r="L11">
        <v>-0.10762954770071012</v>
      </c>
      <c r="M11">
        <v>4.7967293885572401E-2</v>
      </c>
      <c r="N11">
        <v>2.4844556252608618E-2</v>
      </c>
      <c r="O11">
        <v>0.89796018623796447</v>
      </c>
      <c r="P11">
        <v>0.81738609753354718</v>
      </c>
      <c r="Q11">
        <v>0.98647689078835388</v>
      </c>
      <c r="R11">
        <v>0.81738609753354718</v>
      </c>
      <c r="S11">
        <v>0.98647689078835388</v>
      </c>
    </row>
    <row r="12" spans="1:19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  <c r="K12" t="s">
        <v>3</v>
      </c>
      <c r="L12">
        <v>-2.0315155958681497</v>
      </c>
      <c r="M12">
        <v>0.24946500153082504</v>
      </c>
      <c r="N12">
        <v>3.8406431740947829E-16</v>
      </c>
      <c r="O12">
        <v>0.13113662033999435</v>
      </c>
      <c r="P12">
        <v>8.042276353934015E-2</v>
      </c>
      <c r="Q12">
        <v>0.21383016993420909</v>
      </c>
      <c r="R12">
        <v>8.042276353934015E-2</v>
      </c>
      <c r="S12">
        <v>0.21383016993420909</v>
      </c>
    </row>
    <row r="13" spans="1:19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  <c r="K13" t="s">
        <v>4</v>
      </c>
      <c r="L13">
        <v>3.2474395358833757E-2</v>
      </c>
      <c r="M13">
        <v>3.475539619203058E-2</v>
      </c>
      <c r="N13">
        <v>0.35011312925222782</v>
      </c>
      <c r="O13">
        <v>1.0330074430204506</v>
      </c>
      <c r="P13">
        <v>0.9649828696623306</v>
      </c>
      <c r="Q13">
        <v>1.1058272751609086</v>
      </c>
      <c r="R13">
        <v>0.9649828696623306</v>
      </c>
      <c r="S13">
        <v>1.1058272751609086</v>
      </c>
    </row>
    <row r="14" spans="1:19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  <c r="K14" t="s">
        <v>5</v>
      </c>
      <c r="L14">
        <v>-5.512025902393778E-3</v>
      </c>
      <c r="M14">
        <v>8.2348827522289128E-4</v>
      </c>
      <c r="N14">
        <v>2.1788570947478547E-11</v>
      </c>
      <c r="O14">
        <v>0.99450313743934393</v>
      </c>
      <c r="P14">
        <v>0.99289929670839472</v>
      </c>
      <c r="Q14">
        <v>0.99610956887118174</v>
      </c>
      <c r="R14">
        <v>0.99289929670839472</v>
      </c>
      <c r="S14">
        <v>0.99610956887118174</v>
      </c>
    </row>
    <row r="15" spans="1:19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19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'penguins-logistic-2'!1:1048576</xm:f>
        </x15:webExtension>
        <x15:webExtension appRef="{31442456-D85A-49D4-B35C-7BE34A923D6D}">
          <xm:f>'penguins-logistic-2'!$H$1:$H$335</xm:f>
        </x15:webExtension>
        <x15:webExtension appRef="{C993CA82-5F8B-45BF-8D5F-FBE7F0E2EC80}">
          <xm:f>'penguins-logistic-2'!$D$1:$F$335</xm:f>
        </x15:webExtension>
        <x15:webExtension appRef="{CAA5FDAB-D5B4-485A-BB46-C18C9369C299}">
          <xm:f>'penguins-logistic-2'!$M$1:$V$15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U335"/>
  <sheetViews>
    <sheetView tabSelected="1" workbookViewId="0">
      <selection activeCell="B4" sqref="B4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4.21875" bestFit="1" customWidth="1"/>
    <col min="7" max="7" width="7.5546875" bestFit="1" customWidth="1"/>
    <col min="13" max="13" width="17.6640625" bestFit="1" customWidth="1"/>
  </cols>
  <sheetData>
    <row r="1" spans="1:21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s="5" t="s">
        <v>47</v>
      </c>
      <c r="I1" t="s">
        <v>53</v>
      </c>
      <c r="J1" t="s">
        <v>52</v>
      </c>
      <c r="K1" t="s">
        <v>54</v>
      </c>
      <c r="M1" t="s">
        <v>16</v>
      </c>
    </row>
    <row r="2" spans="1:21" x14ac:dyDescent="0.3">
      <c r="D2" s="6">
        <v>40</v>
      </c>
      <c r="E2" s="6">
        <v>20</v>
      </c>
      <c r="F2" s="6">
        <v>3500</v>
      </c>
      <c r="G2" s="6"/>
      <c r="H2" s="6"/>
      <c r="I2" s="6">
        <f>EXP($N$11+($N$12*D2)+($N$13*E2)+($N$14*F2))/
(1+EXP($N$11+($N$12*D2)+($N$13*E2)+($N$14*F2)))</f>
        <v>0.1118204090890359</v>
      </c>
    </row>
    <row r="3" spans="1:21" x14ac:dyDescent="0.3">
      <c r="A3">
        <v>1</v>
      </c>
      <c r="B3" t="s">
        <v>7</v>
      </c>
      <c r="C3" t="s">
        <v>8</v>
      </c>
      <c r="D3">
        <v>39.1</v>
      </c>
      <c r="E3">
        <v>18.7</v>
      </c>
      <c r="F3">
        <v>3750</v>
      </c>
      <c r="G3" t="s">
        <v>9</v>
      </c>
      <c r="H3" s="5">
        <f>IF(G3="MALE",0,1)</f>
        <v>0</v>
      </c>
      <c r="I3">
        <f>EXP($N$11+($N$12*D3)+($N$13*E3)+($N$14*F3))/
(1+EXP($N$11+($N$12*D3)+($N$13*E3)+($N$14*F3)))</f>
        <v>0.36045922998368984</v>
      </c>
      <c r="J3">
        <f>IF(I3&gt;0.5,1,0)</f>
        <v>0</v>
      </c>
      <c r="K3" t="b">
        <f>H3=J3</f>
        <v>1</v>
      </c>
    </row>
    <row r="4" spans="1:21" x14ac:dyDescent="0.3">
      <c r="A4">
        <v>6</v>
      </c>
      <c r="B4" t="s">
        <v>7</v>
      </c>
      <c r="C4" t="s">
        <v>8</v>
      </c>
      <c r="D4">
        <v>39.299999999999997</v>
      </c>
      <c r="E4">
        <v>20.6</v>
      </c>
      <c r="F4">
        <v>3650</v>
      </c>
      <c r="G4" t="s">
        <v>9</v>
      </c>
      <c r="H4" s="5">
        <f t="shared" ref="H4:H67" si="0">IF(G4="MALE",0,1)</f>
        <v>0</v>
      </c>
      <c r="I4">
        <f t="shared" ref="I4:I67" si="1">EXP($N$11+($N$12*D4)+($N$13*E4)+($N$14*F4))/
(1+EXP($N$11+($N$12*D4)+($N$13*E4)+($N$14*F4)))</f>
        <v>1.7897732783950227E-2</v>
      </c>
      <c r="J4">
        <f t="shared" ref="J4:J67" si="2">IF(I4&gt;0.5,1,0)</f>
        <v>0</v>
      </c>
      <c r="K4" t="b">
        <f t="shared" ref="K4:K67" si="3">H4=J4</f>
        <v>1</v>
      </c>
      <c r="M4" t="s">
        <v>17</v>
      </c>
    </row>
    <row r="5" spans="1:21" x14ac:dyDescent="0.3">
      <c r="A5">
        <v>8</v>
      </c>
      <c r="B5" t="s">
        <v>7</v>
      </c>
      <c r="C5" t="s">
        <v>8</v>
      </c>
      <c r="D5">
        <v>39.200000000000003</v>
      </c>
      <c r="E5">
        <v>19.600000000000001</v>
      </c>
      <c r="F5">
        <v>4675</v>
      </c>
      <c r="G5" t="s">
        <v>9</v>
      </c>
      <c r="H5" s="5">
        <f t="shared" si="0"/>
        <v>0</v>
      </c>
      <c r="I5">
        <f t="shared" si="1"/>
        <v>8.0799174671423665E-4</v>
      </c>
      <c r="J5">
        <f t="shared" si="2"/>
        <v>0</v>
      </c>
      <c r="K5" t="b">
        <f t="shared" si="3"/>
        <v>1</v>
      </c>
      <c r="M5" t="s">
        <v>48</v>
      </c>
      <c r="N5">
        <v>301.72121760283187</v>
      </c>
    </row>
    <row r="6" spans="1:21" x14ac:dyDescent="0.3">
      <c r="A6">
        <v>14</v>
      </c>
      <c r="B6" t="s">
        <v>7</v>
      </c>
      <c r="C6" t="s">
        <v>8</v>
      </c>
      <c r="D6">
        <v>38.6</v>
      </c>
      <c r="E6">
        <v>21.2</v>
      </c>
      <c r="F6">
        <v>3800</v>
      </c>
      <c r="G6" t="s">
        <v>9</v>
      </c>
      <c r="H6" s="5">
        <f t="shared" si="0"/>
        <v>0</v>
      </c>
      <c r="I6">
        <f t="shared" si="1"/>
        <v>2.630983941452942E-3</v>
      </c>
      <c r="J6">
        <f t="shared" si="2"/>
        <v>0</v>
      </c>
      <c r="K6" t="b">
        <f t="shared" si="3"/>
        <v>1</v>
      </c>
      <c r="M6" t="s">
        <v>49</v>
      </c>
      <c r="N6">
        <v>159.88777725745294</v>
      </c>
    </row>
    <row r="7" spans="1:21" x14ac:dyDescent="0.3">
      <c r="A7">
        <v>15</v>
      </c>
      <c r="B7" t="s">
        <v>7</v>
      </c>
      <c r="C7" t="s">
        <v>8</v>
      </c>
      <c r="D7">
        <v>34.6</v>
      </c>
      <c r="E7">
        <v>21.1</v>
      </c>
      <c r="F7">
        <v>4400</v>
      </c>
      <c r="G7" t="s">
        <v>9</v>
      </c>
      <c r="H7" s="5">
        <f t="shared" si="0"/>
        <v>0</v>
      </c>
      <c r="I7">
        <f t="shared" si="1"/>
        <v>2.24412944429745E-4</v>
      </c>
      <c r="J7">
        <f t="shared" si="2"/>
        <v>0</v>
      </c>
      <c r="K7" t="b">
        <f t="shared" si="3"/>
        <v>1</v>
      </c>
      <c r="M7" t="s">
        <v>50</v>
      </c>
      <c r="N7">
        <v>8</v>
      </c>
    </row>
    <row r="8" spans="1:21" x14ac:dyDescent="0.3">
      <c r="A8">
        <v>18</v>
      </c>
      <c r="B8" t="s">
        <v>7</v>
      </c>
      <c r="C8" t="s">
        <v>8</v>
      </c>
      <c r="D8">
        <v>42.5</v>
      </c>
      <c r="E8">
        <v>20.7</v>
      </c>
      <c r="F8">
        <v>4500</v>
      </c>
      <c r="G8" t="s">
        <v>9</v>
      </c>
      <c r="H8" s="5">
        <f t="shared" si="0"/>
        <v>0</v>
      </c>
      <c r="I8">
        <f t="shared" si="1"/>
        <v>1.4985935846883466E-4</v>
      </c>
      <c r="J8">
        <f t="shared" si="2"/>
        <v>0</v>
      </c>
      <c r="K8" t="b">
        <f t="shared" si="3"/>
        <v>1</v>
      </c>
      <c r="M8" t="s">
        <v>22</v>
      </c>
      <c r="N8">
        <v>333</v>
      </c>
    </row>
    <row r="9" spans="1:21" x14ac:dyDescent="0.3">
      <c r="A9">
        <v>20</v>
      </c>
      <c r="B9" t="s">
        <v>7</v>
      </c>
      <c r="C9" t="s">
        <v>8</v>
      </c>
      <c r="D9">
        <v>46</v>
      </c>
      <c r="E9">
        <v>21.5</v>
      </c>
      <c r="F9">
        <v>4200</v>
      </c>
      <c r="G9" t="s">
        <v>9</v>
      </c>
      <c r="H9" s="5">
        <f t="shared" si="0"/>
        <v>0</v>
      </c>
      <c r="I9">
        <f t="shared" si="1"/>
        <v>9.5332123655391077E-5</v>
      </c>
      <c r="J9">
        <f t="shared" si="2"/>
        <v>0</v>
      </c>
      <c r="K9" t="b">
        <f t="shared" si="3"/>
        <v>1</v>
      </c>
    </row>
    <row r="10" spans="1:21" x14ac:dyDescent="0.3">
      <c r="A10">
        <v>22</v>
      </c>
      <c r="B10" t="s">
        <v>7</v>
      </c>
      <c r="C10" t="s">
        <v>11</v>
      </c>
      <c r="D10">
        <v>37.700000000000003</v>
      </c>
      <c r="E10">
        <v>18.7</v>
      </c>
      <c r="F10">
        <v>3600</v>
      </c>
      <c r="G10" t="s">
        <v>9</v>
      </c>
      <c r="H10" s="5">
        <f t="shared" si="0"/>
        <v>0</v>
      </c>
      <c r="I10">
        <f t="shared" si="1"/>
        <v>0.57782146579919447</v>
      </c>
      <c r="J10">
        <f t="shared" si="2"/>
        <v>1</v>
      </c>
      <c r="K10" t="b">
        <f t="shared" si="3"/>
        <v>0</v>
      </c>
      <c r="N10" t="s">
        <v>33</v>
      </c>
      <c r="O10" t="s">
        <v>21</v>
      </c>
      <c r="P10" t="s">
        <v>35</v>
      </c>
      <c r="Q10" t="s">
        <v>51</v>
      </c>
      <c r="R10" t="s">
        <v>36</v>
      </c>
      <c r="S10" t="s">
        <v>37</v>
      </c>
      <c r="T10" t="s">
        <v>36</v>
      </c>
      <c r="U10" t="s">
        <v>37</v>
      </c>
    </row>
    <row r="11" spans="1:21" x14ac:dyDescent="0.3">
      <c r="A11">
        <v>24</v>
      </c>
      <c r="B11" t="s">
        <v>7</v>
      </c>
      <c r="C11" t="s">
        <v>11</v>
      </c>
      <c r="D11">
        <v>38.200000000000003</v>
      </c>
      <c r="E11">
        <v>18.100000000000001</v>
      </c>
      <c r="F11">
        <v>3950</v>
      </c>
      <c r="G11" t="s">
        <v>9</v>
      </c>
      <c r="H11" s="5">
        <f t="shared" si="0"/>
        <v>0</v>
      </c>
      <c r="I11">
        <f t="shared" si="1"/>
        <v>0.43403053047824758</v>
      </c>
      <c r="J11">
        <f t="shared" si="2"/>
        <v>0</v>
      </c>
      <c r="K11" t="b">
        <f t="shared" si="3"/>
        <v>1</v>
      </c>
      <c r="M11" t="s">
        <v>27</v>
      </c>
      <c r="N11">
        <v>60.557263573522945</v>
      </c>
      <c r="O11">
        <v>7.0812264861640424</v>
      </c>
      <c r="P11">
        <v>1.2118335059748355E-17</v>
      </c>
      <c r="Q11">
        <v>1.9938175257211662E+26</v>
      </c>
      <c r="R11">
        <v>1.8712615599402222E+20</v>
      </c>
      <c r="S11">
        <v>2.1244001431846146E+32</v>
      </c>
      <c r="T11">
        <v>1.8712615599402222E+20</v>
      </c>
      <c r="U11">
        <v>2.1244001431846146E+32</v>
      </c>
    </row>
    <row r="12" spans="1:21" x14ac:dyDescent="0.3">
      <c r="A12">
        <v>25</v>
      </c>
      <c r="B12" t="s">
        <v>7</v>
      </c>
      <c r="C12" t="s">
        <v>11</v>
      </c>
      <c r="D12">
        <v>38.799999999999997</v>
      </c>
      <c r="E12">
        <v>17.2</v>
      </c>
      <c r="F12">
        <v>3800</v>
      </c>
      <c r="G12" t="s">
        <v>9</v>
      </c>
      <c r="H12" s="5">
        <f t="shared" si="0"/>
        <v>0</v>
      </c>
      <c r="I12">
        <f t="shared" si="1"/>
        <v>0.90848882153980337</v>
      </c>
      <c r="J12">
        <f t="shared" si="2"/>
        <v>1</v>
      </c>
      <c r="K12" t="b">
        <f t="shared" si="3"/>
        <v>0</v>
      </c>
      <c r="M12" t="s">
        <v>2</v>
      </c>
      <c r="N12">
        <v>-9.1511733739069484E-2</v>
      </c>
      <c r="O12">
        <v>4.4161730324181081E-2</v>
      </c>
      <c r="P12">
        <v>3.8247223699267696E-2</v>
      </c>
      <c r="Q12">
        <v>0.91255060845846336</v>
      </c>
      <c r="R12">
        <v>0.83688623752186542</v>
      </c>
      <c r="S12">
        <v>0.99505592954162336</v>
      </c>
      <c r="T12">
        <v>0.83688623752186542</v>
      </c>
      <c r="U12">
        <v>0.99505592954162336</v>
      </c>
    </row>
    <row r="13" spans="1:21" x14ac:dyDescent="0.3">
      <c r="A13">
        <v>27</v>
      </c>
      <c r="B13" t="s">
        <v>7</v>
      </c>
      <c r="C13" t="s">
        <v>11</v>
      </c>
      <c r="D13">
        <v>40.6</v>
      </c>
      <c r="E13">
        <v>18.600000000000001</v>
      </c>
      <c r="F13">
        <v>3550</v>
      </c>
      <c r="G13" t="s">
        <v>9</v>
      </c>
      <c r="H13" s="5">
        <f t="shared" si="0"/>
        <v>0</v>
      </c>
      <c r="I13">
        <f t="shared" si="1"/>
        <v>0.62428306437671266</v>
      </c>
      <c r="J13">
        <f t="shared" si="2"/>
        <v>1</v>
      </c>
      <c r="K13" t="b">
        <f t="shared" si="3"/>
        <v>0</v>
      </c>
      <c r="M13" t="s">
        <v>3</v>
      </c>
      <c r="N13">
        <v>-2.0628466814729802</v>
      </c>
      <c r="O13">
        <v>0.24688221498776486</v>
      </c>
      <c r="P13">
        <v>6.5108867474623325E-17</v>
      </c>
      <c r="Q13">
        <v>0.12709166496808896</v>
      </c>
      <c r="R13">
        <v>7.8337651360641622E-2</v>
      </c>
      <c r="S13">
        <v>0.20618809759819023</v>
      </c>
      <c r="T13">
        <v>7.8337651360641622E-2</v>
      </c>
      <c r="U13">
        <v>0.20618809759819023</v>
      </c>
    </row>
    <row r="14" spans="1:21" x14ac:dyDescent="0.3">
      <c r="A14">
        <v>30</v>
      </c>
      <c r="B14" t="s">
        <v>7</v>
      </c>
      <c r="C14" t="s">
        <v>11</v>
      </c>
      <c r="D14">
        <v>40.5</v>
      </c>
      <c r="E14">
        <v>18.899999999999999</v>
      </c>
      <c r="F14">
        <v>3950</v>
      </c>
      <c r="G14" t="s">
        <v>9</v>
      </c>
      <c r="H14" s="5">
        <f t="shared" si="0"/>
        <v>0</v>
      </c>
      <c r="I14">
        <f t="shared" si="1"/>
        <v>0.10657822203169436</v>
      </c>
      <c r="J14">
        <f t="shared" si="2"/>
        <v>0</v>
      </c>
      <c r="K14" t="b">
        <f t="shared" si="3"/>
        <v>1</v>
      </c>
      <c r="M14" t="s">
        <v>5</v>
      </c>
      <c r="N14">
        <v>-5.0606115614312197E-3</v>
      </c>
      <c r="O14">
        <v>6.3484009513829548E-4</v>
      </c>
      <c r="P14">
        <v>1.5680079154709419E-15</v>
      </c>
      <c r="Q14">
        <v>0.99495217176035722</v>
      </c>
      <c r="R14">
        <v>0.99371495873676108</v>
      </c>
      <c r="S14">
        <v>0.99619092516135455</v>
      </c>
      <c r="T14">
        <v>0.99371495873676108</v>
      </c>
      <c r="U14">
        <v>0.99619092516135455</v>
      </c>
    </row>
    <row r="15" spans="1:21" x14ac:dyDescent="0.3">
      <c r="A15">
        <v>32</v>
      </c>
      <c r="B15" t="s">
        <v>7</v>
      </c>
      <c r="C15" t="s">
        <v>12</v>
      </c>
      <c r="D15">
        <v>37.200000000000003</v>
      </c>
      <c r="E15">
        <v>18.100000000000001</v>
      </c>
      <c r="F15">
        <v>3900</v>
      </c>
      <c r="G15" t="s">
        <v>9</v>
      </c>
      <c r="H15" s="5">
        <f t="shared" si="0"/>
        <v>0</v>
      </c>
      <c r="I15">
        <f t="shared" si="1"/>
        <v>0.51976895262882594</v>
      </c>
      <c r="J15">
        <f t="shared" si="2"/>
        <v>1</v>
      </c>
      <c r="K15" t="b">
        <f t="shared" si="3"/>
        <v>0</v>
      </c>
    </row>
    <row r="16" spans="1:21" x14ac:dyDescent="0.3">
      <c r="A16">
        <v>34</v>
      </c>
      <c r="B16" t="s">
        <v>7</v>
      </c>
      <c r="C16" t="s">
        <v>12</v>
      </c>
      <c r="D16">
        <v>40.9</v>
      </c>
      <c r="E16">
        <v>18.899999999999999</v>
      </c>
      <c r="F16">
        <v>3900</v>
      </c>
      <c r="G16" t="s">
        <v>9</v>
      </c>
      <c r="H16" s="5">
        <f t="shared" si="0"/>
        <v>0</v>
      </c>
      <c r="I16">
        <f t="shared" si="1"/>
        <v>0.12900852454251768</v>
      </c>
      <c r="J16">
        <f t="shared" si="2"/>
        <v>0</v>
      </c>
      <c r="K16" t="b">
        <f t="shared" si="3"/>
        <v>1</v>
      </c>
      <c r="M16" s="6" t="s">
        <v>55</v>
      </c>
      <c r="N16" s="6">
        <f>COUNT(A3:A335)</f>
        <v>333</v>
      </c>
    </row>
    <row r="17" spans="1:14" x14ac:dyDescent="0.3">
      <c r="A17">
        <v>36</v>
      </c>
      <c r="B17" t="s">
        <v>7</v>
      </c>
      <c r="C17" t="s">
        <v>12</v>
      </c>
      <c r="D17">
        <v>39.200000000000003</v>
      </c>
      <c r="E17">
        <v>21.1</v>
      </c>
      <c r="F17">
        <v>4150</v>
      </c>
      <c r="G17" t="s">
        <v>9</v>
      </c>
      <c r="H17" s="5">
        <f t="shared" si="0"/>
        <v>0</v>
      </c>
      <c r="I17">
        <f t="shared" si="1"/>
        <v>5.2185471165096242E-4</v>
      </c>
      <c r="J17">
        <f t="shared" si="2"/>
        <v>0</v>
      </c>
      <c r="K17" t="b">
        <f t="shared" si="3"/>
        <v>1</v>
      </c>
      <c r="M17" s="6" t="s">
        <v>56</v>
      </c>
      <c r="N17" s="6">
        <f>COUNTIF(K3:K335,"TRUE")</f>
        <v>299</v>
      </c>
    </row>
    <row r="18" spans="1:14" x14ac:dyDescent="0.3">
      <c r="A18">
        <v>37</v>
      </c>
      <c r="B18" t="s">
        <v>7</v>
      </c>
      <c r="C18" t="s">
        <v>12</v>
      </c>
      <c r="D18">
        <v>38.799999999999997</v>
      </c>
      <c r="E18">
        <v>20</v>
      </c>
      <c r="F18">
        <v>3950</v>
      </c>
      <c r="G18" t="s">
        <v>9</v>
      </c>
      <c r="H18" s="5">
        <f t="shared" si="0"/>
        <v>0</v>
      </c>
      <c r="I18">
        <f t="shared" si="1"/>
        <v>1.4206588252160389E-2</v>
      </c>
      <c r="J18">
        <f t="shared" si="2"/>
        <v>0</v>
      </c>
      <c r="K18" t="b">
        <f t="shared" si="3"/>
        <v>1</v>
      </c>
      <c r="M18" s="6" t="s">
        <v>57</v>
      </c>
      <c r="N18" s="7">
        <f>N17/N16</f>
        <v>0.89789789789789787</v>
      </c>
    </row>
    <row r="19" spans="1:14" x14ac:dyDescent="0.3">
      <c r="A19">
        <v>40</v>
      </c>
      <c r="B19" t="s">
        <v>7</v>
      </c>
      <c r="C19" t="s">
        <v>12</v>
      </c>
      <c r="D19">
        <v>39.799999999999997</v>
      </c>
      <c r="E19">
        <v>19.100000000000001</v>
      </c>
      <c r="F19">
        <v>4650</v>
      </c>
      <c r="G19" t="s">
        <v>9</v>
      </c>
      <c r="H19" s="5">
        <f t="shared" si="0"/>
        <v>0</v>
      </c>
      <c r="I19">
        <f t="shared" si="1"/>
        <v>2.4307570614503621E-3</v>
      </c>
      <c r="J19">
        <f t="shared" si="2"/>
        <v>0</v>
      </c>
      <c r="K19" t="b">
        <f t="shared" si="3"/>
        <v>1</v>
      </c>
    </row>
    <row r="20" spans="1:14" x14ac:dyDescent="0.3">
      <c r="A20">
        <v>42</v>
      </c>
      <c r="B20" t="s">
        <v>7</v>
      </c>
      <c r="C20" t="s">
        <v>12</v>
      </c>
      <c r="D20">
        <v>40.799999999999997</v>
      </c>
      <c r="E20">
        <v>18.399999999999999</v>
      </c>
      <c r="F20">
        <v>3900</v>
      </c>
      <c r="G20" t="s">
        <v>9</v>
      </c>
      <c r="H20" s="5">
        <f t="shared" si="0"/>
        <v>0</v>
      </c>
      <c r="I20">
        <f t="shared" si="1"/>
        <v>0.29542512383057512</v>
      </c>
      <c r="J20">
        <f t="shared" si="2"/>
        <v>0</v>
      </c>
      <c r="K20" t="b">
        <f t="shared" si="3"/>
        <v>1</v>
      </c>
    </row>
    <row r="21" spans="1:14" x14ac:dyDescent="0.3">
      <c r="A21">
        <v>44</v>
      </c>
      <c r="B21" t="s">
        <v>7</v>
      </c>
      <c r="C21" t="s">
        <v>12</v>
      </c>
      <c r="D21">
        <v>44.1</v>
      </c>
      <c r="E21">
        <v>19.7</v>
      </c>
      <c r="F21">
        <v>4400</v>
      </c>
      <c r="G21" t="s">
        <v>9</v>
      </c>
      <c r="H21" s="5">
        <f t="shared" si="0"/>
        <v>0</v>
      </c>
      <c r="I21">
        <f t="shared" si="1"/>
        <v>1.6869000840258664E-3</v>
      </c>
      <c r="J21">
        <f t="shared" si="2"/>
        <v>0</v>
      </c>
      <c r="K21" t="b">
        <f t="shared" si="3"/>
        <v>1</v>
      </c>
    </row>
    <row r="22" spans="1:14" x14ac:dyDescent="0.3">
      <c r="A22">
        <v>46</v>
      </c>
      <c r="B22" t="s">
        <v>7</v>
      </c>
      <c r="C22" t="s">
        <v>12</v>
      </c>
      <c r="D22">
        <v>39.6</v>
      </c>
      <c r="E22">
        <v>18.8</v>
      </c>
      <c r="F22">
        <v>4600</v>
      </c>
      <c r="G22" t="s">
        <v>9</v>
      </c>
      <c r="H22" s="5">
        <f t="shared" si="0"/>
        <v>0</v>
      </c>
      <c r="I22">
        <f t="shared" si="1"/>
        <v>5.8997277293836893E-3</v>
      </c>
      <c r="J22">
        <f t="shared" si="2"/>
        <v>0</v>
      </c>
      <c r="K22" t="b">
        <f t="shared" si="3"/>
        <v>1</v>
      </c>
    </row>
    <row r="23" spans="1:14" x14ac:dyDescent="0.3">
      <c r="A23">
        <v>47</v>
      </c>
      <c r="B23" t="s">
        <v>7</v>
      </c>
      <c r="C23" t="s">
        <v>12</v>
      </c>
      <c r="D23">
        <v>41.1</v>
      </c>
      <c r="E23">
        <v>19</v>
      </c>
      <c r="F23">
        <v>3425</v>
      </c>
      <c r="G23" t="s">
        <v>9</v>
      </c>
      <c r="H23" s="5">
        <f t="shared" si="0"/>
        <v>0</v>
      </c>
      <c r="I23">
        <f t="shared" si="1"/>
        <v>0.5669578195545083</v>
      </c>
      <c r="J23">
        <f t="shared" si="2"/>
        <v>1</v>
      </c>
      <c r="K23" t="b">
        <f t="shared" si="3"/>
        <v>0</v>
      </c>
    </row>
    <row r="24" spans="1:14" x14ac:dyDescent="0.3">
      <c r="A24">
        <v>50</v>
      </c>
      <c r="B24" t="s">
        <v>7</v>
      </c>
      <c r="C24" t="s">
        <v>12</v>
      </c>
      <c r="D24">
        <v>42.3</v>
      </c>
      <c r="E24">
        <v>21.2</v>
      </c>
      <c r="F24">
        <v>4150</v>
      </c>
      <c r="G24" t="s">
        <v>9</v>
      </c>
      <c r="H24" s="5">
        <f t="shared" si="0"/>
        <v>0</v>
      </c>
      <c r="I24">
        <f t="shared" si="1"/>
        <v>3.1977586872255598E-4</v>
      </c>
      <c r="J24">
        <f t="shared" si="2"/>
        <v>0</v>
      </c>
      <c r="K24" t="b">
        <f t="shared" si="3"/>
        <v>1</v>
      </c>
    </row>
    <row r="25" spans="1:14" x14ac:dyDescent="0.3">
      <c r="A25">
        <v>52</v>
      </c>
      <c r="B25" t="s">
        <v>7</v>
      </c>
      <c r="C25" t="s">
        <v>11</v>
      </c>
      <c r="D25">
        <v>40.1</v>
      </c>
      <c r="E25">
        <v>18.899999999999999</v>
      </c>
      <c r="F25">
        <v>4300</v>
      </c>
      <c r="G25" t="s">
        <v>9</v>
      </c>
      <c r="H25" s="5">
        <f t="shared" si="0"/>
        <v>0</v>
      </c>
      <c r="I25">
        <f t="shared" si="1"/>
        <v>2.0617360630234748E-2</v>
      </c>
      <c r="J25">
        <f t="shared" si="2"/>
        <v>0</v>
      </c>
      <c r="K25" t="b">
        <f t="shared" si="3"/>
        <v>1</v>
      </c>
    </row>
    <row r="26" spans="1:14" x14ac:dyDescent="0.3">
      <c r="A26">
        <v>54</v>
      </c>
      <c r="B26" t="s">
        <v>7</v>
      </c>
      <c r="C26" t="s">
        <v>11</v>
      </c>
      <c r="D26">
        <v>42</v>
      </c>
      <c r="E26">
        <v>19.5</v>
      </c>
      <c r="F26">
        <v>4050</v>
      </c>
      <c r="G26" t="s">
        <v>9</v>
      </c>
      <c r="H26" s="5">
        <f t="shared" si="0"/>
        <v>0</v>
      </c>
      <c r="I26">
        <f t="shared" si="1"/>
        <v>1.7859191953979205E-2</v>
      </c>
      <c r="J26">
        <f t="shared" si="2"/>
        <v>0</v>
      </c>
      <c r="K26" t="b">
        <f t="shared" si="3"/>
        <v>1</v>
      </c>
    </row>
    <row r="27" spans="1:14" x14ac:dyDescent="0.3">
      <c r="A27">
        <v>56</v>
      </c>
      <c r="B27" t="s">
        <v>7</v>
      </c>
      <c r="C27" t="s">
        <v>11</v>
      </c>
      <c r="D27">
        <v>41.4</v>
      </c>
      <c r="E27">
        <v>18.600000000000001</v>
      </c>
      <c r="F27">
        <v>3700</v>
      </c>
      <c r="G27" t="s">
        <v>9</v>
      </c>
      <c r="H27" s="5">
        <f t="shared" si="0"/>
        <v>0</v>
      </c>
      <c r="I27">
        <f t="shared" si="1"/>
        <v>0.41957135766039916</v>
      </c>
      <c r="J27">
        <f t="shared" si="2"/>
        <v>0</v>
      </c>
      <c r="K27" t="b">
        <f t="shared" si="3"/>
        <v>1</v>
      </c>
    </row>
    <row r="28" spans="1:14" x14ac:dyDescent="0.3">
      <c r="A28">
        <v>58</v>
      </c>
      <c r="B28" t="s">
        <v>7</v>
      </c>
      <c r="C28" t="s">
        <v>11</v>
      </c>
      <c r="D28">
        <v>40.6</v>
      </c>
      <c r="E28">
        <v>18.8</v>
      </c>
      <c r="F28">
        <v>3800</v>
      </c>
      <c r="G28" t="s">
        <v>9</v>
      </c>
      <c r="H28" s="5">
        <f t="shared" si="0"/>
        <v>0</v>
      </c>
      <c r="I28">
        <f t="shared" si="1"/>
        <v>0.23686323376117896</v>
      </c>
      <c r="J28">
        <f t="shared" si="2"/>
        <v>0</v>
      </c>
      <c r="K28" t="b">
        <f t="shared" si="3"/>
        <v>1</v>
      </c>
    </row>
    <row r="29" spans="1:14" x14ac:dyDescent="0.3">
      <c r="A29">
        <v>60</v>
      </c>
      <c r="B29" t="s">
        <v>7</v>
      </c>
      <c r="C29" t="s">
        <v>11</v>
      </c>
      <c r="D29">
        <v>37.6</v>
      </c>
      <c r="E29">
        <v>19.100000000000001</v>
      </c>
      <c r="F29">
        <v>3750</v>
      </c>
      <c r="G29" t="s">
        <v>9</v>
      </c>
      <c r="H29" s="5">
        <f t="shared" si="0"/>
        <v>0</v>
      </c>
      <c r="I29">
        <f t="shared" si="1"/>
        <v>0.22076006202786649</v>
      </c>
      <c r="J29">
        <f t="shared" si="2"/>
        <v>0</v>
      </c>
      <c r="K29" t="b">
        <f t="shared" si="3"/>
        <v>1</v>
      </c>
    </row>
    <row r="30" spans="1:14" x14ac:dyDescent="0.3">
      <c r="A30">
        <v>62</v>
      </c>
      <c r="B30" t="s">
        <v>7</v>
      </c>
      <c r="C30" t="s">
        <v>11</v>
      </c>
      <c r="D30">
        <v>41.3</v>
      </c>
      <c r="E30">
        <v>21.1</v>
      </c>
      <c r="F30">
        <v>4400</v>
      </c>
      <c r="G30" t="s">
        <v>9</v>
      </c>
      <c r="H30" s="5">
        <f t="shared" si="0"/>
        <v>0</v>
      </c>
      <c r="I30">
        <f t="shared" si="1"/>
        <v>1.2156658103137183E-4</v>
      </c>
      <c r="J30">
        <f t="shared" si="2"/>
        <v>0</v>
      </c>
      <c r="K30" t="b">
        <f t="shared" si="3"/>
        <v>1</v>
      </c>
    </row>
    <row r="31" spans="1:14" x14ac:dyDescent="0.3">
      <c r="A31">
        <v>64</v>
      </c>
      <c r="B31" t="s">
        <v>7</v>
      </c>
      <c r="C31" t="s">
        <v>11</v>
      </c>
      <c r="D31">
        <v>41.1</v>
      </c>
      <c r="E31">
        <v>18.2</v>
      </c>
      <c r="F31">
        <v>4050</v>
      </c>
      <c r="G31" t="s">
        <v>9</v>
      </c>
      <c r="H31" s="5">
        <f t="shared" si="0"/>
        <v>0</v>
      </c>
      <c r="I31">
        <f t="shared" si="1"/>
        <v>0.22388727073750364</v>
      </c>
      <c r="J31">
        <f t="shared" si="2"/>
        <v>0</v>
      </c>
      <c r="K31" t="b">
        <f t="shared" si="3"/>
        <v>1</v>
      </c>
    </row>
    <row r="32" spans="1:14" x14ac:dyDescent="0.3">
      <c r="A32">
        <v>66</v>
      </c>
      <c r="B32" t="s">
        <v>7</v>
      </c>
      <c r="C32" t="s">
        <v>11</v>
      </c>
      <c r="D32">
        <v>41.6</v>
      </c>
      <c r="E32">
        <v>18</v>
      </c>
      <c r="F32">
        <v>3950</v>
      </c>
      <c r="G32" t="s">
        <v>9</v>
      </c>
      <c r="H32" s="5">
        <f t="shared" si="0"/>
        <v>0</v>
      </c>
      <c r="I32">
        <f t="shared" si="1"/>
        <v>0.40847324843755362</v>
      </c>
      <c r="J32">
        <f t="shared" si="2"/>
        <v>0</v>
      </c>
      <c r="K32" t="b">
        <f t="shared" si="3"/>
        <v>1</v>
      </c>
    </row>
    <row r="33" spans="1:11" x14ac:dyDescent="0.3">
      <c r="A33">
        <v>68</v>
      </c>
      <c r="B33" t="s">
        <v>7</v>
      </c>
      <c r="C33" t="s">
        <v>11</v>
      </c>
      <c r="D33">
        <v>41.1</v>
      </c>
      <c r="E33">
        <v>19.100000000000001</v>
      </c>
      <c r="F33">
        <v>4100</v>
      </c>
      <c r="G33" t="s">
        <v>9</v>
      </c>
      <c r="H33" s="5">
        <f t="shared" si="0"/>
        <v>0</v>
      </c>
      <c r="I33">
        <f t="shared" si="1"/>
        <v>3.3805302306418629E-2</v>
      </c>
      <c r="J33">
        <f t="shared" si="2"/>
        <v>0</v>
      </c>
      <c r="K33" t="b">
        <f t="shared" si="3"/>
        <v>1</v>
      </c>
    </row>
    <row r="34" spans="1:11" x14ac:dyDescent="0.3">
      <c r="A34">
        <v>70</v>
      </c>
      <c r="B34" t="s">
        <v>7</v>
      </c>
      <c r="C34" t="s">
        <v>8</v>
      </c>
      <c r="D34">
        <v>41.8</v>
      </c>
      <c r="E34">
        <v>19.399999999999999</v>
      </c>
      <c r="F34">
        <v>4450</v>
      </c>
      <c r="G34" t="s">
        <v>9</v>
      </c>
      <c r="H34" s="5">
        <f t="shared" si="0"/>
        <v>0</v>
      </c>
      <c r="I34">
        <f t="shared" si="1"/>
        <v>2.9978009700195162E-3</v>
      </c>
      <c r="J34">
        <f t="shared" si="2"/>
        <v>0</v>
      </c>
      <c r="K34" t="b">
        <f t="shared" si="3"/>
        <v>1</v>
      </c>
    </row>
    <row r="35" spans="1:11" x14ac:dyDescent="0.3">
      <c r="A35">
        <v>72</v>
      </c>
      <c r="B35" t="s">
        <v>7</v>
      </c>
      <c r="C35" t="s">
        <v>8</v>
      </c>
      <c r="D35">
        <v>39.700000000000003</v>
      </c>
      <c r="E35">
        <v>18.399999999999999</v>
      </c>
      <c r="F35">
        <v>3900</v>
      </c>
      <c r="G35" t="s">
        <v>9</v>
      </c>
      <c r="H35" s="5">
        <f t="shared" si="0"/>
        <v>0</v>
      </c>
      <c r="I35">
        <f t="shared" si="1"/>
        <v>0.31680015105872578</v>
      </c>
      <c r="J35">
        <f t="shared" si="2"/>
        <v>0</v>
      </c>
      <c r="K35" t="b">
        <f t="shared" si="3"/>
        <v>1</v>
      </c>
    </row>
    <row r="36" spans="1:11" x14ac:dyDescent="0.3">
      <c r="A36">
        <v>74</v>
      </c>
      <c r="B36" t="s">
        <v>7</v>
      </c>
      <c r="C36" t="s">
        <v>8</v>
      </c>
      <c r="D36">
        <v>45.8</v>
      </c>
      <c r="E36">
        <v>18.899999999999999</v>
      </c>
      <c r="F36">
        <v>4150</v>
      </c>
      <c r="G36" t="s">
        <v>9</v>
      </c>
      <c r="H36" s="5">
        <f t="shared" si="0"/>
        <v>0</v>
      </c>
      <c r="I36">
        <f t="shared" si="1"/>
        <v>2.6000017071312245E-2</v>
      </c>
      <c r="J36">
        <f t="shared" si="2"/>
        <v>0</v>
      </c>
      <c r="K36" t="b">
        <f t="shared" si="3"/>
        <v>1</v>
      </c>
    </row>
    <row r="37" spans="1:11" x14ac:dyDescent="0.3">
      <c r="A37">
        <v>76</v>
      </c>
      <c r="B37" t="s">
        <v>7</v>
      </c>
      <c r="C37" t="s">
        <v>8</v>
      </c>
      <c r="D37">
        <v>42.8</v>
      </c>
      <c r="E37">
        <v>18.5</v>
      </c>
      <c r="F37">
        <v>4250</v>
      </c>
      <c r="G37" t="s">
        <v>9</v>
      </c>
      <c r="H37" s="5">
        <f t="shared" si="0"/>
        <v>0</v>
      </c>
      <c r="I37">
        <f t="shared" si="1"/>
        <v>4.6101957810692387E-2</v>
      </c>
      <c r="J37">
        <f t="shared" si="2"/>
        <v>0</v>
      </c>
      <c r="K37" t="b">
        <f t="shared" si="3"/>
        <v>1</v>
      </c>
    </row>
    <row r="38" spans="1:11" x14ac:dyDescent="0.3">
      <c r="A38">
        <v>78</v>
      </c>
      <c r="B38" t="s">
        <v>7</v>
      </c>
      <c r="C38" t="s">
        <v>8</v>
      </c>
      <c r="D38">
        <v>37.200000000000003</v>
      </c>
      <c r="E38">
        <v>19.399999999999999</v>
      </c>
      <c r="F38">
        <v>3900</v>
      </c>
      <c r="G38" t="s">
        <v>9</v>
      </c>
      <c r="H38" s="5">
        <f t="shared" si="0"/>
        <v>0</v>
      </c>
      <c r="I38">
        <f t="shared" si="1"/>
        <v>6.8972327184879556E-2</v>
      </c>
      <c r="J38">
        <f t="shared" si="2"/>
        <v>0</v>
      </c>
      <c r="K38" t="b">
        <f t="shared" si="3"/>
        <v>1</v>
      </c>
    </row>
    <row r="39" spans="1:11" x14ac:dyDescent="0.3">
      <c r="A39">
        <v>80</v>
      </c>
      <c r="B39" t="s">
        <v>7</v>
      </c>
      <c r="C39" t="s">
        <v>8</v>
      </c>
      <c r="D39">
        <v>42.1</v>
      </c>
      <c r="E39">
        <v>19.100000000000001</v>
      </c>
      <c r="F39">
        <v>4000</v>
      </c>
      <c r="G39" t="s">
        <v>9</v>
      </c>
      <c r="H39" s="5">
        <f t="shared" si="0"/>
        <v>0</v>
      </c>
      <c r="I39">
        <f t="shared" si="1"/>
        <v>5.0297267124741224E-2</v>
      </c>
      <c r="J39">
        <f t="shared" si="2"/>
        <v>0</v>
      </c>
      <c r="K39" t="b">
        <f t="shared" si="3"/>
        <v>1</v>
      </c>
    </row>
    <row r="40" spans="1:11" x14ac:dyDescent="0.3">
      <c r="A40">
        <v>82</v>
      </c>
      <c r="B40" t="s">
        <v>7</v>
      </c>
      <c r="C40" t="s">
        <v>8</v>
      </c>
      <c r="D40">
        <v>42.9</v>
      </c>
      <c r="E40">
        <v>17.600000000000001</v>
      </c>
      <c r="F40">
        <v>4700</v>
      </c>
      <c r="G40" t="s">
        <v>9</v>
      </c>
      <c r="H40" s="5">
        <f t="shared" si="0"/>
        <v>0</v>
      </c>
      <c r="I40">
        <f t="shared" si="1"/>
        <v>3.0484865538612349E-2</v>
      </c>
      <c r="J40">
        <f t="shared" si="2"/>
        <v>0</v>
      </c>
      <c r="K40" t="b">
        <f t="shared" si="3"/>
        <v>1</v>
      </c>
    </row>
    <row r="41" spans="1:11" x14ac:dyDescent="0.3">
      <c r="A41">
        <v>84</v>
      </c>
      <c r="B41" t="s">
        <v>7</v>
      </c>
      <c r="C41" t="s">
        <v>8</v>
      </c>
      <c r="D41">
        <v>35.1</v>
      </c>
      <c r="E41">
        <v>19.399999999999999</v>
      </c>
      <c r="F41">
        <v>4200</v>
      </c>
      <c r="G41" t="s">
        <v>9</v>
      </c>
      <c r="H41" s="5">
        <f t="shared" si="0"/>
        <v>0</v>
      </c>
      <c r="I41">
        <f t="shared" si="1"/>
        <v>1.9291844825773907E-2</v>
      </c>
      <c r="J41">
        <f t="shared" si="2"/>
        <v>0</v>
      </c>
      <c r="K41" t="b">
        <f t="shared" si="3"/>
        <v>1</v>
      </c>
    </row>
    <row r="42" spans="1:11" x14ac:dyDescent="0.3">
      <c r="A42">
        <v>86</v>
      </c>
      <c r="B42" t="s">
        <v>7</v>
      </c>
      <c r="C42" t="s">
        <v>12</v>
      </c>
      <c r="D42">
        <v>41.3</v>
      </c>
      <c r="E42">
        <v>20.3</v>
      </c>
      <c r="F42">
        <v>3550</v>
      </c>
      <c r="G42" t="s">
        <v>9</v>
      </c>
      <c r="H42" s="5">
        <f t="shared" si="0"/>
        <v>0</v>
      </c>
      <c r="I42">
        <f t="shared" si="1"/>
        <v>4.4653999260715845E-2</v>
      </c>
      <c r="J42">
        <f t="shared" si="2"/>
        <v>0</v>
      </c>
      <c r="K42" t="b">
        <f t="shared" si="3"/>
        <v>1</v>
      </c>
    </row>
    <row r="43" spans="1:11" x14ac:dyDescent="0.3">
      <c r="A43">
        <v>87</v>
      </c>
      <c r="B43" t="s">
        <v>7</v>
      </c>
      <c r="C43" t="s">
        <v>12</v>
      </c>
      <c r="D43">
        <v>36.299999999999997</v>
      </c>
      <c r="E43">
        <v>19.5</v>
      </c>
      <c r="F43">
        <v>3800</v>
      </c>
      <c r="G43" t="s">
        <v>9</v>
      </c>
      <c r="H43" s="5">
        <f t="shared" si="0"/>
        <v>0</v>
      </c>
      <c r="I43">
        <f t="shared" si="1"/>
        <v>9.7929346400532885E-2</v>
      </c>
      <c r="J43">
        <f t="shared" si="2"/>
        <v>0</v>
      </c>
      <c r="K43" t="b">
        <f t="shared" si="3"/>
        <v>1</v>
      </c>
    </row>
    <row r="44" spans="1:11" x14ac:dyDescent="0.3">
      <c r="A44">
        <v>89</v>
      </c>
      <c r="B44" t="s">
        <v>7</v>
      </c>
      <c r="C44" t="s">
        <v>12</v>
      </c>
      <c r="D44">
        <v>38.299999999999997</v>
      </c>
      <c r="E44">
        <v>19.2</v>
      </c>
      <c r="F44">
        <v>3950</v>
      </c>
      <c r="G44" t="s">
        <v>9</v>
      </c>
      <c r="H44" s="5">
        <f t="shared" si="0"/>
        <v>0</v>
      </c>
      <c r="I44">
        <f t="shared" si="1"/>
        <v>7.2850341194542437E-2</v>
      </c>
      <c r="J44">
        <f t="shared" si="2"/>
        <v>0</v>
      </c>
      <c r="K44" t="b">
        <f t="shared" si="3"/>
        <v>1</v>
      </c>
    </row>
    <row r="45" spans="1:11" x14ac:dyDescent="0.3">
      <c r="A45">
        <v>92</v>
      </c>
      <c r="B45" t="s">
        <v>7</v>
      </c>
      <c r="C45" t="s">
        <v>12</v>
      </c>
      <c r="D45">
        <v>41.1</v>
      </c>
      <c r="E45">
        <v>18.100000000000001</v>
      </c>
      <c r="F45">
        <v>4300</v>
      </c>
      <c r="G45" t="s">
        <v>9</v>
      </c>
      <c r="H45" s="5">
        <f t="shared" si="0"/>
        <v>0</v>
      </c>
      <c r="I45">
        <f t="shared" si="1"/>
        <v>9.0955528110742437E-2</v>
      </c>
      <c r="J45">
        <f t="shared" si="2"/>
        <v>0</v>
      </c>
      <c r="K45" t="b">
        <f t="shared" si="3"/>
        <v>1</v>
      </c>
    </row>
    <row r="46" spans="1:11" x14ac:dyDescent="0.3">
      <c r="A46">
        <v>94</v>
      </c>
      <c r="B46" t="s">
        <v>7</v>
      </c>
      <c r="C46" t="s">
        <v>12</v>
      </c>
      <c r="D46">
        <v>39.6</v>
      </c>
      <c r="E46">
        <v>18.100000000000001</v>
      </c>
      <c r="F46">
        <v>4450</v>
      </c>
      <c r="G46" t="s">
        <v>9</v>
      </c>
      <c r="H46" s="5">
        <f t="shared" si="0"/>
        <v>0</v>
      </c>
      <c r="I46">
        <f t="shared" si="1"/>
        <v>5.0987209677286358E-2</v>
      </c>
      <c r="J46">
        <f t="shared" si="2"/>
        <v>0</v>
      </c>
      <c r="K46" t="b">
        <f t="shared" si="3"/>
        <v>1</v>
      </c>
    </row>
    <row r="47" spans="1:11" x14ac:dyDescent="0.3">
      <c r="A47">
        <v>96</v>
      </c>
      <c r="B47" t="s">
        <v>7</v>
      </c>
      <c r="C47" t="s">
        <v>12</v>
      </c>
      <c r="D47">
        <v>40.799999999999997</v>
      </c>
      <c r="E47">
        <v>18.899999999999999</v>
      </c>
      <c r="F47">
        <v>4300</v>
      </c>
      <c r="G47" t="s">
        <v>9</v>
      </c>
      <c r="H47" s="5">
        <f t="shared" si="0"/>
        <v>0</v>
      </c>
      <c r="I47">
        <f t="shared" si="1"/>
        <v>1.9362832430199942E-2</v>
      </c>
      <c r="J47">
        <f t="shared" si="2"/>
        <v>0</v>
      </c>
      <c r="K47" t="b">
        <f t="shared" si="3"/>
        <v>1</v>
      </c>
    </row>
    <row r="48" spans="1:11" x14ac:dyDescent="0.3">
      <c r="A48">
        <v>98</v>
      </c>
      <c r="B48" t="s">
        <v>7</v>
      </c>
      <c r="C48" t="s">
        <v>12</v>
      </c>
      <c r="D48">
        <v>40.299999999999997</v>
      </c>
      <c r="E48">
        <v>18.5</v>
      </c>
      <c r="F48">
        <v>4350</v>
      </c>
      <c r="G48" t="s">
        <v>9</v>
      </c>
      <c r="H48" s="5">
        <f t="shared" si="0"/>
        <v>0</v>
      </c>
      <c r="I48">
        <f t="shared" si="1"/>
        <v>3.5332400013757481E-2</v>
      </c>
      <c r="J48">
        <f t="shared" si="2"/>
        <v>0</v>
      </c>
      <c r="K48" t="b">
        <f t="shared" si="3"/>
        <v>1</v>
      </c>
    </row>
    <row r="49" spans="1:11" x14ac:dyDescent="0.3">
      <c r="A49">
        <v>100</v>
      </c>
      <c r="B49" t="s">
        <v>7</v>
      </c>
      <c r="C49" t="s">
        <v>12</v>
      </c>
      <c r="D49">
        <v>43.2</v>
      </c>
      <c r="E49">
        <v>18.5</v>
      </c>
      <c r="F49">
        <v>4100</v>
      </c>
      <c r="G49" t="s">
        <v>9</v>
      </c>
      <c r="H49" s="5">
        <f t="shared" si="0"/>
        <v>0</v>
      </c>
      <c r="I49">
        <f t="shared" si="1"/>
        <v>9.0527232917230763E-2</v>
      </c>
      <c r="J49">
        <f t="shared" si="2"/>
        <v>0</v>
      </c>
      <c r="K49" t="b">
        <f t="shared" si="3"/>
        <v>1</v>
      </c>
    </row>
    <row r="50" spans="1:11" x14ac:dyDescent="0.3">
      <c r="A50">
        <v>102</v>
      </c>
      <c r="B50" t="s">
        <v>7</v>
      </c>
      <c r="C50" t="s">
        <v>11</v>
      </c>
      <c r="D50">
        <v>41</v>
      </c>
      <c r="E50">
        <v>20</v>
      </c>
      <c r="F50">
        <v>4725</v>
      </c>
      <c r="G50" t="s">
        <v>9</v>
      </c>
      <c r="H50" s="5">
        <f t="shared" si="0"/>
        <v>0</v>
      </c>
      <c r="I50">
        <f t="shared" si="1"/>
        <v>2.332793084706077E-4</v>
      </c>
      <c r="J50">
        <f t="shared" si="2"/>
        <v>0</v>
      </c>
      <c r="K50" t="b">
        <f t="shared" si="3"/>
        <v>1</v>
      </c>
    </row>
    <row r="51" spans="1:11" x14ac:dyDescent="0.3">
      <c r="A51">
        <v>104</v>
      </c>
      <c r="B51" t="s">
        <v>7</v>
      </c>
      <c r="C51" t="s">
        <v>11</v>
      </c>
      <c r="D51">
        <v>37.799999999999997</v>
      </c>
      <c r="E51">
        <v>20</v>
      </c>
      <c r="F51">
        <v>4250</v>
      </c>
      <c r="G51" t="s">
        <v>9</v>
      </c>
      <c r="H51" s="5">
        <f t="shared" si="0"/>
        <v>0</v>
      </c>
      <c r="I51">
        <f t="shared" si="1"/>
        <v>3.4483238369385238E-3</v>
      </c>
      <c r="J51">
        <f t="shared" si="2"/>
        <v>0</v>
      </c>
      <c r="K51" t="b">
        <f t="shared" si="3"/>
        <v>1</v>
      </c>
    </row>
    <row r="52" spans="1:11" x14ac:dyDescent="0.3">
      <c r="A52">
        <v>106</v>
      </c>
      <c r="B52" t="s">
        <v>7</v>
      </c>
      <c r="C52" t="s">
        <v>11</v>
      </c>
      <c r="D52">
        <v>39.700000000000003</v>
      </c>
      <c r="E52">
        <v>18.899999999999999</v>
      </c>
      <c r="F52">
        <v>3550</v>
      </c>
      <c r="G52" t="s">
        <v>9</v>
      </c>
      <c r="H52" s="5">
        <f t="shared" si="0"/>
        <v>0</v>
      </c>
      <c r="I52">
        <f t="shared" si="1"/>
        <v>0.49281909906565785</v>
      </c>
      <c r="J52">
        <f t="shared" si="2"/>
        <v>0</v>
      </c>
      <c r="K52" t="b">
        <f t="shared" si="3"/>
        <v>1</v>
      </c>
    </row>
    <row r="53" spans="1:11" x14ac:dyDescent="0.3">
      <c r="A53">
        <v>108</v>
      </c>
      <c r="B53" t="s">
        <v>7</v>
      </c>
      <c r="C53" t="s">
        <v>11</v>
      </c>
      <c r="D53">
        <v>38.200000000000003</v>
      </c>
      <c r="E53">
        <v>20</v>
      </c>
      <c r="F53">
        <v>3900</v>
      </c>
      <c r="G53" t="s">
        <v>9</v>
      </c>
      <c r="H53" s="5">
        <f t="shared" si="0"/>
        <v>0</v>
      </c>
      <c r="I53">
        <f t="shared" si="1"/>
        <v>1.9231189049258194E-2</v>
      </c>
      <c r="J53">
        <f t="shared" si="2"/>
        <v>0</v>
      </c>
      <c r="K53" t="b">
        <f t="shared" si="3"/>
        <v>1</v>
      </c>
    </row>
    <row r="54" spans="1:11" x14ac:dyDescent="0.3">
      <c r="A54">
        <v>110</v>
      </c>
      <c r="B54" t="s">
        <v>7</v>
      </c>
      <c r="C54" t="s">
        <v>11</v>
      </c>
      <c r="D54">
        <v>43.2</v>
      </c>
      <c r="E54">
        <v>19</v>
      </c>
      <c r="F54">
        <v>4775</v>
      </c>
      <c r="G54" t="s">
        <v>9</v>
      </c>
      <c r="H54" s="5">
        <f t="shared" si="0"/>
        <v>0</v>
      </c>
      <c r="I54">
        <f t="shared" si="1"/>
        <v>1.1642067062534337E-3</v>
      </c>
      <c r="J54">
        <f t="shared" si="2"/>
        <v>0</v>
      </c>
      <c r="K54" t="b">
        <f t="shared" si="3"/>
        <v>1</v>
      </c>
    </row>
    <row r="55" spans="1:11" x14ac:dyDescent="0.3">
      <c r="A55">
        <v>112</v>
      </c>
      <c r="B55" t="s">
        <v>7</v>
      </c>
      <c r="C55" t="s">
        <v>11</v>
      </c>
      <c r="D55">
        <v>45.6</v>
      </c>
      <c r="E55">
        <v>20.3</v>
      </c>
      <c r="F55">
        <v>4600</v>
      </c>
      <c r="G55" t="s">
        <v>9</v>
      </c>
      <c r="H55" s="5">
        <f t="shared" si="0"/>
        <v>0</v>
      </c>
      <c r="I55">
        <f t="shared" si="1"/>
        <v>1.5525718303257063E-4</v>
      </c>
      <c r="J55">
        <f t="shared" si="2"/>
        <v>0</v>
      </c>
      <c r="K55" t="b">
        <f t="shared" si="3"/>
        <v>1</v>
      </c>
    </row>
    <row r="56" spans="1:11" x14ac:dyDescent="0.3">
      <c r="A56">
        <v>114</v>
      </c>
      <c r="B56" t="s">
        <v>7</v>
      </c>
      <c r="C56" t="s">
        <v>11</v>
      </c>
      <c r="D56">
        <v>42.2</v>
      </c>
      <c r="E56">
        <v>19.5</v>
      </c>
      <c r="F56">
        <v>4275</v>
      </c>
      <c r="G56" t="s">
        <v>9</v>
      </c>
      <c r="H56" s="5">
        <f t="shared" si="0"/>
        <v>0</v>
      </c>
      <c r="I56">
        <f t="shared" si="1"/>
        <v>5.6853766310365006E-3</v>
      </c>
      <c r="J56">
        <f t="shared" si="2"/>
        <v>0</v>
      </c>
      <c r="K56" t="b">
        <f t="shared" si="3"/>
        <v>1</v>
      </c>
    </row>
    <row r="57" spans="1:11" x14ac:dyDescent="0.3">
      <c r="A57">
        <v>116</v>
      </c>
      <c r="B57" t="s">
        <v>7</v>
      </c>
      <c r="C57" t="s">
        <v>11</v>
      </c>
      <c r="D57">
        <v>42.7</v>
      </c>
      <c r="E57">
        <v>18.3</v>
      </c>
      <c r="F57">
        <v>4075</v>
      </c>
      <c r="G57" t="s">
        <v>9</v>
      </c>
      <c r="H57" s="5">
        <f t="shared" si="0"/>
        <v>0</v>
      </c>
      <c r="I57">
        <f t="shared" si="1"/>
        <v>0.15156565057921223</v>
      </c>
      <c r="J57">
        <f t="shared" si="2"/>
        <v>0</v>
      </c>
      <c r="K57" t="b">
        <f t="shared" si="3"/>
        <v>1</v>
      </c>
    </row>
    <row r="58" spans="1:11" x14ac:dyDescent="0.3">
      <c r="A58">
        <v>118</v>
      </c>
      <c r="B58" t="s">
        <v>7</v>
      </c>
      <c r="C58" t="s">
        <v>8</v>
      </c>
      <c r="D58">
        <v>37.299999999999997</v>
      </c>
      <c r="E58">
        <v>20.5</v>
      </c>
      <c r="F58">
        <v>3775</v>
      </c>
      <c r="G58" t="s">
        <v>9</v>
      </c>
      <c r="H58" s="5">
        <f t="shared" si="0"/>
        <v>0</v>
      </c>
      <c r="I58">
        <f t="shared" si="1"/>
        <v>1.4087361379169753E-2</v>
      </c>
      <c r="J58">
        <f t="shared" si="2"/>
        <v>0</v>
      </c>
      <c r="K58" t="b">
        <f t="shared" si="3"/>
        <v>1</v>
      </c>
    </row>
    <row r="59" spans="1:11" x14ac:dyDescent="0.3">
      <c r="A59">
        <v>120</v>
      </c>
      <c r="B59" t="s">
        <v>7</v>
      </c>
      <c r="C59" t="s">
        <v>8</v>
      </c>
      <c r="D59">
        <v>41.1</v>
      </c>
      <c r="E59">
        <v>18.600000000000001</v>
      </c>
      <c r="F59">
        <v>3325</v>
      </c>
      <c r="G59" t="s">
        <v>9</v>
      </c>
      <c r="H59" s="5">
        <f t="shared" si="0"/>
        <v>0</v>
      </c>
      <c r="I59">
        <f t="shared" si="1"/>
        <v>0.83210915606938951</v>
      </c>
      <c r="J59">
        <f t="shared" si="2"/>
        <v>1</v>
      </c>
      <c r="K59" t="b">
        <f t="shared" si="3"/>
        <v>0</v>
      </c>
    </row>
    <row r="60" spans="1:11" x14ac:dyDescent="0.3">
      <c r="A60">
        <v>122</v>
      </c>
      <c r="B60" t="s">
        <v>7</v>
      </c>
      <c r="C60" t="s">
        <v>8</v>
      </c>
      <c r="D60">
        <v>37.700000000000003</v>
      </c>
      <c r="E60">
        <v>19.8</v>
      </c>
      <c r="F60">
        <v>3500</v>
      </c>
      <c r="G60" t="s">
        <v>9</v>
      </c>
      <c r="H60" s="5">
        <f t="shared" si="0"/>
        <v>0</v>
      </c>
      <c r="I60">
        <f t="shared" si="1"/>
        <v>0.19011955196315841</v>
      </c>
      <c r="J60">
        <f t="shared" si="2"/>
        <v>0</v>
      </c>
      <c r="K60" t="b">
        <f t="shared" si="3"/>
        <v>1</v>
      </c>
    </row>
    <row r="61" spans="1:11" x14ac:dyDescent="0.3">
      <c r="A61">
        <v>124</v>
      </c>
      <c r="B61" t="s">
        <v>7</v>
      </c>
      <c r="C61" t="s">
        <v>8</v>
      </c>
      <c r="D61">
        <v>41.4</v>
      </c>
      <c r="E61">
        <v>18.5</v>
      </c>
      <c r="F61">
        <v>3875</v>
      </c>
      <c r="G61" t="s">
        <v>9</v>
      </c>
      <c r="H61" s="5">
        <f t="shared" si="0"/>
        <v>0</v>
      </c>
      <c r="I61">
        <f t="shared" si="1"/>
        <v>0.26818403789356771</v>
      </c>
      <c r="J61">
        <f t="shared" si="2"/>
        <v>0</v>
      </c>
      <c r="K61" t="b">
        <f t="shared" si="3"/>
        <v>1</v>
      </c>
    </row>
    <row r="62" spans="1:11" x14ac:dyDescent="0.3">
      <c r="A62">
        <v>126</v>
      </c>
      <c r="B62" t="s">
        <v>7</v>
      </c>
      <c r="C62" t="s">
        <v>8</v>
      </c>
      <c r="D62">
        <v>40.6</v>
      </c>
      <c r="E62">
        <v>19</v>
      </c>
      <c r="F62">
        <v>4000</v>
      </c>
      <c r="G62" t="s">
        <v>9</v>
      </c>
      <c r="H62" s="5">
        <f t="shared" si="0"/>
        <v>0</v>
      </c>
      <c r="I62">
        <f t="shared" si="1"/>
        <v>6.9483789917287167E-2</v>
      </c>
      <c r="J62">
        <f t="shared" si="2"/>
        <v>0</v>
      </c>
      <c r="K62" t="b">
        <f t="shared" si="3"/>
        <v>1</v>
      </c>
    </row>
    <row r="63" spans="1:11" x14ac:dyDescent="0.3">
      <c r="A63">
        <v>128</v>
      </c>
      <c r="B63" t="s">
        <v>7</v>
      </c>
      <c r="C63" t="s">
        <v>8</v>
      </c>
      <c r="D63">
        <v>41.5</v>
      </c>
      <c r="E63">
        <v>18.3</v>
      </c>
      <c r="F63">
        <v>4300</v>
      </c>
      <c r="G63" t="s">
        <v>9</v>
      </c>
      <c r="H63" s="5">
        <f t="shared" si="0"/>
        <v>0</v>
      </c>
      <c r="I63">
        <f t="shared" si="1"/>
        <v>6.0019063286903915E-2</v>
      </c>
      <c r="J63">
        <f t="shared" si="2"/>
        <v>0</v>
      </c>
      <c r="K63" t="b">
        <f t="shared" si="3"/>
        <v>1</v>
      </c>
    </row>
    <row r="64" spans="1:11" x14ac:dyDescent="0.3">
      <c r="A64">
        <v>130</v>
      </c>
      <c r="B64" t="s">
        <v>7</v>
      </c>
      <c r="C64" t="s">
        <v>8</v>
      </c>
      <c r="D64">
        <v>44.1</v>
      </c>
      <c r="E64">
        <v>18</v>
      </c>
      <c r="F64">
        <v>4000</v>
      </c>
      <c r="G64" t="s">
        <v>9</v>
      </c>
      <c r="H64" s="5">
        <f t="shared" si="0"/>
        <v>0</v>
      </c>
      <c r="I64">
        <f t="shared" si="1"/>
        <v>0.29899453306535717</v>
      </c>
      <c r="J64">
        <f t="shared" si="2"/>
        <v>0</v>
      </c>
      <c r="K64" t="b">
        <f t="shared" si="3"/>
        <v>1</v>
      </c>
    </row>
    <row r="65" spans="1:11" x14ac:dyDescent="0.3">
      <c r="A65">
        <v>132</v>
      </c>
      <c r="B65" t="s">
        <v>7</v>
      </c>
      <c r="C65" t="s">
        <v>8</v>
      </c>
      <c r="D65">
        <v>43.1</v>
      </c>
      <c r="E65">
        <v>19.2</v>
      </c>
      <c r="F65">
        <v>3500</v>
      </c>
      <c r="G65" t="s">
        <v>9</v>
      </c>
      <c r="H65" s="5">
        <f t="shared" si="0"/>
        <v>0</v>
      </c>
      <c r="I65">
        <f t="shared" si="1"/>
        <v>0.33055213454434684</v>
      </c>
      <c r="J65">
        <f t="shared" si="2"/>
        <v>0</v>
      </c>
      <c r="K65" t="b">
        <f t="shared" si="3"/>
        <v>1</v>
      </c>
    </row>
    <row r="66" spans="1:11" x14ac:dyDescent="0.3">
      <c r="A66">
        <v>134</v>
      </c>
      <c r="B66" t="s">
        <v>7</v>
      </c>
      <c r="C66" t="s">
        <v>12</v>
      </c>
      <c r="D66">
        <v>37.5</v>
      </c>
      <c r="E66">
        <v>18.5</v>
      </c>
      <c r="F66">
        <v>4475</v>
      </c>
      <c r="G66" t="s">
        <v>9</v>
      </c>
      <c r="H66" s="5">
        <f t="shared" si="0"/>
        <v>0</v>
      </c>
      <c r="I66">
        <f t="shared" si="1"/>
        <v>2.4522721149560188E-2</v>
      </c>
      <c r="J66">
        <f t="shared" si="2"/>
        <v>0</v>
      </c>
      <c r="K66" t="b">
        <f t="shared" si="3"/>
        <v>1</v>
      </c>
    </row>
    <row r="67" spans="1:11" x14ac:dyDescent="0.3">
      <c r="A67">
        <v>136</v>
      </c>
      <c r="B67" t="s">
        <v>7</v>
      </c>
      <c r="C67" t="s">
        <v>12</v>
      </c>
      <c r="D67">
        <v>41.1</v>
      </c>
      <c r="E67">
        <v>17.5</v>
      </c>
      <c r="F67">
        <v>3900</v>
      </c>
      <c r="G67" t="s">
        <v>9</v>
      </c>
      <c r="H67" s="5">
        <f t="shared" si="0"/>
        <v>0</v>
      </c>
      <c r="I67">
        <f t="shared" si="1"/>
        <v>0.72310764988121579</v>
      </c>
      <c r="J67">
        <f t="shared" si="2"/>
        <v>1</v>
      </c>
      <c r="K67" t="b">
        <f t="shared" si="3"/>
        <v>0</v>
      </c>
    </row>
    <row r="68" spans="1:11" x14ac:dyDescent="0.3">
      <c r="A68">
        <v>138</v>
      </c>
      <c r="B68" t="s">
        <v>7</v>
      </c>
      <c r="C68" t="s">
        <v>12</v>
      </c>
      <c r="D68">
        <v>40.200000000000003</v>
      </c>
      <c r="E68">
        <v>20.100000000000001</v>
      </c>
      <c r="F68">
        <v>3975</v>
      </c>
      <c r="G68" t="s">
        <v>9</v>
      </c>
      <c r="H68" s="5">
        <f t="shared" ref="H68:H131" si="4">IF(G68="MALE",0,1)</f>
        <v>0</v>
      </c>
      <c r="I68">
        <f t="shared" ref="I68:I131" si="5">EXP($N$11+($N$12*D68)+($N$13*E68)+($N$14*F68))/
(1+EXP($N$11+($N$12*D68)+($N$13*E68)+($N$14*F68)))</f>
        <v>9.0074288166652125E-3</v>
      </c>
      <c r="J68">
        <f t="shared" ref="J68:J131" si="6">IF(I68&gt;0.5,1,0)</f>
        <v>0</v>
      </c>
      <c r="K68" t="b">
        <f t="shared" ref="K68:K131" si="7">H68=J68</f>
        <v>1</v>
      </c>
    </row>
    <row r="69" spans="1:11" x14ac:dyDescent="0.3">
      <c r="A69">
        <v>140</v>
      </c>
      <c r="B69" t="s">
        <v>7</v>
      </c>
      <c r="C69" t="s">
        <v>12</v>
      </c>
      <c r="D69">
        <v>39.700000000000003</v>
      </c>
      <c r="E69">
        <v>17.899999999999999</v>
      </c>
      <c r="F69">
        <v>4250</v>
      </c>
      <c r="G69" t="s">
        <v>9</v>
      </c>
      <c r="H69" s="5">
        <f t="shared" si="4"/>
        <v>0</v>
      </c>
      <c r="I69">
        <f t="shared" si="5"/>
        <v>0.18118983263375399</v>
      </c>
      <c r="J69">
        <f t="shared" si="6"/>
        <v>0</v>
      </c>
      <c r="K69" t="b">
        <f t="shared" si="7"/>
        <v>1</v>
      </c>
    </row>
    <row r="70" spans="1:11" x14ac:dyDescent="0.3">
      <c r="A70">
        <v>142</v>
      </c>
      <c r="B70" t="s">
        <v>7</v>
      </c>
      <c r="C70" t="s">
        <v>12</v>
      </c>
      <c r="D70">
        <v>40.6</v>
      </c>
      <c r="E70">
        <v>17.2</v>
      </c>
      <c r="F70">
        <v>3475</v>
      </c>
      <c r="G70" t="s">
        <v>9</v>
      </c>
      <c r="H70" s="5">
        <f t="shared" si="4"/>
        <v>0</v>
      </c>
      <c r="I70">
        <f t="shared" si="5"/>
        <v>0.97758377767157989</v>
      </c>
      <c r="J70">
        <f t="shared" si="6"/>
        <v>1</v>
      </c>
      <c r="K70" t="b">
        <f t="shared" si="7"/>
        <v>0</v>
      </c>
    </row>
    <row r="71" spans="1:11" x14ac:dyDescent="0.3">
      <c r="A71">
        <v>144</v>
      </c>
      <c r="B71" t="s">
        <v>7</v>
      </c>
      <c r="C71" t="s">
        <v>12</v>
      </c>
      <c r="D71">
        <v>40.700000000000003</v>
      </c>
      <c r="E71">
        <v>17</v>
      </c>
      <c r="F71">
        <v>3725</v>
      </c>
      <c r="G71" t="s">
        <v>9</v>
      </c>
      <c r="H71" s="5">
        <f t="shared" si="4"/>
        <v>0</v>
      </c>
      <c r="I71">
        <f t="shared" si="5"/>
        <v>0.94851291270339377</v>
      </c>
      <c r="J71">
        <f t="shared" si="6"/>
        <v>1</v>
      </c>
      <c r="K71" t="b">
        <f t="shared" si="7"/>
        <v>0</v>
      </c>
    </row>
    <row r="72" spans="1:11" x14ac:dyDescent="0.3">
      <c r="A72">
        <v>146</v>
      </c>
      <c r="B72" t="s">
        <v>7</v>
      </c>
      <c r="C72" t="s">
        <v>12</v>
      </c>
      <c r="D72">
        <v>39</v>
      </c>
      <c r="E72">
        <v>18.7</v>
      </c>
      <c r="F72">
        <v>3650</v>
      </c>
      <c r="G72" t="s">
        <v>9</v>
      </c>
      <c r="H72" s="5">
        <f t="shared" si="4"/>
        <v>0</v>
      </c>
      <c r="I72">
        <f t="shared" si="5"/>
        <v>0.48546430074077018</v>
      </c>
      <c r="J72">
        <f t="shared" si="6"/>
        <v>0</v>
      </c>
      <c r="K72" t="b">
        <f t="shared" si="7"/>
        <v>1</v>
      </c>
    </row>
    <row r="73" spans="1:11" x14ac:dyDescent="0.3">
      <c r="A73">
        <v>147</v>
      </c>
      <c r="B73" t="s">
        <v>7</v>
      </c>
      <c r="C73" t="s">
        <v>12</v>
      </c>
      <c r="D73">
        <v>39.200000000000003</v>
      </c>
      <c r="E73">
        <v>18.600000000000001</v>
      </c>
      <c r="F73">
        <v>4250</v>
      </c>
      <c r="G73" t="s">
        <v>9</v>
      </c>
      <c r="H73" s="5">
        <f t="shared" si="4"/>
        <v>0</v>
      </c>
      <c r="I73">
        <f t="shared" si="5"/>
        <v>5.1831026047577125E-2</v>
      </c>
      <c r="J73">
        <f t="shared" si="6"/>
        <v>0</v>
      </c>
      <c r="K73" t="b">
        <f t="shared" si="7"/>
        <v>1</v>
      </c>
    </row>
    <row r="74" spans="1:11" x14ac:dyDescent="0.3">
      <c r="A74">
        <v>150</v>
      </c>
      <c r="B74" t="s">
        <v>7</v>
      </c>
      <c r="C74" t="s">
        <v>12</v>
      </c>
      <c r="D74">
        <v>37.799999999999997</v>
      </c>
      <c r="E74">
        <v>18.100000000000001</v>
      </c>
      <c r="F74">
        <v>3750</v>
      </c>
      <c r="G74" t="s">
        <v>9</v>
      </c>
      <c r="H74" s="5">
        <f t="shared" si="4"/>
        <v>0</v>
      </c>
      <c r="I74">
        <f t="shared" si="5"/>
        <v>0.68639127962111557</v>
      </c>
      <c r="J74">
        <f t="shared" si="6"/>
        <v>1</v>
      </c>
      <c r="K74" t="b">
        <f t="shared" si="7"/>
        <v>0</v>
      </c>
    </row>
    <row r="75" spans="1:11" x14ac:dyDescent="0.3">
      <c r="A75">
        <v>152</v>
      </c>
      <c r="B75" t="s">
        <v>7</v>
      </c>
      <c r="C75" t="s">
        <v>12</v>
      </c>
      <c r="D75">
        <v>41.5</v>
      </c>
      <c r="E75">
        <v>18.5</v>
      </c>
      <c r="F75">
        <v>4000</v>
      </c>
      <c r="G75" t="s">
        <v>9</v>
      </c>
      <c r="H75" s="5">
        <f t="shared" si="4"/>
        <v>0</v>
      </c>
      <c r="I75">
        <f t="shared" si="5"/>
        <v>0.16170678257394375</v>
      </c>
      <c r="J75">
        <f t="shared" si="6"/>
        <v>0</v>
      </c>
      <c r="K75" t="b">
        <f t="shared" si="7"/>
        <v>1</v>
      </c>
    </row>
    <row r="76" spans="1:11" x14ac:dyDescent="0.3">
      <c r="A76">
        <v>154</v>
      </c>
      <c r="B76" t="s">
        <v>13</v>
      </c>
      <c r="C76" t="s">
        <v>11</v>
      </c>
      <c r="D76">
        <v>50</v>
      </c>
      <c r="E76">
        <v>16.3</v>
      </c>
      <c r="F76">
        <v>5700</v>
      </c>
      <c r="G76" t="s">
        <v>9</v>
      </c>
      <c r="H76" s="5">
        <f t="shared" si="4"/>
        <v>0</v>
      </c>
      <c r="I76">
        <f t="shared" si="5"/>
        <v>1.5189590178793608E-3</v>
      </c>
      <c r="J76">
        <f t="shared" si="6"/>
        <v>0</v>
      </c>
      <c r="K76" t="b">
        <f t="shared" si="7"/>
        <v>1</v>
      </c>
    </row>
    <row r="77" spans="1:11" x14ac:dyDescent="0.3">
      <c r="A77">
        <v>156</v>
      </c>
      <c r="B77" t="s">
        <v>13</v>
      </c>
      <c r="C77" t="s">
        <v>11</v>
      </c>
      <c r="D77">
        <v>50</v>
      </c>
      <c r="E77">
        <v>15.2</v>
      </c>
      <c r="F77">
        <v>5700</v>
      </c>
      <c r="G77" t="s">
        <v>9</v>
      </c>
      <c r="H77" s="5">
        <f t="shared" si="4"/>
        <v>0</v>
      </c>
      <c r="I77">
        <f t="shared" si="5"/>
        <v>1.4498884086977349E-2</v>
      </c>
      <c r="J77">
        <f t="shared" si="6"/>
        <v>0</v>
      </c>
      <c r="K77" t="b">
        <f t="shared" si="7"/>
        <v>1</v>
      </c>
    </row>
    <row r="78" spans="1:11" x14ac:dyDescent="0.3">
      <c r="A78">
        <v>157</v>
      </c>
      <c r="B78" t="s">
        <v>13</v>
      </c>
      <c r="C78" t="s">
        <v>11</v>
      </c>
      <c r="D78">
        <v>47.6</v>
      </c>
      <c r="E78">
        <v>14.5</v>
      </c>
      <c r="F78">
        <v>5400</v>
      </c>
      <c r="G78" t="s">
        <v>9</v>
      </c>
      <c r="H78" s="5">
        <f t="shared" si="4"/>
        <v>0</v>
      </c>
      <c r="I78">
        <f t="shared" si="5"/>
        <v>0.26167626851875592</v>
      </c>
      <c r="J78">
        <f t="shared" si="6"/>
        <v>0</v>
      </c>
      <c r="K78" t="b">
        <f t="shared" si="7"/>
        <v>1</v>
      </c>
    </row>
    <row r="79" spans="1:11" x14ac:dyDescent="0.3">
      <c r="A79">
        <v>160</v>
      </c>
      <c r="B79" t="s">
        <v>13</v>
      </c>
      <c r="C79" t="s">
        <v>11</v>
      </c>
      <c r="D79">
        <v>46.7</v>
      </c>
      <c r="E79">
        <v>15.3</v>
      </c>
      <c r="F79">
        <v>5200</v>
      </c>
      <c r="G79" t="s">
        <v>9</v>
      </c>
      <c r="H79" s="5">
        <f t="shared" si="4"/>
        <v>0</v>
      </c>
      <c r="I79">
        <f t="shared" si="5"/>
        <v>0.16895258492852294</v>
      </c>
      <c r="J79">
        <f t="shared" si="6"/>
        <v>0</v>
      </c>
      <c r="K79" t="b">
        <f t="shared" si="7"/>
        <v>1</v>
      </c>
    </row>
    <row r="80" spans="1:11" x14ac:dyDescent="0.3">
      <c r="A80">
        <v>162</v>
      </c>
      <c r="B80" t="s">
        <v>13</v>
      </c>
      <c r="C80" t="s">
        <v>11</v>
      </c>
      <c r="D80">
        <v>46.8</v>
      </c>
      <c r="E80">
        <v>15.4</v>
      </c>
      <c r="F80">
        <v>5150</v>
      </c>
      <c r="G80" t="s">
        <v>9</v>
      </c>
      <c r="H80" s="5">
        <f t="shared" si="4"/>
        <v>0</v>
      </c>
      <c r="I80">
        <f t="shared" si="5"/>
        <v>0.17429705792733566</v>
      </c>
      <c r="J80">
        <f t="shared" si="6"/>
        <v>0</v>
      </c>
      <c r="K80" t="b">
        <f t="shared" si="7"/>
        <v>1</v>
      </c>
    </row>
    <row r="81" spans="1:11" x14ac:dyDescent="0.3">
      <c r="A81">
        <v>164</v>
      </c>
      <c r="B81" t="s">
        <v>13</v>
      </c>
      <c r="C81" t="s">
        <v>11</v>
      </c>
      <c r="D81">
        <v>49</v>
      </c>
      <c r="E81">
        <v>16.100000000000001</v>
      </c>
      <c r="F81">
        <v>5550</v>
      </c>
      <c r="G81" t="s">
        <v>9</v>
      </c>
      <c r="H81" s="5">
        <f t="shared" si="4"/>
        <v>0</v>
      </c>
      <c r="I81">
        <f t="shared" si="5"/>
        <v>5.3513690358971237E-3</v>
      </c>
      <c r="J81">
        <f t="shared" si="6"/>
        <v>0</v>
      </c>
      <c r="K81" t="b">
        <f t="shared" si="7"/>
        <v>1</v>
      </c>
    </row>
    <row r="82" spans="1:11" x14ac:dyDescent="0.3">
      <c r="A82">
        <v>166</v>
      </c>
      <c r="B82" t="s">
        <v>13</v>
      </c>
      <c r="C82" t="s">
        <v>11</v>
      </c>
      <c r="D82">
        <v>48.4</v>
      </c>
      <c r="E82">
        <v>14.6</v>
      </c>
      <c r="F82">
        <v>5850</v>
      </c>
      <c r="G82" t="s">
        <v>9</v>
      </c>
      <c r="H82" s="5">
        <f t="shared" si="4"/>
        <v>0</v>
      </c>
      <c r="I82">
        <f t="shared" si="5"/>
        <v>2.6751639953480497E-2</v>
      </c>
      <c r="J82">
        <f t="shared" si="6"/>
        <v>0</v>
      </c>
      <c r="K82" t="b">
        <f t="shared" si="7"/>
        <v>1</v>
      </c>
    </row>
    <row r="83" spans="1:11" x14ac:dyDescent="0.3">
      <c r="A83">
        <v>168</v>
      </c>
      <c r="B83" t="s">
        <v>13</v>
      </c>
      <c r="C83" t="s">
        <v>11</v>
      </c>
      <c r="D83">
        <v>49.3</v>
      </c>
      <c r="E83">
        <v>15.7</v>
      </c>
      <c r="F83">
        <v>5850</v>
      </c>
      <c r="G83" t="s">
        <v>9</v>
      </c>
      <c r="H83" s="5">
        <f t="shared" si="4"/>
        <v>0</v>
      </c>
      <c r="I83">
        <f t="shared" si="5"/>
        <v>2.6106670538875603E-3</v>
      </c>
      <c r="J83">
        <f t="shared" si="6"/>
        <v>0</v>
      </c>
      <c r="K83" t="b">
        <f t="shared" si="7"/>
        <v>1</v>
      </c>
    </row>
    <row r="84" spans="1:11" x14ac:dyDescent="0.3">
      <c r="A84">
        <v>170</v>
      </c>
      <c r="B84" t="s">
        <v>13</v>
      </c>
      <c r="C84" t="s">
        <v>11</v>
      </c>
      <c r="D84">
        <v>49.2</v>
      </c>
      <c r="E84">
        <v>15.2</v>
      </c>
      <c r="F84">
        <v>6300</v>
      </c>
      <c r="G84" t="s">
        <v>9</v>
      </c>
      <c r="H84" s="5">
        <f t="shared" si="4"/>
        <v>0</v>
      </c>
      <c r="I84">
        <f t="shared" si="5"/>
        <v>7.5938945230097843E-4</v>
      </c>
      <c r="J84">
        <f t="shared" si="6"/>
        <v>0</v>
      </c>
      <c r="K84" t="b">
        <f t="shared" si="7"/>
        <v>1</v>
      </c>
    </row>
    <row r="85" spans="1:11" x14ac:dyDescent="0.3">
      <c r="A85">
        <v>172</v>
      </c>
      <c r="B85" t="s">
        <v>13</v>
      </c>
      <c r="C85" t="s">
        <v>11</v>
      </c>
      <c r="D85">
        <v>48.7</v>
      </c>
      <c r="E85">
        <v>15.1</v>
      </c>
      <c r="F85">
        <v>5350</v>
      </c>
      <c r="G85" t="s">
        <v>9</v>
      </c>
      <c r="H85" s="5">
        <f t="shared" si="4"/>
        <v>0</v>
      </c>
      <c r="I85">
        <f t="shared" si="5"/>
        <v>0.10691815401783512</v>
      </c>
      <c r="J85">
        <f t="shared" si="6"/>
        <v>0</v>
      </c>
      <c r="K85" t="b">
        <f t="shared" si="7"/>
        <v>1</v>
      </c>
    </row>
    <row r="86" spans="1:11" x14ac:dyDescent="0.3">
      <c r="A86">
        <v>173</v>
      </c>
      <c r="B86" t="s">
        <v>13</v>
      </c>
      <c r="C86" t="s">
        <v>11</v>
      </c>
      <c r="D86">
        <v>50.2</v>
      </c>
      <c r="E86">
        <v>14.3</v>
      </c>
      <c r="F86">
        <v>5700</v>
      </c>
      <c r="G86" t="s">
        <v>9</v>
      </c>
      <c r="H86" s="5">
        <f t="shared" si="4"/>
        <v>0</v>
      </c>
      <c r="I86">
        <f t="shared" si="5"/>
        <v>8.4647093747140897E-2</v>
      </c>
      <c r="J86">
        <f t="shared" si="6"/>
        <v>0</v>
      </c>
      <c r="K86" t="b">
        <f t="shared" si="7"/>
        <v>1</v>
      </c>
    </row>
    <row r="87" spans="1:11" x14ac:dyDescent="0.3">
      <c r="A87">
        <v>176</v>
      </c>
      <c r="B87" t="s">
        <v>13</v>
      </c>
      <c r="C87" t="s">
        <v>11</v>
      </c>
      <c r="D87">
        <v>46.3</v>
      </c>
      <c r="E87">
        <v>15.8</v>
      </c>
      <c r="F87">
        <v>5050</v>
      </c>
      <c r="G87" t="s">
        <v>9</v>
      </c>
      <c r="H87" s="5">
        <f t="shared" si="4"/>
        <v>0</v>
      </c>
      <c r="I87">
        <f t="shared" si="5"/>
        <v>0.13838180791313745</v>
      </c>
      <c r="J87">
        <f t="shared" si="6"/>
        <v>0</v>
      </c>
      <c r="K87" t="b">
        <f t="shared" si="7"/>
        <v>1</v>
      </c>
    </row>
    <row r="88" spans="1:11" x14ac:dyDescent="0.3">
      <c r="A88">
        <v>178</v>
      </c>
      <c r="B88" t="s">
        <v>13</v>
      </c>
      <c r="C88" t="s">
        <v>11</v>
      </c>
      <c r="D88">
        <v>46.1</v>
      </c>
      <c r="E88">
        <v>15.1</v>
      </c>
      <c r="F88">
        <v>5100</v>
      </c>
      <c r="G88" t="s">
        <v>9</v>
      </c>
      <c r="H88" s="5">
        <f t="shared" si="4"/>
        <v>0</v>
      </c>
      <c r="I88">
        <f t="shared" si="5"/>
        <v>0.34988807894831198</v>
      </c>
      <c r="J88">
        <f t="shared" si="6"/>
        <v>0</v>
      </c>
      <c r="K88" t="b">
        <f t="shared" si="7"/>
        <v>1</v>
      </c>
    </row>
    <row r="89" spans="1:11" x14ac:dyDescent="0.3">
      <c r="A89">
        <v>180</v>
      </c>
      <c r="B89" t="s">
        <v>13</v>
      </c>
      <c r="C89" t="s">
        <v>11</v>
      </c>
      <c r="D89">
        <v>47.8</v>
      </c>
      <c r="E89">
        <v>15</v>
      </c>
      <c r="F89">
        <v>5650</v>
      </c>
      <c r="G89" t="s">
        <v>9</v>
      </c>
      <c r="H89" s="5">
        <f t="shared" si="4"/>
        <v>0</v>
      </c>
      <c r="I89">
        <f t="shared" si="5"/>
        <v>3.3824737239700163E-2</v>
      </c>
      <c r="J89">
        <f t="shared" si="6"/>
        <v>0</v>
      </c>
      <c r="K89" t="b">
        <f t="shared" si="7"/>
        <v>1</v>
      </c>
    </row>
    <row r="90" spans="1:11" x14ac:dyDescent="0.3">
      <c r="A90">
        <v>182</v>
      </c>
      <c r="B90" t="s">
        <v>13</v>
      </c>
      <c r="C90" t="s">
        <v>11</v>
      </c>
      <c r="D90">
        <v>50</v>
      </c>
      <c r="E90">
        <v>15.3</v>
      </c>
      <c r="F90">
        <v>5550</v>
      </c>
      <c r="G90" t="s">
        <v>9</v>
      </c>
      <c r="H90" s="5">
        <f t="shared" si="4"/>
        <v>0</v>
      </c>
      <c r="I90">
        <f t="shared" si="5"/>
        <v>2.4934032120971523E-2</v>
      </c>
      <c r="J90">
        <f t="shared" si="6"/>
        <v>0</v>
      </c>
      <c r="K90" t="b">
        <f t="shared" si="7"/>
        <v>1</v>
      </c>
    </row>
    <row r="91" spans="1:11" x14ac:dyDescent="0.3">
      <c r="A91">
        <v>183</v>
      </c>
      <c r="B91" t="s">
        <v>13</v>
      </c>
      <c r="C91" t="s">
        <v>11</v>
      </c>
      <c r="D91">
        <v>47.3</v>
      </c>
      <c r="E91">
        <v>15.3</v>
      </c>
      <c r="F91">
        <v>5250</v>
      </c>
      <c r="G91" t="s">
        <v>9</v>
      </c>
      <c r="H91" s="5">
        <f t="shared" si="4"/>
        <v>0</v>
      </c>
      <c r="I91">
        <f t="shared" si="5"/>
        <v>0.12999461707852406</v>
      </c>
      <c r="J91">
        <f t="shared" si="6"/>
        <v>0</v>
      </c>
      <c r="K91" t="b">
        <f t="shared" si="7"/>
        <v>1</v>
      </c>
    </row>
    <row r="92" spans="1:11" x14ac:dyDescent="0.3">
      <c r="A92">
        <v>186</v>
      </c>
      <c r="B92" t="s">
        <v>13</v>
      </c>
      <c r="C92" t="s">
        <v>11</v>
      </c>
      <c r="D92">
        <v>59.6</v>
      </c>
      <c r="E92">
        <v>17</v>
      </c>
      <c r="F92">
        <v>6050</v>
      </c>
      <c r="G92" t="s">
        <v>9</v>
      </c>
      <c r="H92" s="5">
        <f t="shared" si="4"/>
        <v>0</v>
      </c>
      <c r="I92">
        <f t="shared" si="5"/>
        <v>2.5369708888461062E-5</v>
      </c>
      <c r="J92">
        <f t="shared" si="6"/>
        <v>0</v>
      </c>
      <c r="K92" t="b">
        <f t="shared" si="7"/>
        <v>1</v>
      </c>
    </row>
    <row r="93" spans="1:11" x14ac:dyDescent="0.3">
      <c r="A93">
        <v>188</v>
      </c>
      <c r="B93" t="s">
        <v>13</v>
      </c>
      <c r="C93" t="s">
        <v>11</v>
      </c>
      <c r="D93">
        <v>48.4</v>
      </c>
      <c r="E93">
        <v>16.3</v>
      </c>
      <c r="F93">
        <v>5400</v>
      </c>
      <c r="G93" t="s">
        <v>9</v>
      </c>
      <c r="H93" s="5">
        <f t="shared" si="4"/>
        <v>0</v>
      </c>
      <c r="I93">
        <f t="shared" si="5"/>
        <v>7.9736471120429725E-3</v>
      </c>
      <c r="J93">
        <f t="shared" si="6"/>
        <v>0</v>
      </c>
      <c r="K93" t="b">
        <f t="shared" si="7"/>
        <v>1</v>
      </c>
    </row>
    <row r="94" spans="1:11" x14ac:dyDescent="0.3">
      <c r="A94">
        <v>190</v>
      </c>
      <c r="B94" t="s">
        <v>13</v>
      </c>
      <c r="C94" t="s">
        <v>11</v>
      </c>
      <c r="D94">
        <v>44.4</v>
      </c>
      <c r="E94">
        <v>17.3</v>
      </c>
      <c r="F94">
        <v>5250</v>
      </c>
      <c r="G94" t="s">
        <v>9</v>
      </c>
      <c r="H94" s="5">
        <f t="shared" si="4"/>
        <v>0</v>
      </c>
      <c r="I94">
        <f t="shared" si="5"/>
        <v>3.1370960915226859E-3</v>
      </c>
      <c r="J94">
        <f t="shared" si="6"/>
        <v>0</v>
      </c>
      <c r="K94" t="b">
        <f t="shared" si="7"/>
        <v>1</v>
      </c>
    </row>
    <row r="95" spans="1:11" x14ac:dyDescent="0.3">
      <c r="A95">
        <v>192</v>
      </c>
      <c r="B95" t="s">
        <v>13</v>
      </c>
      <c r="C95" t="s">
        <v>11</v>
      </c>
      <c r="D95">
        <v>48.7</v>
      </c>
      <c r="E95">
        <v>15.7</v>
      </c>
      <c r="F95">
        <v>5350</v>
      </c>
      <c r="G95" t="s">
        <v>9</v>
      </c>
      <c r="H95" s="5">
        <f t="shared" si="4"/>
        <v>0</v>
      </c>
      <c r="I95">
        <f t="shared" si="5"/>
        <v>3.3558758559691655E-2</v>
      </c>
      <c r="J95">
        <f t="shared" si="6"/>
        <v>0</v>
      </c>
      <c r="K95" t="b">
        <f t="shared" si="7"/>
        <v>1</v>
      </c>
    </row>
    <row r="96" spans="1:11" x14ac:dyDescent="0.3">
      <c r="A96">
        <v>194</v>
      </c>
      <c r="B96" t="s">
        <v>13</v>
      </c>
      <c r="C96" t="s">
        <v>11</v>
      </c>
      <c r="D96">
        <v>49.6</v>
      </c>
      <c r="E96">
        <v>16</v>
      </c>
      <c r="F96">
        <v>5700</v>
      </c>
      <c r="G96" t="s">
        <v>9</v>
      </c>
      <c r="H96" s="5">
        <f t="shared" si="4"/>
        <v>0</v>
      </c>
      <c r="I96">
        <f t="shared" si="5"/>
        <v>2.921444934989607E-3</v>
      </c>
      <c r="J96">
        <f t="shared" si="6"/>
        <v>0</v>
      </c>
      <c r="K96" t="b">
        <f t="shared" si="7"/>
        <v>1</v>
      </c>
    </row>
    <row r="97" spans="1:11" x14ac:dyDescent="0.3">
      <c r="A97">
        <v>196</v>
      </c>
      <c r="B97" t="s">
        <v>13</v>
      </c>
      <c r="C97" t="s">
        <v>11</v>
      </c>
      <c r="D97">
        <v>49.6</v>
      </c>
      <c r="E97">
        <v>15</v>
      </c>
      <c r="F97">
        <v>4750</v>
      </c>
      <c r="G97" t="s">
        <v>9</v>
      </c>
      <c r="H97" s="5">
        <f t="shared" si="4"/>
        <v>0</v>
      </c>
      <c r="I97">
        <f t="shared" si="5"/>
        <v>0.73840142508837336</v>
      </c>
      <c r="J97">
        <f t="shared" si="6"/>
        <v>1</v>
      </c>
      <c r="K97" t="b">
        <f t="shared" si="7"/>
        <v>0</v>
      </c>
    </row>
    <row r="98" spans="1:11" x14ac:dyDescent="0.3">
      <c r="A98">
        <v>197</v>
      </c>
      <c r="B98" t="s">
        <v>13</v>
      </c>
      <c r="C98" t="s">
        <v>11</v>
      </c>
      <c r="D98">
        <v>50.5</v>
      </c>
      <c r="E98">
        <v>15.9</v>
      </c>
      <c r="F98">
        <v>5550</v>
      </c>
      <c r="G98" t="s">
        <v>9</v>
      </c>
      <c r="H98" s="5">
        <f t="shared" si="4"/>
        <v>0</v>
      </c>
      <c r="I98">
        <f t="shared" si="5"/>
        <v>7.0354355212051143E-3</v>
      </c>
      <c r="J98">
        <f t="shared" si="6"/>
        <v>0</v>
      </c>
      <c r="K98" t="b">
        <f t="shared" si="7"/>
        <v>1</v>
      </c>
    </row>
    <row r="99" spans="1:11" x14ac:dyDescent="0.3">
      <c r="A99">
        <v>200</v>
      </c>
      <c r="B99" t="s">
        <v>13</v>
      </c>
      <c r="C99" t="s">
        <v>11</v>
      </c>
      <c r="D99">
        <v>50.5</v>
      </c>
      <c r="E99">
        <v>15.9</v>
      </c>
      <c r="F99">
        <v>5400</v>
      </c>
      <c r="G99" t="s">
        <v>9</v>
      </c>
      <c r="H99" s="5">
        <f t="shared" si="4"/>
        <v>0</v>
      </c>
      <c r="I99">
        <f t="shared" si="5"/>
        <v>1.4910840619490311E-2</v>
      </c>
      <c r="J99">
        <f t="shared" si="6"/>
        <v>0</v>
      </c>
      <c r="K99" t="b">
        <f t="shared" si="7"/>
        <v>1</v>
      </c>
    </row>
    <row r="100" spans="1:11" x14ac:dyDescent="0.3">
      <c r="A100">
        <v>202</v>
      </c>
      <c r="B100" t="s">
        <v>13</v>
      </c>
      <c r="C100" t="s">
        <v>11</v>
      </c>
      <c r="D100">
        <v>45.2</v>
      </c>
      <c r="E100">
        <v>15.8</v>
      </c>
      <c r="F100">
        <v>5300</v>
      </c>
      <c r="G100" t="s">
        <v>9</v>
      </c>
      <c r="H100" s="5">
        <f t="shared" si="4"/>
        <v>0</v>
      </c>
      <c r="I100">
        <f t="shared" si="5"/>
        <v>4.7730129204618374E-2</v>
      </c>
      <c r="J100">
        <f t="shared" si="6"/>
        <v>0</v>
      </c>
      <c r="K100" t="b">
        <f t="shared" si="7"/>
        <v>1</v>
      </c>
    </row>
    <row r="101" spans="1:11" x14ac:dyDescent="0.3">
      <c r="A101">
        <v>204</v>
      </c>
      <c r="B101" t="s">
        <v>13</v>
      </c>
      <c r="C101" t="s">
        <v>11</v>
      </c>
      <c r="D101">
        <v>48.5</v>
      </c>
      <c r="E101">
        <v>14.1</v>
      </c>
      <c r="F101">
        <v>5300</v>
      </c>
      <c r="G101" t="s">
        <v>9</v>
      </c>
      <c r="H101" s="5">
        <f t="shared" si="4"/>
        <v>0</v>
      </c>
      <c r="I101">
        <f t="shared" si="5"/>
        <v>0.55269484649434475</v>
      </c>
      <c r="J101">
        <f t="shared" si="6"/>
        <v>1</v>
      </c>
      <c r="K101" t="b">
        <f t="shared" si="7"/>
        <v>0</v>
      </c>
    </row>
    <row r="102" spans="1:11" x14ac:dyDescent="0.3">
      <c r="A102">
        <v>206</v>
      </c>
      <c r="B102" t="s">
        <v>13</v>
      </c>
      <c r="C102" t="s">
        <v>11</v>
      </c>
      <c r="D102">
        <v>50.1</v>
      </c>
      <c r="E102">
        <v>15</v>
      </c>
      <c r="F102">
        <v>5000</v>
      </c>
      <c r="G102" t="s">
        <v>9</v>
      </c>
      <c r="H102" s="5">
        <f t="shared" si="4"/>
        <v>0</v>
      </c>
      <c r="I102">
        <f t="shared" si="5"/>
        <v>0.43211373889766275</v>
      </c>
      <c r="J102">
        <f t="shared" si="6"/>
        <v>0</v>
      </c>
      <c r="K102" t="b">
        <f t="shared" si="7"/>
        <v>1</v>
      </c>
    </row>
    <row r="103" spans="1:11" x14ac:dyDescent="0.3">
      <c r="A103">
        <v>208</v>
      </c>
      <c r="B103" t="s">
        <v>13</v>
      </c>
      <c r="C103" t="s">
        <v>11</v>
      </c>
      <c r="D103">
        <v>45</v>
      </c>
      <c r="E103">
        <v>15.4</v>
      </c>
      <c r="F103">
        <v>5050</v>
      </c>
      <c r="G103" t="s">
        <v>9</v>
      </c>
      <c r="H103" s="5">
        <f t="shared" si="4"/>
        <v>0</v>
      </c>
      <c r="I103">
        <f t="shared" si="5"/>
        <v>0.29220648257122306</v>
      </c>
      <c r="J103">
        <f t="shared" si="6"/>
        <v>0</v>
      </c>
      <c r="K103" t="b">
        <f t="shared" si="7"/>
        <v>1</v>
      </c>
    </row>
    <row r="104" spans="1:11" x14ac:dyDescent="0.3">
      <c r="A104">
        <v>210</v>
      </c>
      <c r="B104" t="s">
        <v>13</v>
      </c>
      <c r="C104" t="s">
        <v>11</v>
      </c>
      <c r="D104">
        <v>45.5</v>
      </c>
      <c r="E104">
        <v>15</v>
      </c>
      <c r="F104">
        <v>5000</v>
      </c>
      <c r="G104" t="s">
        <v>9</v>
      </c>
      <c r="H104" s="5">
        <f t="shared" si="4"/>
        <v>0</v>
      </c>
      <c r="I104">
        <f t="shared" si="5"/>
        <v>0.53686340401026644</v>
      </c>
      <c r="J104">
        <f t="shared" si="6"/>
        <v>1</v>
      </c>
      <c r="K104" t="b">
        <f t="shared" si="7"/>
        <v>0</v>
      </c>
    </row>
    <row r="105" spans="1:11" x14ac:dyDescent="0.3">
      <c r="A105">
        <v>212</v>
      </c>
      <c r="B105" t="s">
        <v>13</v>
      </c>
      <c r="C105" t="s">
        <v>11</v>
      </c>
      <c r="D105">
        <v>50.4</v>
      </c>
      <c r="E105">
        <v>15.3</v>
      </c>
      <c r="F105">
        <v>5550</v>
      </c>
      <c r="G105" t="s">
        <v>9</v>
      </c>
      <c r="H105" s="5">
        <f t="shared" si="4"/>
        <v>0</v>
      </c>
      <c r="I105">
        <f t="shared" si="5"/>
        <v>2.405939417493571E-2</v>
      </c>
      <c r="J105">
        <f t="shared" si="6"/>
        <v>0</v>
      </c>
      <c r="K105" t="b">
        <f t="shared" si="7"/>
        <v>1</v>
      </c>
    </row>
    <row r="106" spans="1:11" x14ac:dyDescent="0.3">
      <c r="A106">
        <v>214</v>
      </c>
      <c r="B106" t="s">
        <v>13</v>
      </c>
      <c r="C106" t="s">
        <v>11</v>
      </c>
      <c r="D106">
        <v>46.2</v>
      </c>
      <c r="E106">
        <v>14.9</v>
      </c>
      <c r="F106">
        <v>5300</v>
      </c>
      <c r="G106" t="s">
        <v>9</v>
      </c>
      <c r="H106" s="5">
        <f t="shared" si="4"/>
        <v>0</v>
      </c>
      <c r="I106">
        <f t="shared" si="5"/>
        <v>0.22649042914862869</v>
      </c>
      <c r="J106">
        <f t="shared" si="6"/>
        <v>0</v>
      </c>
      <c r="K106" t="b">
        <f t="shared" si="7"/>
        <v>1</v>
      </c>
    </row>
    <row r="107" spans="1:11" x14ac:dyDescent="0.3">
      <c r="A107">
        <v>216</v>
      </c>
      <c r="B107" t="s">
        <v>13</v>
      </c>
      <c r="C107" t="s">
        <v>11</v>
      </c>
      <c r="D107">
        <v>54.3</v>
      </c>
      <c r="E107">
        <v>15.7</v>
      </c>
      <c r="F107">
        <v>5650</v>
      </c>
      <c r="G107" t="s">
        <v>9</v>
      </c>
      <c r="H107" s="5">
        <f t="shared" si="4"/>
        <v>0</v>
      </c>
      <c r="I107">
        <f t="shared" si="5"/>
        <v>4.5368652554466926E-3</v>
      </c>
      <c r="J107">
        <f t="shared" si="6"/>
        <v>0</v>
      </c>
      <c r="K107" t="b">
        <f t="shared" si="7"/>
        <v>1</v>
      </c>
    </row>
    <row r="108" spans="1:11" x14ac:dyDescent="0.3">
      <c r="A108">
        <v>218</v>
      </c>
      <c r="B108" t="s">
        <v>13</v>
      </c>
      <c r="C108" t="s">
        <v>11</v>
      </c>
      <c r="D108">
        <v>49.8</v>
      </c>
      <c r="E108">
        <v>16.8</v>
      </c>
      <c r="F108">
        <v>5700</v>
      </c>
      <c r="G108" t="s">
        <v>9</v>
      </c>
      <c r="H108" s="5">
        <f t="shared" si="4"/>
        <v>0</v>
      </c>
      <c r="I108">
        <f t="shared" si="5"/>
        <v>5.5204383045044669E-4</v>
      </c>
      <c r="J108">
        <f t="shared" si="6"/>
        <v>0</v>
      </c>
      <c r="K108" t="b">
        <f t="shared" si="7"/>
        <v>1</v>
      </c>
    </row>
    <row r="109" spans="1:11" x14ac:dyDescent="0.3">
      <c r="A109">
        <v>220</v>
      </c>
      <c r="B109" t="s">
        <v>13</v>
      </c>
      <c r="C109" t="s">
        <v>11</v>
      </c>
      <c r="D109">
        <v>49.5</v>
      </c>
      <c r="E109">
        <v>16.2</v>
      </c>
      <c r="F109">
        <v>5800</v>
      </c>
      <c r="G109" t="s">
        <v>9</v>
      </c>
      <c r="H109" s="5">
        <f t="shared" si="4"/>
        <v>0</v>
      </c>
      <c r="I109">
        <f t="shared" si="5"/>
        <v>1.1786213639118561E-3</v>
      </c>
      <c r="J109">
        <f t="shared" si="6"/>
        <v>0</v>
      </c>
      <c r="K109" t="b">
        <f t="shared" si="7"/>
        <v>1</v>
      </c>
    </row>
    <row r="110" spans="1:11" x14ac:dyDescent="0.3">
      <c r="A110">
        <v>222</v>
      </c>
      <c r="B110" t="s">
        <v>13</v>
      </c>
      <c r="C110" t="s">
        <v>11</v>
      </c>
      <c r="D110">
        <v>50.7</v>
      </c>
      <c r="E110">
        <v>15</v>
      </c>
      <c r="F110">
        <v>5550</v>
      </c>
      <c r="G110" t="s">
        <v>9</v>
      </c>
      <c r="H110" s="5">
        <f t="shared" si="4"/>
        <v>0</v>
      </c>
      <c r="I110">
        <f t="shared" si="5"/>
        <v>4.2636367058932853E-2</v>
      </c>
      <c r="J110">
        <f t="shared" si="6"/>
        <v>0</v>
      </c>
      <c r="K110" t="b">
        <f t="shared" si="7"/>
        <v>1</v>
      </c>
    </row>
    <row r="111" spans="1:11" x14ac:dyDescent="0.3">
      <c r="A111">
        <v>224</v>
      </c>
      <c r="B111" t="s">
        <v>13</v>
      </c>
      <c r="C111" t="s">
        <v>11</v>
      </c>
      <c r="D111">
        <v>46.4</v>
      </c>
      <c r="E111">
        <v>15.6</v>
      </c>
      <c r="F111">
        <v>5000</v>
      </c>
      <c r="G111" t="s">
        <v>9</v>
      </c>
      <c r="H111" s="5">
        <f t="shared" si="4"/>
        <v>0</v>
      </c>
      <c r="I111">
        <f t="shared" si="5"/>
        <v>0.23643103125816617</v>
      </c>
      <c r="J111">
        <f t="shared" si="6"/>
        <v>0</v>
      </c>
      <c r="K111" t="b">
        <f t="shared" si="7"/>
        <v>1</v>
      </c>
    </row>
    <row r="112" spans="1:11" x14ac:dyDescent="0.3">
      <c r="A112">
        <v>225</v>
      </c>
      <c r="B112" t="s">
        <v>13</v>
      </c>
      <c r="C112" t="s">
        <v>11</v>
      </c>
      <c r="D112">
        <v>48.2</v>
      </c>
      <c r="E112">
        <v>15.6</v>
      </c>
      <c r="F112">
        <v>5100</v>
      </c>
      <c r="G112" t="s">
        <v>9</v>
      </c>
      <c r="H112" s="5">
        <f t="shared" si="4"/>
        <v>0</v>
      </c>
      <c r="I112">
        <f t="shared" si="5"/>
        <v>0.13668162929309313</v>
      </c>
      <c r="J112">
        <f t="shared" si="6"/>
        <v>0</v>
      </c>
      <c r="K112" t="b">
        <f t="shared" si="7"/>
        <v>1</v>
      </c>
    </row>
    <row r="113" spans="1:11" x14ac:dyDescent="0.3">
      <c r="A113">
        <v>228</v>
      </c>
      <c r="B113" t="s">
        <v>13</v>
      </c>
      <c r="C113" t="s">
        <v>11</v>
      </c>
      <c r="D113">
        <v>48.6</v>
      </c>
      <c r="E113">
        <v>16</v>
      </c>
      <c r="F113">
        <v>5800</v>
      </c>
      <c r="G113" t="s">
        <v>9</v>
      </c>
      <c r="H113" s="5">
        <f t="shared" si="4"/>
        <v>0</v>
      </c>
      <c r="I113">
        <f t="shared" si="5"/>
        <v>1.931932566594485E-3</v>
      </c>
      <c r="J113">
        <f t="shared" si="6"/>
        <v>0</v>
      </c>
      <c r="K113" t="b">
        <f t="shared" si="7"/>
        <v>1</v>
      </c>
    </row>
    <row r="114" spans="1:11" x14ac:dyDescent="0.3">
      <c r="A114">
        <v>230</v>
      </c>
      <c r="B114" t="s">
        <v>13</v>
      </c>
      <c r="C114" t="s">
        <v>11</v>
      </c>
      <c r="D114">
        <v>51.1</v>
      </c>
      <c r="E114">
        <v>16.3</v>
      </c>
      <c r="F114">
        <v>6000</v>
      </c>
      <c r="G114" t="s">
        <v>9</v>
      </c>
      <c r="H114" s="5">
        <f t="shared" si="4"/>
        <v>0</v>
      </c>
      <c r="I114">
        <f t="shared" si="5"/>
        <v>3.0131399730283476E-4</v>
      </c>
      <c r="J114">
        <f t="shared" si="6"/>
        <v>0</v>
      </c>
      <c r="K114" t="b">
        <f t="shared" si="7"/>
        <v>1</v>
      </c>
    </row>
    <row r="115" spans="1:11" x14ac:dyDescent="0.3">
      <c r="A115">
        <v>232</v>
      </c>
      <c r="B115" t="s">
        <v>13</v>
      </c>
      <c r="C115" t="s">
        <v>11</v>
      </c>
      <c r="D115">
        <v>45.2</v>
      </c>
      <c r="E115">
        <v>16.399999999999999</v>
      </c>
      <c r="F115">
        <v>5950</v>
      </c>
      <c r="G115" t="s">
        <v>9</v>
      </c>
      <c r="H115" s="5">
        <f t="shared" si="4"/>
        <v>0</v>
      </c>
      <c r="I115">
        <f t="shared" si="5"/>
        <v>5.416270289238718E-4</v>
      </c>
      <c r="J115">
        <f t="shared" si="6"/>
        <v>0</v>
      </c>
      <c r="K115" t="b">
        <f t="shared" si="7"/>
        <v>1</v>
      </c>
    </row>
    <row r="116" spans="1:11" x14ac:dyDescent="0.3">
      <c r="A116">
        <v>234</v>
      </c>
      <c r="B116" t="s">
        <v>13</v>
      </c>
      <c r="C116" t="s">
        <v>11</v>
      </c>
      <c r="D116">
        <v>52.5</v>
      </c>
      <c r="E116">
        <v>15.6</v>
      </c>
      <c r="F116">
        <v>5450</v>
      </c>
      <c r="G116" t="s">
        <v>9</v>
      </c>
      <c r="H116" s="5">
        <f t="shared" si="4"/>
        <v>0</v>
      </c>
      <c r="I116">
        <f t="shared" si="5"/>
        <v>1.7848191717788203E-2</v>
      </c>
      <c r="J116">
        <f t="shared" si="6"/>
        <v>0</v>
      </c>
      <c r="K116" t="b">
        <f t="shared" si="7"/>
        <v>1</v>
      </c>
    </row>
    <row r="117" spans="1:11" x14ac:dyDescent="0.3">
      <c r="A117">
        <v>236</v>
      </c>
      <c r="B117" t="s">
        <v>13</v>
      </c>
      <c r="C117" t="s">
        <v>11</v>
      </c>
      <c r="D117">
        <v>50</v>
      </c>
      <c r="E117">
        <v>15.9</v>
      </c>
      <c r="F117">
        <v>5350</v>
      </c>
      <c r="G117" t="s">
        <v>9</v>
      </c>
      <c r="H117" s="5">
        <f t="shared" si="4"/>
        <v>0</v>
      </c>
      <c r="I117">
        <f t="shared" si="5"/>
        <v>1.999927668662568E-2</v>
      </c>
      <c r="J117">
        <f t="shared" si="6"/>
        <v>0</v>
      </c>
      <c r="K117" t="b">
        <f t="shared" si="7"/>
        <v>1</v>
      </c>
    </row>
    <row r="118" spans="1:11" x14ac:dyDescent="0.3">
      <c r="A118">
        <v>238</v>
      </c>
      <c r="B118" t="s">
        <v>13</v>
      </c>
      <c r="C118" t="s">
        <v>11</v>
      </c>
      <c r="D118">
        <v>50.8</v>
      </c>
      <c r="E118">
        <v>17.3</v>
      </c>
      <c r="F118">
        <v>5600</v>
      </c>
      <c r="G118" t="s">
        <v>9</v>
      </c>
      <c r="H118" s="5">
        <f t="shared" si="4"/>
        <v>0</v>
      </c>
      <c r="I118">
        <f t="shared" si="5"/>
        <v>2.9797443826844498E-4</v>
      </c>
      <c r="J118">
        <f t="shared" si="6"/>
        <v>0</v>
      </c>
      <c r="K118" t="b">
        <f t="shared" si="7"/>
        <v>1</v>
      </c>
    </row>
    <row r="119" spans="1:11" x14ac:dyDescent="0.3">
      <c r="A119">
        <v>240</v>
      </c>
      <c r="B119" t="s">
        <v>13</v>
      </c>
      <c r="C119" t="s">
        <v>11</v>
      </c>
      <c r="D119">
        <v>51.3</v>
      </c>
      <c r="E119">
        <v>14.2</v>
      </c>
      <c r="F119">
        <v>5300</v>
      </c>
      <c r="G119" t="s">
        <v>9</v>
      </c>
      <c r="H119" s="5">
        <f t="shared" si="4"/>
        <v>0</v>
      </c>
      <c r="I119">
        <f t="shared" si="5"/>
        <v>0.43758906543054421</v>
      </c>
      <c r="J119">
        <f t="shared" si="6"/>
        <v>0</v>
      </c>
      <c r="K119" t="b">
        <f t="shared" si="7"/>
        <v>1</v>
      </c>
    </row>
    <row r="120" spans="1:11" x14ac:dyDescent="0.3">
      <c r="A120">
        <v>242</v>
      </c>
      <c r="B120" t="s">
        <v>13</v>
      </c>
      <c r="C120" t="s">
        <v>11</v>
      </c>
      <c r="D120">
        <v>52.1</v>
      </c>
      <c r="E120">
        <v>17</v>
      </c>
      <c r="F120">
        <v>5550</v>
      </c>
      <c r="G120" t="s">
        <v>9</v>
      </c>
      <c r="H120" s="5">
        <f t="shared" si="4"/>
        <v>0</v>
      </c>
      <c r="I120">
        <f t="shared" si="5"/>
        <v>6.3244446106875752E-4</v>
      </c>
      <c r="J120">
        <f t="shared" si="6"/>
        <v>0</v>
      </c>
      <c r="K120" t="b">
        <f t="shared" si="7"/>
        <v>1</v>
      </c>
    </row>
    <row r="121" spans="1:11" x14ac:dyDescent="0.3">
      <c r="A121">
        <v>244</v>
      </c>
      <c r="B121" t="s">
        <v>13</v>
      </c>
      <c r="C121" t="s">
        <v>11</v>
      </c>
      <c r="D121">
        <v>52.2</v>
      </c>
      <c r="E121">
        <v>17.100000000000001</v>
      </c>
      <c r="F121">
        <v>5400</v>
      </c>
      <c r="G121" t="s">
        <v>9</v>
      </c>
      <c r="H121" s="5">
        <f t="shared" si="4"/>
        <v>0</v>
      </c>
      <c r="I121">
        <f t="shared" si="5"/>
        <v>1.0887566060025034E-3</v>
      </c>
      <c r="J121">
        <f t="shared" si="6"/>
        <v>0</v>
      </c>
      <c r="K121" t="b">
        <f t="shared" si="7"/>
        <v>1</v>
      </c>
    </row>
    <row r="122" spans="1:11" x14ac:dyDescent="0.3">
      <c r="A122">
        <v>246</v>
      </c>
      <c r="B122" t="s">
        <v>13</v>
      </c>
      <c r="C122" t="s">
        <v>11</v>
      </c>
      <c r="D122">
        <v>49.5</v>
      </c>
      <c r="E122">
        <v>16.100000000000001</v>
      </c>
      <c r="F122">
        <v>5650</v>
      </c>
      <c r="G122" t="s">
        <v>9</v>
      </c>
      <c r="H122" s="5">
        <f t="shared" si="4"/>
        <v>0</v>
      </c>
      <c r="I122">
        <f t="shared" si="5"/>
        <v>3.0888766512974829E-3</v>
      </c>
      <c r="J122">
        <f t="shared" si="6"/>
        <v>0</v>
      </c>
      <c r="K122" t="b">
        <f t="shared" si="7"/>
        <v>1</v>
      </c>
    </row>
    <row r="123" spans="1:11" x14ac:dyDescent="0.3">
      <c r="A123">
        <v>248</v>
      </c>
      <c r="B123" t="s">
        <v>13</v>
      </c>
      <c r="C123" t="s">
        <v>11</v>
      </c>
      <c r="D123">
        <v>50.8</v>
      </c>
      <c r="E123">
        <v>15.7</v>
      </c>
      <c r="F123">
        <v>5200</v>
      </c>
      <c r="G123" t="s">
        <v>9</v>
      </c>
      <c r="H123" s="5">
        <f t="shared" si="4"/>
        <v>0</v>
      </c>
      <c r="I123">
        <f t="shared" si="5"/>
        <v>5.7681571239943226E-2</v>
      </c>
      <c r="J123">
        <f t="shared" si="6"/>
        <v>0</v>
      </c>
      <c r="K123" t="b">
        <f t="shared" si="7"/>
        <v>1</v>
      </c>
    </row>
    <row r="124" spans="1:11" x14ac:dyDescent="0.3">
      <c r="A124">
        <v>249</v>
      </c>
      <c r="B124" t="s">
        <v>13</v>
      </c>
      <c r="C124" t="s">
        <v>11</v>
      </c>
      <c r="D124">
        <v>49.4</v>
      </c>
      <c r="E124">
        <v>15.8</v>
      </c>
      <c r="F124">
        <v>4925</v>
      </c>
      <c r="G124" t="s">
        <v>9</v>
      </c>
      <c r="H124" s="5">
        <f t="shared" si="4"/>
        <v>0</v>
      </c>
      <c r="I124">
        <f t="shared" si="5"/>
        <v>0.18544168122282076</v>
      </c>
      <c r="J124">
        <f t="shared" si="6"/>
        <v>0</v>
      </c>
      <c r="K124" t="b">
        <f t="shared" si="7"/>
        <v>1</v>
      </c>
    </row>
    <row r="125" spans="1:11" x14ac:dyDescent="0.3">
      <c r="A125">
        <v>252</v>
      </c>
      <c r="B125" t="s">
        <v>13</v>
      </c>
      <c r="C125" t="s">
        <v>11</v>
      </c>
      <c r="D125">
        <v>51.1</v>
      </c>
      <c r="E125">
        <v>16.5</v>
      </c>
      <c r="F125">
        <v>5250</v>
      </c>
      <c r="G125" t="s">
        <v>9</v>
      </c>
      <c r="H125" s="5">
        <f t="shared" si="4"/>
        <v>0</v>
      </c>
      <c r="I125">
        <f t="shared" si="5"/>
        <v>8.7999794712100548E-3</v>
      </c>
      <c r="J125">
        <f t="shared" si="6"/>
        <v>0</v>
      </c>
      <c r="K125" t="b">
        <f t="shared" si="7"/>
        <v>1</v>
      </c>
    </row>
    <row r="126" spans="1:11" x14ac:dyDescent="0.3">
      <c r="A126">
        <v>254</v>
      </c>
      <c r="B126" t="s">
        <v>13</v>
      </c>
      <c r="C126" t="s">
        <v>11</v>
      </c>
      <c r="D126">
        <v>55.9</v>
      </c>
      <c r="E126">
        <v>17</v>
      </c>
      <c r="F126">
        <v>5600</v>
      </c>
      <c r="G126" t="s">
        <v>9</v>
      </c>
      <c r="H126" s="5">
        <f t="shared" si="4"/>
        <v>0</v>
      </c>
      <c r="I126">
        <f t="shared" si="5"/>
        <v>3.469230173125119E-4</v>
      </c>
      <c r="J126">
        <f t="shared" si="6"/>
        <v>0</v>
      </c>
      <c r="K126" t="b">
        <f t="shared" si="7"/>
        <v>1</v>
      </c>
    </row>
    <row r="127" spans="1:11" x14ac:dyDescent="0.3">
      <c r="A127">
        <v>256</v>
      </c>
      <c r="B127" t="s">
        <v>13</v>
      </c>
      <c r="C127" t="s">
        <v>11</v>
      </c>
      <c r="D127">
        <v>49.1</v>
      </c>
      <c r="E127">
        <v>15</v>
      </c>
      <c r="F127">
        <v>5500</v>
      </c>
      <c r="G127" t="s">
        <v>9</v>
      </c>
      <c r="H127" s="5">
        <f t="shared" si="4"/>
        <v>0</v>
      </c>
      <c r="I127">
        <f t="shared" si="5"/>
        <v>6.2267426646177459E-2</v>
      </c>
      <c r="J127">
        <f t="shared" si="6"/>
        <v>0</v>
      </c>
      <c r="K127" t="b">
        <f t="shared" si="7"/>
        <v>1</v>
      </c>
    </row>
    <row r="128" spans="1:11" x14ac:dyDescent="0.3">
      <c r="A128">
        <v>258</v>
      </c>
      <c r="B128" t="s">
        <v>13</v>
      </c>
      <c r="C128" t="s">
        <v>11</v>
      </c>
      <c r="D128">
        <v>46.8</v>
      </c>
      <c r="E128">
        <v>16.100000000000001</v>
      </c>
      <c r="F128">
        <v>5500</v>
      </c>
      <c r="G128" t="s">
        <v>9</v>
      </c>
      <c r="H128" s="5">
        <f t="shared" si="4"/>
        <v>0</v>
      </c>
      <c r="I128">
        <f t="shared" si="5"/>
        <v>8.4033938374176616E-3</v>
      </c>
      <c r="J128">
        <f t="shared" si="6"/>
        <v>0</v>
      </c>
      <c r="K128" t="b">
        <f t="shared" si="7"/>
        <v>1</v>
      </c>
    </row>
    <row r="129" spans="1:11" x14ac:dyDescent="0.3">
      <c r="A129">
        <v>260</v>
      </c>
      <c r="B129" t="s">
        <v>13</v>
      </c>
      <c r="C129" t="s">
        <v>11</v>
      </c>
      <c r="D129">
        <v>53.4</v>
      </c>
      <c r="E129">
        <v>15.8</v>
      </c>
      <c r="F129">
        <v>5500</v>
      </c>
      <c r="G129" t="s">
        <v>9</v>
      </c>
      <c r="H129" s="5">
        <f t="shared" si="4"/>
        <v>0</v>
      </c>
      <c r="I129">
        <f t="shared" si="5"/>
        <v>8.5282678402453429E-3</v>
      </c>
      <c r="J129">
        <f t="shared" si="6"/>
        <v>0</v>
      </c>
      <c r="K129" t="b">
        <f t="shared" si="7"/>
        <v>1</v>
      </c>
    </row>
    <row r="130" spans="1:11" x14ac:dyDescent="0.3">
      <c r="A130">
        <v>262</v>
      </c>
      <c r="B130" t="s">
        <v>13</v>
      </c>
      <c r="C130" t="s">
        <v>11</v>
      </c>
      <c r="D130">
        <v>48.1</v>
      </c>
      <c r="E130">
        <v>15.1</v>
      </c>
      <c r="F130">
        <v>5500</v>
      </c>
      <c r="G130" t="s">
        <v>9</v>
      </c>
      <c r="H130" s="5">
        <f t="shared" si="4"/>
        <v>0</v>
      </c>
      <c r="I130">
        <f t="shared" si="5"/>
        <v>5.5893055989671682E-2</v>
      </c>
      <c r="J130">
        <f t="shared" si="6"/>
        <v>0</v>
      </c>
      <c r="K130" t="b">
        <f t="shared" si="7"/>
        <v>1</v>
      </c>
    </row>
    <row r="131" spans="1:11" x14ac:dyDescent="0.3">
      <c r="A131">
        <v>264</v>
      </c>
      <c r="B131" t="s">
        <v>13</v>
      </c>
      <c r="C131" t="s">
        <v>11</v>
      </c>
      <c r="D131">
        <v>49.8</v>
      </c>
      <c r="E131">
        <v>15.9</v>
      </c>
      <c r="F131">
        <v>5950</v>
      </c>
      <c r="G131" t="s">
        <v>9</v>
      </c>
      <c r="H131" s="5">
        <f t="shared" si="4"/>
        <v>0</v>
      </c>
      <c r="I131">
        <f t="shared" si="5"/>
        <v>9.9684114774441375E-4</v>
      </c>
      <c r="J131">
        <f t="shared" si="6"/>
        <v>0</v>
      </c>
      <c r="K131" t="b">
        <f t="shared" si="7"/>
        <v>1</v>
      </c>
    </row>
    <row r="132" spans="1:11" x14ac:dyDescent="0.3">
      <c r="A132">
        <v>266</v>
      </c>
      <c r="B132" t="s">
        <v>13</v>
      </c>
      <c r="C132" t="s">
        <v>11</v>
      </c>
      <c r="D132">
        <v>51.5</v>
      </c>
      <c r="E132">
        <v>16.3</v>
      </c>
      <c r="F132">
        <v>5500</v>
      </c>
      <c r="G132" t="s">
        <v>9</v>
      </c>
      <c r="H132" s="5">
        <f t="shared" ref="H132:H195" si="8">IF(G132="MALE",0,1)</f>
        <v>0</v>
      </c>
      <c r="I132">
        <f t="shared" ref="I132:I195" si="9">EXP($N$11+($N$12*D132)+($N$13*E132)+($N$14*F132))/
(1+EXP($N$11+($N$12*D132)+($N$13*E132)+($N$14*F132)))</f>
        <v>3.6355409011059594E-3</v>
      </c>
      <c r="J132">
        <f t="shared" ref="J132:J195" si="10">IF(I132&gt;0.5,1,0)</f>
        <v>0</v>
      </c>
      <c r="K132" t="b">
        <f t="shared" ref="K132:K195" si="11">H132=J132</f>
        <v>1</v>
      </c>
    </row>
    <row r="133" spans="1:11" x14ac:dyDescent="0.3">
      <c r="A133">
        <v>268</v>
      </c>
      <c r="B133" t="s">
        <v>13</v>
      </c>
      <c r="C133" t="s">
        <v>11</v>
      </c>
      <c r="D133">
        <v>55.1</v>
      </c>
      <c r="E133">
        <v>16</v>
      </c>
      <c r="F133">
        <v>5850</v>
      </c>
      <c r="G133" t="s">
        <v>9</v>
      </c>
      <c r="H133" s="5">
        <f t="shared" si="8"/>
        <v>0</v>
      </c>
      <c r="I133">
        <f t="shared" si="9"/>
        <v>8.2842333497780136E-4</v>
      </c>
      <c r="J133">
        <f t="shared" si="10"/>
        <v>0</v>
      </c>
      <c r="K133" t="b">
        <f t="shared" si="11"/>
        <v>1</v>
      </c>
    </row>
    <row r="134" spans="1:11" x14ac:dyDescent="0.3">
      <c r="A134">
        <v>270</v>
      </c>
      <c r="B134" t="s">
        <v>13</v>
      </c>
      <c r="C134" t="s">
        <v>11</v>
      </c>
      <c r="D134">
        <v>48.8</v>
      </c>
      <c r="E134">
        <v>16.2</v>
      </c>
      <c r="F134">
        <v>6000</v>
      </c>
      <c r="G134" t="s">
        <v>9</v>
      </c>
      <c r="H134" s="5">
        <f t="shared" si="8"/>
        <v>0</v>
      </c>
      <c r="I134">
        <f t="shared" si="9"/>
        <v>4.5703445304416668E-4</v>
      </c>
      <c r="J134">
        <f t="shared" si="10"/>
        <v>0</v>
      </c>
      <c r="K134" t="b">
        <f t="shared" si="11"/>
        <v>1</v>
      </c>
    </row>
    <row r="135" spans="1:11" x14ac:dyDescent="0.3">
      <c r="A135">
        <v>274</v>
      </c>
      <c r="B135" t="s">
        <v>13</v>
      </c>
      <c r="C135" t="s">
        <v>11</v>
      </c>
      <c r="D135">
        <v>50.4</v>
      </c>
      <c r="E135">
        <v>15.7</v>
      </c>
      <c r="F135">
        <v>5750</v>
      </c>
      <c r="G135" t="s">
        <v>9</v>
      </c>
      <c r="H135" s="5">
        <f t="shared" si="8"/>
        <v>0</v>
      </c>
      <c r="I135">
        <f t="shared" si="9"/>
        <v>3.9106351101234251E-3</v>
      </c>
      <c r="J135">
        <f t="shared" si="10"/>
        <v>0</v>
      </c>
      <c r="K135" t="b">
        <f t="shared" si="11"/>
        <v>1</v>
      </c>
    </row>
    <row r="136" spans="1:11" x14ac:dyDescent="0.3">
      <c r="A136">
        <v>276</v>
      </c>
      <c r="B136" t="s">
        <v>13</v>
      </c>
      <c r="C136" t="s">
        <v>11</v>
      </c>
      <c r="D136">
        <v>49.9</v>
      </c>
      <c r="E136">
        <v>16.100000000000001</v>
      </c>
      <c r="F136">
        <v>5400</v>
      </c>
      <c r="G136" t="s">
        <v>9</v>
      </c>
      <c r="H136" s="5">
        <f t="shared" si="8"/>
        <v>0</v>
      </c>
      <c r="I136">
        <f t="shared" si="9"/>
        <v>1.0474249795283445E-2</v>
      </c>
      <c r="J136">
        <f t="shared" si="10"/>
        <v>0</v>
      </c>
      <c r="K136" t="b">
        <f t="shared" si="11"/>
        <v>1</v>
      </c>
    </row>
    <row r="137" spans="1:11" x14ac:dyDescent="0.3">
      <c r="A137">
        <v>278</v>
      </c>
      <c r="B137" t="s">
        <v>14</v>
      </c>
      <c r="C137" t="s">
        <v>12</v>
      </c>
      <c r="D137">
        <v>50</v>
      </c>
      <c r="E137">
        <v>19.5</v>
      </c>
      <c r="F137">
        <v>3900</v>
      </c>
      <c r="G137" t="s">
        <v>9</v>
      </c>
      <c r="H137" s="5">
        <f t="shared" si="8"/>
        <v>0</v>
      </c>
      <c r="I137">
        <f t="shared" si="9"/>
        <v>1.8338956855815675E-2</v>
      </c>
      <c r="J137">
        <f t="shared" si="10"/>
        <v>0</v>
      </c>
      <c r="K137" t="b">
        <f t="shared" si="11"/>
        <v>1</v>
      </c>
    </row>
    <row r="138" spans="1:11" x14ac:dyDescent="0.3">
      <c r="A138">
        <v>279</v>
      </c>
      <c r="B138" t="s">
        <v>14</v>
      </c>
      <c r="C138" t="s">
        <v>12</v>
      </c>
      <c r="D138">
        <v>51.3</v>
      </c>
      <c r="E138">
        <v>19.2</v>
      </c>
      <c r="F138">
        <v>3650</v>
      </c>
      <c r="G138" t="s">
        <v>9</v>
      </c>
      <c r="H138" s="5">
        <f t="shared" si="8"/>
        <v>0</v>
      </c>
      <c r="I138">
        <f t="shared" si="9"/>
        <v>9.8395857671511003E-2</v>
      </c>
      <c r="J138">
        <f t="shared" si="10"/>
        <v>0</v>
      </c>
      <c r="K138" t="b">
        <f t="shared" si="11"/>
        <v>1</v>
      </c>
    </row>
    <row r="139" spans="1:11" x14ac:dyDescent="0.3">
      <c r="A139">
        <v>281</v>
      </c>
      <c r="B139" t="s">
        <v>14</v>
      </c>
      <c r="C139" t="s">
        <v>12</v>
      </c>
      <c r="D139">
        <v>52.7</v>
      </c>
      <c r="E139">
        <v>19.8</v>
      </c>
      <c r="F139">
        <v>3725</v>
      </c>
      <c r="G139" t="s">
        <v>9</v>
      </c>
      <c r="H139" s="5">
        <f t="shared" si="8"/>
        <v>0</v>
      </c>
      <c r="I139">
        <f t="shared" si="9"/>
        <v>1.8696468724244377E-2</v>
      </c>
      <c r="J139">
        <f t="shared" si="10"/>
        <v>0</v>
      </c>
      <c r="K139" t="b">
        <f t="shared" si="11"/>
        <v>1</v>
      </c>
    </row>
    <row r="140" spans="1:11" x14ac:dyDescent="0.3">
      <c r="A140">
        <v>284</v>
      </c>
      <c r="B140" t="s">
        <v>14</v>
      </c>
      <c r="C140" t="s">
        <v>12</v>
      </c>
      <c r="D140">
        <v>51.3</v>
      </c>
      <c r="E140">
        <v>18.2</v>
      </c>
      <c r="F140">
        <v>3750</v>
      </c>
      <c r="G140" t="s">
        <v>9</v>
      </c>
      <c r="H140" s="5">
        <f t="shared" si="8"/>
        <v>0</v>
      </c>
      <c r="I140">
        <f t="shared" si="9"/>
        <v>0.34110107049523791</v>
      </c>
      <c r="J140">
        <f t="shared" si="10"/>
        <v>0</v>
      </c>
      <c r="K140" t="b">
        <f t="shared" si="11"/>
        <v>1</v>
      </c>
    </row>
    <row r="141" spans="1:11" x14ac:dyDescent="0.3">
      <c r="A141">
        <v>286</v>
      </c>
      <c r="B141" t="s">
        <v>14</v>
      </c>
      <c r="C141" t="s">
        <v>12</v>
      </c>
      <c r="D141">
        <v>51.3</v>
      </c>
      <c r="E141">
        <v>19.899999999999999</v>
      </c>
      <c r="F141">
        <v>3700</v>
      </c>
      <c r="G141" t="s">
        <v>9</v>
      </c>
      <c r="H141" s="5">
        <f t="shared" si="8"/>
        <v>0</v>
      </c>
      <c r="I141">
        <f t="shared" si="9"/>
        <v>1.9604438958006322E-2</v>
      </c>
      <c r="J141">
        <f t="shared" si="10"/>
        <v>0</v>
      </c>
      <c r="K141" t="b">
        <f t="shared" si="11"/>
        <v>1</v>
      </c>
    </row>
    <row r="142" spans="1:11" x14ac:dyDescent="0.3">
      <c r="A142">
        <v>288</v>
      </c>
      <c r="B142" t="s">
        <v>14</v>
      </c>
      <c r="C142" t="s">
        <v>12</v>
      </c>
      <c r="D142">
        <v>51.7</v>
      </c>
      <c r="E142">
        <v>20.3</v>
      </c>
      <c r="F142">
        <v>3775</v>
      </c>
      <c r="G142" t="s">
        <v>9</v>
      </c>
      <c r="H142" s="5">
        <f t="shared" si="8"/>
        <v>0</v>
      </c>
      <c r="I142">
        <f t="shared" si="9"/>
        <v>5.7459966154257535E-3</v>
      </c>
      <c r="J142">
        <f t="shared" si="10"/>
        <v>0</v>
      </c>
      <c r="K142" t="b">
        <f t="shared" si="11"/>
        <v>1</v>
      </c>
    </row>
    <row r="143" spans="1:11" x14ac:dyDescent="0.3">
      <c r="A143">
        <v>290</v>
      </c>
      <c r="B143" t="s">
        <v>14</v>
      </c>
      <c r="C143" t="s">
        <v>12</v>
      </c>
      <c r="D143">
        <v>52</v>
      </c>
      <c r="E143">
        <v>18.100000000000001</v>
      </c>
      <c r="F143">
        <v>4050</v>
      </c>
      <c r="G143" t="s">
        <v>9</v>
      </c>
      <c r="H143" s="5">
        <f t="shared" si="8"/>
        <v>0</v>
      </c>
      <c r="I143">
        <f t="shared" si="9"/>
        <v>0.11564347335709974</v>
      </c>
      <c r="J143">
        <f t="shared" si="10"/>
        <v>0</v>
      </c>
      <c r="K143" t="b">
        <f t="shared" si="11"/>
        <v>1</v>
      </c>
    </row>
    <row r="144" spans="1:11" x14ac:dyDescent="0.3">
      <c r="A144">
        <v>292</v>
      </c>
      <c r="B144" t="s">
        <v>14</v>
      </c>
      <c r="C144" t="s">
        <v>12</v>
      </c>
      <c r="D144">
        <v>50.5</v>
      </c>
      <c r="E144">
        <v>19.600000000000001</v>
      </c>
      <c r="F144">
        <v>4050</v>
      </c>
      <c r="G144" t="s">
        <v>9</v>
      </c>
      <c r="H144" s="5">
        <f t="shared" si="8"/>
        <v>0</v>
      </c>
      <c r="I144">
        <f t="shared" si="9"/>
        <v>6.7505975850308013E-3</v>
      </c>
      <c r="J144">
        <f t="shared" si="10"/>
        <v>0</v>
      </c>
      <c r="K144" t="b">
        <f t="shared" si="11"/>
        <v>1</v>
      </c>
    </row>
    <row r="145" spans="1:11" x14ac:dyDescent="0.3">
      <c r="A145">
        <v>293</v>
      </c>
      <c r="B145" t="s">
        <v>14</v>
      </c>
      <c r="C145" t="s">
        <v>12</v>
      </c>
      <c r="D145">
        <v>50.3</v>
      </c>
      <c r="E145">
        <v>20</v>
      </c>
      <c r="F145">
        <v>3300</v>
      </c>
      <c r="G145" t="s">
        <v>9</v>
      </c>
      <c r="H145" s="5">
        <f t="shared" si="8"/>
        <v>0</v>
      </c>
      <c r="I145">
        <f t="shared" si="9"/>
        <v>0.11891675337059503</v>
      </c>
      <c r="J145">
        <f t="shared" si="10"/>
        <v>0</v>
      </c>
      <c r="K145" t="b">
        <f t="shared" si="11"/>
        <v>1</v>
      </c>
    </row>
    <row r="146" spans="1:11" x14ac:dyDescent="0.3">
      <c r="A146">
        <v>296</v>
      </c>
      <c r="B146" t="s">
        <v>14</v>
      </c>
      <c r="C146" t="s">
        <v>12</v>
      </c>
      <c r="D146">
        <v>49.2</v>
      </c>
      <c r="E146">
        <v>18.2</v>
      </c>
      <c r="F146">
        <v>4400</v>
      </c>
      <c r="G146" t="s">
        <v>9</v>
      </c>
      <c r="H146" s="5">
        <f t="shared" si="8"/>
        <v>0</v>
      </c>
      <c r="I146">
        <f t="shared" si="9"/>
        <v>2.2851671403834522E-2</v>
      </c>
      <c r="J146">
        <f t="shared" si="10"/>
        <v>0</v>
      </c>
      <c r="K146" t="b">
        <f t="shared" si="11"/>
        <v>1</v>
      </c>
    </row>
    <row r="147" spans="1:11" x14ac:dyDescent="0.3">
      <c r="A147">
        <v>298</v>
      </c>
      <c r="B147" t="s">
        <v>14</v>
      </c>
      <c r="C147" t="s">
        <v>12</v>
      </c>
      <c r="D147">
        <v>48.5</v>
      </c>
      <c r="E147">
        <v>17.5</v>
      </c>
      <c r="F147">
        <v>3400</v>
      </c>
      <c r="G147" t="s">
        <v>9</v>
      </c>
      <c r="H147" s="5">
        <f t="shared" si="8"/>
        <v>0</v>
      </c>
      <c r="I147">
        <f t="shared" si="9"/>
        <v>0.94337686779187291</v>
      </c>
      <c r="J147">
        <f t="shared" si="10"/>
        <v>1</v>
      </c>
      <c r="K147" t="b">
        <f t="shared" si="11"/>
        <v>0</v>
      </c>
    </row>
    <row r="148" spans="1:11" x14ac:dyDescent="0.3">
      <c r="A148">
        <v>300</v>
      </c>
      <c r="B148" t="s">
        <v>14</v>
      </c>
      <c r="C148" t="s">
        <v>12</v>
      </c>
      <c r="D148">
        <v>50.6</v>
      </c>
      <c r="E148">
        <v>19.399999999999999</v>
      </c>
      <c r="F148">
        <v>3800</v>
      </c>
      <c r="G148" t="s">
        <v>9</v>
      </c>
      <c r="H148" s="5">
        <f t="shared" si="8"/>
        <v>0</v>
      </c>
      <c r="I148">
        <f t="shared" si="9"/>
        <v>3.4797925581315711E-2</v>
      </c>
      <c r="J148">
        <f t="shared" si="10"/>
        <v>0</v>
      </c>
      <c r="K148" t="b">
        <f t="shared" si="11"/>
        <v>1</v>
      </c>
    </row>
    <row r="149" spans="1:11" x14ac:dyDescent="0.3">
      <c r="A149">
        <v>302</v>
      </c>
      <c r="B149" t="s">
        <v>14</v>
      </c>
      <c r="C149" t="s">
        <v>12</v>
      </c>
      <c r="D149">
        <v>52</v>
      </c>
      <c r="E149">
        <v>19</v>
      </c>
      <c r="F149">
        <v>4150</v>
      </c>
      <c r="G149" t="s">
        <v>9</v>
      </c>
      <c r="H149" s="5">
        <f t="shared" si="8"/>
        <v>0</v>
      </c>
      <c r="I149">
        <f t="shared" si="9"/>
        <v>1.2164774018329026E-2</v>
      </c>
      <c r="J149">
        <f t="shared" si="10"/>
        <v>0</v>
      </c>
      <c r="K149" t="b">
        <f t="shared" si="11"/>
        <v>1</v>
      </c>
    </row>
    <row r="150" spans="1:11" x14ac:dyDescent="0.3">
      <c r="A150">
        <v>304</v>
      </c>
      <c r="B150" t="s">
        <v>14</v>
      </c>
      <c r="C150" t="s">
        <v>12</v>
      </c>
      <c r="D150">
        <v>49.5</v>
      </c>
      <c r="E150">
        <v>19</v>
      </c>
      <c r="F150">
        <v>3800</v>
      </c>
      <c r="G150" t="s">
        <v>9</v>
      </c>
      <c r="H150" s="5">
        <f t="shared" si="8"/>
        <v>0</v>
      </c>
      <c r="I150">
        <f t="shared" si="9"/>
        <v>8.3403419784662355E-2</v>
      </c>
      <c r="J150">
        <f t="shared" si="10"/>
        <v>0</v>
      </c>
      <c r="K150" t="b">
        <f t="shared" si="11"/>
        <v>1</v>
      </c>
    </row>
    <row r="151" spans="1:11" x14ac:dyDescent="0.3">
      <c r="A151">
        <v>306</v>
      </c>
      <c r="B151" t="s">
        <v>14</v>
      </c>
      <c r="C151" t="s">
        <v>12</v>
      </c>
      <c r="D151">
        <v>52.8</v>
      </c>
      <c r="E151">
        <v>20</v>
      </c>
      <c r="F151">
        <v>4550</v>
      </c>
      <c r="G151" t="s">
        <v>9</v>
      </c>
      <c r="H151" s="5">
        <f t="shared" si="8"/>
        <v>0</v>
      </c>
      <c r="I151">
        <f t="shared" si="9"/>
        <v>1.9210579422089256E-4</v>
      </c>
      <c r="J151">
        <f t="shared" si="10"/>
        <v>0</v>
      </c>
      <c r="K151" t="b">
        <f t="shared" si="11"/>
        <v>1</v>
      </c>
    </row>
    <row r="152" spans="1:11" x14ac:dyDescent="0.3">
      <c r="A152">
        <v>308</v>
      </c>
      <c r="B152" t="s">
        <v>14</v>
      </c>
      <c r="C152" t="s">
        <v>12</v>
      </c>
      <c r="D152">
        <v>54.2</v>
      </c>
      <c r="E152">
        <v>20.8</v>
      </c>
      <c r="F152">
        <v>4300</v>
      </c>
      <c r="G152" t="s">
        <v>9</v>
      </c>
      <c r="H152" s="5">
        <f t="shared" si="8"/>
        <v>0</v>
      </c>
      <c r="I152">
        <f t="shared" si="9"/>
        <v>1.1499428979055491E-4</v>
      </c>
      <c r="J152">
        <f t="shared" si="10"/>
        <v>0</v>
      </c>
      <c r="K152" t="b">
        <f t="shared" si="11"/>
        <v>1</v>
      </c>
    </row>
    <row r="153" spans="1:11" x14ac:dyDescent="0.3">
      <c r="A153">
        <v>310</v>
      </c>
      <c r="B153" t="s">
        <v>14</v>
      </c>
      <c r="C153" t="s">
        <v>12</v>
      </c>
      <c r="D153">
        <v>51</v>
      </c>
      <c r="E153">
        <v>18.8</v>
      </c>
      <c r="F153">
        <v>4100</v>
      </c>
      <c r="G153" t="s">
        <v>9</v>
      </c>
      <c r="H153" s="5">
        <f t="shared" si="8"/>
        <v>0</v>
      </c>
      <c r="I153">
        <f t="shared" si="9"/>
        <v>2.5584281713391808E-2</v>
      </c>
      <c r="J153">
        <f t="shared" si="10"/>
        <v>0</v>
      </c>
      <c r="K153" t="b">
        <f t="shared" si="11"/>
        <v>1</v>
      </c>
    </row>
    <row r="154" spans="1:11" x14ac:dyDescent="0.3">
      <c r="A154">
        <v>311</v>
      </c>
      <c r="B154" t="s">
        <v>14</v>
      </c>
      <c r="C154" t="s">
        <v>12</v>
      </c>
      <c r="D154">
        <v>49.7</v>
      </c>
      <c r="E154">
        <v>18.600000000000001</v>
      </c>
      <c r="F154">
        <v>3600</v>
      </c>
      <c r="G154" t="s">
        <v>9</v>
      </c>
      <c r="H154" s="5">
        <f t="shared" si="8"/>
        <v>0</v>
      </c>
      <c r="I154">
        <f t="shared" si="9"/>
        <v>0.3593884362294763</v>
      </c>
      <c r="J154">
        <f t="shared" si="10"/>
        <v>0</v>
      </c>
      <c r="K154" t="b">
        <f t="shared" si="11"/>
        <v>1</v>
      </c>
    </row>
    <row r="155" spans="1:11" x14ac:dyDescent="0.3">
      <c r="A155">
        <v>314</v>
      </c>
      <c r="B155" t="s">
        <v>14</v>
      </c>
      <c r="C155" t="s">
        <v>12</v>
      </c>
      <c r="D155">
        <v>52</v>
      </c>
      <c r="E155">
        <v>20.7</v>
      </c>
      <c r="F155">
        <v>4800</v>
      </c>
      <c r="G155" t="s">
        <v>9</v>
      </c>
      <c r="H155" s="5">
        <f t="shared" si="8"/>
        <v>0</v>
      </c>
      <c r="I155">
        <f t="shared" si="9"/>
        <v>1.3767192523575512E-5</v>
      </c>
      <c r="J155">
        <f t="shared" si="10"/>
        <v>0</v>
      </c>
      <c r="K155" t="b">
        <f t="shared" si="11"/>
        <v>1</v>
      </c>
    </row>
    <row r="156" spans="1:11" x14ac:dyDescent="0.3">
      <c r="A156">
        <v>316</v>
      </c>
      <c r="B156" t="s">
        <v>14</v>
      </c>
      <c r="C156" t="s">
        <v>12</v>
      </c>
      <c r="D156">
        <v>53.5</v>
      </c>
      <c r="E156">
        <v>19.899999999999999</v>
      </c>
      <c r="F156">
        <v>4500</v>
      </c>
      <c r="G156" t="s">
        <v>9</v>
      </c>
      <c r="H156" s="5">
        <f t="shared" si="8"/>
        <v>0</v>
      </c>
      <c r="I156">
        <f t="shared" si="9"/>
        <v>2.8520554831392434E-4</v>
      </c>
      <c r="J156">
        <f t="shared" si="10"/>
        <v>0</v>
      </c>
      <c r="K156" t="b">
        <f t="shared" si="11"/>
        <v>1</v>
      </c>
    </row>
    <row r="157" spans="1:11" x14ac:dyDescent="0.3">
      <c r="A157">
        <v>317</v>
      </c>
      <c r="B157" t="s">
        <v>14</v>
      </c>
      <c r="C157" t="s">
        <v>12</v>
      </c>
      <c r="D157">
        <v>49</v>
      </c>
      <c r="E157">
        <v>19.5</v>
      </c>
      <c r="F157">
        <v>3950</v>
      </c>
      <c r="G157" t="s">
        <v>9</v>
      </c>
      <c r="H157" s="5">
        <f t="shared" si="8"/>
        <v>0</v>
      </c>
      <c r="I157">
        <f t="shared" si="9"/>
        <v>1.5646507618226745E-2</v>
      </c>
      <c r="J157">
        <f t="shared" si="10"/>
        <v>0</v>
      </c>
      <c r="K157" t="b">
        <f t="shared" si="11"/>
        <v>1</v>
      </c>
    </row>
    <row r="158" spans="1:11" x14ac:dyDescent="0.3">
      <c r="A158">
        <v>319</v>
      </c>
      <c r="B158" t="s">
        <v>14</v>
      </c>
      <c r="C158" t="s">
        <v>12</v>
      </c>
      <c r="D158">
        <v>50.9</v>
      </c>
      <c r="E158">
        <v>19.100000000000001</v>
      </c>
      <c r="F158">
        <v>3550</v>
      </c>
      <c r="G158" t="s">
        <v>9</v>
      </c>
      <c r="H158" s="5">
        <f t="shared" si="8"/>
        <v>0</v>
      </c>
      <c r="I158">
        <f t="shared" si="9"/>
        <v>0.1875168704882233</v>
      </c>
      <c r="J158">
        <f t="shared" si="10"/>
        <v>0</v>
      </c>
      <c r="K158" t="b">
        <f t="shared" si="11"/>
        <v>1</v>
      </c>
    </row>
    <row r="159" spans="1:11" x14ac:dyDescent="0.3">
      <c r="A159">
        <v>322</v>
      </c>
      <c r="B159" t="s">
        <v>14</v>
      </c>
      <c r="C159" t="s">
        <v>12</v>
      </c>
      <c r="D159">
        <v>50.8</v>
      </c>
      <c r="E159">
        <v>18.5</v>
      </c>
      <c r="F159">
        <v>4450</v>
      </c>
      <c r="G159" t="s">
        <v>9</v>
      </c>
      <c r="H159" s="5">
        <f t="shared" si="8"/>
        <v>0</v>
      </c>
      <c r="I159">
        <f t="shared" si="9"/>
        <v>8.3764649204308705E-3</v>
      </c>
      <c r="J159">
        <f t="shared" si="10"/>
        <v>0</v>
      </c>
      <c r="K159" t="b">
        <f t="shared" si="11"/>
        <v>1</v>
      </c>
    </row>
    <row r="160" spans="1:11" x14ac:dyDescent="0.3">
      <c r="A160">
        <v>324</v>
      </c>
      <c r="B160" t="s">
        <v>14</v>
      </c>
      <c r="C160" t="s">
        <v>12</v>
      </c>
      <c r="D160">
        <v>49</v>
      </c>
      <c r="E160">
        <v>19.600000000000001</v>
      </c>
      <c r="F160">
        <v>4300</v>
      </c>
      <c r="G160" t="s">
        <v>9</v>
      </c>
      <c r="H160" s="5">
        <f t="shared" si="8"/>
        <v>0</v>
      </c>
      <c r="I160">
        <f t="shared" si="9"/>
        <v>2.1953061412725333E-3</v>
      </c>
      <c r="J160">
        <f t="shared" si="10"/>
        <v>0</v>
      </c>
      <c r="K160" t="b">
        <f t="shared" si="11"/>
        <v>1</v>
      </c>
    </row>
    <row r="161" spans="1:11" x14ac:dyDescent="0.3">
      <c r="A161">
        <v>325</v>
      </c>
      <c r="B161" t="s">
        <v>14</v>
      </c>
      <c r="C161" t="s">
        <v>12</v>
      </c>
      <c r="D161">
        <v>51.5</v>
      </c>
      <c r="E161">
        <v>18.7</v>
      </c>
      <c r="F161">
        <v>3250</v>
      </c>
      <c r="G161" t="s">
        <v>9</v>
      </c>
      <c r="H161" s="5">
        <f t="shared" si="8"/>
        <v>0</v>
      </c>
      <c r="I161">
        <f t="shared" si="9"/>
        <v>0.6947007571265893</v>
      </c>
      <c r="J161">
        <f t="shared" si="10"/>
        <v>1</v>
      </c>
      <c r="K161" t="b">
        <f t="shared" si="11"/>
        <v>0</v>
      </c>
    </row>
    <row r="162" spans="1:11" x14ac:dyDescent="0.3">
      <c r="A162">
        <v>328</v>
      </c>
      <c r="B162" t="s">
        <v>14</v>
      </c>
      <c r="C162" t="s">
        <v>12</v>
      </c>
      <c r="D162">
        <v>51.4</v>
      </c>
      <c r="E162">
        <v>19</v>
      </c>
      <c r="F162">
        <v>3950</v>
      </c>
      <c r="G162" t="s">
        <v>9</v>
      </c>
      <c r="H162" s="5">
        <f t="shared" si="8"/>
        <v>0</v>
      </c>
      <c r="I162">
        <f t="shared" si="9"/>
        <v>3.4558160125204254E-2</v>
      </c>
      <c r="J162">
        <f t="shared" si="10"/>
        <v>0</v>
      </c>
      <c r="K162" t="b">
        <f t="shared" si="11"/>
        <v>1</v>
      </c>
    </row>
    <row r="163" spans="1:11" x14ac:dyDescent="0.3">
      <c r="A163">
        <v>330</v>
      </c>
      <c r="B163" t="s">
        <v>14</v>
      </c>
      <c r="C163" t="s">
        <v>12</v>
      </c>
      <c r="D163">
        <v>50.7</v>
      </c>
      <c r="E163">
        <v>19.7</v>
      </c>
      <c r="F163">
        <v>4050</v>
      </c>
      <c r="G163" t="s">
        <v>9</v>
      </c>
      <c r="H163" s="5">
        <f t="shared" si="8"/>
        <v>0</v>
      </c>
      <c r="I163">
        <f t="shared" si="9"/>
        <v>5.4000210368067196E-3</v>
      </c>
      <c r="J163">
        <f t="shared" si="10"/>
        <v>0</v>
      </c>
      <c r="K163" t="b">
        <f t="shared" si="11"/>
        <v>1</v>
      </c>
    </row>
    <row r="164" spans="1:11" x14ac:dyDescent="0.3">
      <c r="A164">
        <v>332</v>
      </c>
      <c r="B164" t="s">
        <v>14</v>
      </c>
      <c r="C164" t="s">
        <v>12</v>
      </c>
      <c r="D164">
        <v>52.2</v>
      </c>
      <c r="E164">
        <v>18.8</v>
      </c>
      <c r="F164">
        <v>3450</v>
      </c>
      <c r="G164" t="s">
        <v>9</v>
      </c>
      <c r="H164" s="5">
        <f t="shared" si="8"/>
        <v>0</v>
      </c>
      <c r="I164">
        <f t="shared" si="9"/>
        <v>0.38692024991098461</v>
      </c>
      <c r="J164">
        <f t="shared" si="10"/>
        <v>0</v>
      </c>
      <c r="K164" t="b">
        <f t="shared" si="11"/>
        <v>1</v>
      </c>
    </row>
    <row r="165" spans="1:11" x14ac:dyDescent="0.3">
      <c r="A165">
        <v>334</v>
      </c>
      <c r="B165" t="s">
        <v>14</v>
      </c>
      <c r="C165" t="s">
        <v>12</v>
      </c>
      <c r="D165">
        <v>49.3</v>
      </c>
      <c r="E165">
        <v>19.899999999999999</v>
      </c>
      <c r="F165">
        <v>4050</v>
      </c>
      <c r="G165" t="s">
        <v>9</v>
      </c>
      <c r="H165" s="5">
        <f t="shared" si="8"/>
        <v>0</v>
      </c>
      <c r="I165">
        <f t="shared" si="9"/>
        <v>4.0685543533552915E-3</v>
      </c>
      <c r="J165">
        <f t="shared" si="10"/>
        <v>0</v>
      </c>
      <c r="K165" t="b">
        <f t="shared" si="11"/>
        <v>1</v>
      </c>
    </row>
    <row r="166" spans="1:11" x14ac:dyDescent="0.3">
      <c r="A166">
        <v>335</v>
      </c>
      <c r="B166" t="s">
        <v>14</v>
      </c>
      <c r="C166" t="s">
        <v>12</v>
      </c>
      <c r="D166">
        <v>50.2</v>
      </c>
      <c r="E166">
        <v>18.8</v>
      </c>
      <c r="F166">
        <v>3800</v>
      </c>
      <c r="G166" t="s">
        <v>9</v>
      </c>
      <c r="H166" s="5">
        <f t="shared" si="8"/>
        <v>0</v>
      </c>
      <c r="I166">
        <f t="shared" si="9"/>
        <v>0.11420737353481636</v>
      </c>
      <c r="J166">
        <f t="shared" si="10"/>
        <v>0</v>
      </c>
      <c r="K166" t="b">
        <f t="shared" si="11"/>
        <v>1</v>
      </c>
    </row>
    <row r="167" spans="1:11" x14ac:dyDescent="0.3">
      <c r="A167">
        <v>337</v>
      </c>
      <c r="B167" t="s">
        <v>14</v>
      </c>
      <c r="C167" t="s">
        <v>12</v>
      </c>
      <c r="D167">
        <v>51.9</v>
      </c>
      <c r="E167">
        <v>19.5</v>
      </c>
      <c r="F167">
        <v>3950</v>
      </c>
      <c r="G167" t="s">
        <v>9</v>
      </c>
      <c r="H167" s="5">
        <f t="shared" si="8"/>
        <v>0</v>
      </c>
      <c r="I167">
        <f t="shared" si="9"/>
        <v>1.2043407302073711E-2</v>
      </c>
      <c r="J167">
        <f t="shared" si="10"/>
        <v>0</v>
      </c>
      <c r="K167" t="b">
        <f t="shared" si="11"/>
        <v>1</v>
      </c>
    </row>
    <row r="168" spans="1:11" x14ac:dyDescent="0.3">
      <c r="A168">
        <v>340</v>
      </c>
      <c r="B168" t="s">
        <v>14</v>
      </c>
      <c r="C168" t="s">
        <v>12</v>
      </c>
      <c r="D168">
        <v>55.8</v>
      </c>
      <c r="E168">
        <v>19.8</v>
      </c>
      <c r="F168">
        <v>4000</v>
      </c>
      <c r="G168" t="s">
        <v>9</v>
      </c>
      <c r="H168" s="5">
        <f t="shared" si="8"/>
        <v>0</v>
      </c>
      <c r="I168">
        <f t="shared" si="9"/>
        <v>3.5547774534143272E-3</v>
      </c>
      <c r="J168">
        <f t="shared" si="10"/>
        <v>0</v>
      </c>
      <c r="K168" t="b">
        <f t="shared" si="11"/>
        <v>1</v>
      </c>
    </row>
    <row r="169" spans="1:11" x14ac:dyDescent="0.3">
      <c r="A169">
        <v>342</v>
      </c>
      <c r="B169" t="s">
        <v>14</v>
      </c>
      <c r="C169" t="s">
        <v>12</v>
      </c>
      <c r="D169">
        <v>49.6</v>
      </c>
      <c r="E169">
        <v>18.2</v>
      </c>
      <c r="F169">
        <v>3775</v>
      </c>
      <c r="G169" t="s">
        <v>9</v>
      </c>
      <c r="H169" s="5">
        <f t="shared" si="8"/>
        <v>0</v>
      </c>
      <c r="I169">
        <f t="shared" si="9"/>
        <v>0.3476609617280253</v>
      </c>
      <c r="J169">
        <f t="shared" si="10"/>
        <v>0</v>
      </c>
      <c r="K169" t="b">
        <f t="shared" si="11"/>
        <v>1</v>
      </c>
    </row>
    <row r="170" spans="1:11" x14ac:dyDescent="0.3">
      <c r="A170">
        <v>343</v>
      </c>
      <c r="B170" t="s">
        <v>14</v>
      </c>
      <c r="C170" t="s">
        <v>12</v>
      </c>
      <c r="D170">
        <v>50.8</v>
      </c>
      <c r="E170">
        <v>19</v>
      </c>
      <c r="F170">
        <v>4100</v>
      </c>
      <c r="G170" t="s">
        <v>9</v>
      </c>
      <c r="H170" s="5">
        <f t="shared" si="8"/>
        <v>0</v>
      </c>
      <c r="I170">
        <f t="shared" si="9"/>
        <v>1.7393248958201889E-2</v>
      </c>
      <c r="J170">
        <f t="shared" si="10"/>
        <v>0</v>
      </c>
      <c r="K170" t="b">
        <f t="shared" si="11"/>
        <v>1</v>
      </c>
    </row>
    <row r="171" spans="1:11" x14ac:dyDescent="0.3">
      <c r="A171">
        <v>2</v>
      </c>
      <c r="B171" t="s">
        <v>7</v>
      </c>
      <c r="C171" t="s">
        <v>8</v>
      </c>
      <c r="D171">
        <v>39.5</v>
      </c>
      <c r="E171">
        <v>17.399999999999999</v>
      </c>
      <c r="F171">
        <v>3800</v>
      </c>
      <c r="G171" t="s">
        <v>10</v>
      </c>
      <c r="H171" s="5">
        <f t="shared" si="8"/>
        <v>1</v>
      </c>
      <c r="I171">
        <f t="shared" si="9"/>
        <v>0.86040933155136823</v>
      </c>
      <c r="J171">
        <f t="shared" si="10"/>
        <v>1</v>
      </c>
      <c r="K171" t="b">
        <f t="shared" si="11"/>
        <v>1</v>
      </c>
    </row>
    <row r="172" spans="1:11" x14ac:dyDescent="0.3">
      <c r="A172">
        <v>3</v>
      </c>
      <c r="B172" t="s">
        <v>7</v>
      </c>
      <c r="C172" t="s">
        <v>8</v>
      </c>
      <c r="D172">
        <v>40.299999999999997</v>
      </c>
      <c r="E172">
        <v>18</v>
      </c>
      <c r="F172">
        <v>3250</v>
      </c>
      <c r="G172" t="s">
        <v>10</v>
      </c>
      <c r="H172" s="5">
        <f t="shared" si="8"/>
        <v>1</v>
      </c>
      <c r="I172">
        <f t="shared" si="9"/>
        <v>0.96412266809156266</v>
      </c>
      <c r="J172">
        <f t="shared" si="10"/>
        <v>1</v>
      </c>
      <c r="K172" t="b">
        <f t="shared" si="11"/>
        <v>1</v>
      </c>
    </row>
    <row r="173" spans="1:11" x14ac:dyDescent="0.3">
      <c r="A173">
        <v>5</v>
      </c>
      <c r="B173" t="s">
        <v>7</v>
      </c>
      <c r="C173" t="s">
        <v>8</v>
      </c>
      <c r="D173">
        <v>36.700000000000003</v>
      </c>
      <c r="E173">
        <v>19.3</v>
      </c>
      <c r="F173">
        <v>3450</v>
      </c>
      <c r="G173" t="s">
        <v>10</v>
      </c>
      <c r="H173" s="5">
        <f t="shared" si="8"/>
        <v>1</v>
      </c>
      <c r="I173">
        <f t="shared" si="9"/>
        <v>0.48169121616101451</v>
      </c>
      <c r="J173">
        <f t="shared" si="10"/>
        <v>0</v>
      </c>
      <c r="K173" t="b">
        <f t="shared" si="11"/>
        <v>0</v>
      </c>
    </row>
    <row r="174" spans="1:11" x14ac:dyDescent="0.3">
      <c r="A174">
        <v>7</v>
      </c>
      <c r="B174" t="s">
        <v>7</v>
      </c>
      <c r="C174" t="s">
        <v>8</v>
      </c>
      <c r="D174">
        <v>38.9</v>
      </c>
      <c r="E174">
        <v>17.8</v>
      </c>
      <c r="F174">
        <v>3625</v>
      </c>
      <c r="G174" t="s">
        <v>10</v>
      </c>
      <c r="H174" s="5">
        <f t="shared" si="8"/>
        <v>1</v>
      </c>
      <c r="I174">
        <f t="shared" si="9"/>
        <v>0.87369914509808411</v>
      </c>
      <c r="J174">
        <f t="shared" si="10"/>
        <v>1</v>
      </c>
      <c r="K174" t="b">
        <f t="shared" si="11"/>
        <v>1</v>
      </c>
    </row>
    <row r="175" spans="1:11" x14ac:dyDescent="0.3">
      <c r="A175">
        <v>13</v>
      </c>
      <c r="B175" t="s">
        <v>7</v>
      </c>
      <c r="C175" t="s">
        <v>8</v>
      </c>
      <c r="D175">
        <v>41.1</v>
      </c>
      <c r="E175">
        <v>17.600000000000001</v>
      </c>
      <c r="F175">
        <v>3200</v>
      </c>
      <c r="G175" t="s">
        <v>10</v>
      </c>
      <c r="H175" s="5">
        <f t="shared" si="8"/>
        <v>1</v>
      </c>
      <c r="I175">
        <f t="shared" si="9"/>
        <v>0.98656111263737323</v>
      </c>
      <c r="J175">
        <f t="shared" si="10"/>
        <v>1</v>
      </c>
      <c r="K175" t="b">
        <f t="shared" si="11"/>
        <v>1</v>
      </c>
    </row>
    <row r="176" spans="1:11" x14ac:dyDescent="0.3">
      <c r="A176">
        <v>16</v>
      </c>
      <c r="B176" t="s">
        <v>7</v>
      </c>
      <c r="C176" t="s">
        <v>8</v>
      </c>
      <c r="D176">
        <v>36.6</v>
      </c>
      <c r="E176">
        <v>17.8</v>
      </c>
      <c r="F176">
        <v>3700</v>
      </c>
      <c r="G176" t="s">
        <v>10</v>
      </c>
      <c r="H176" s="5">
        <f t="shared" si="8"/>
        <v>1</v>
      </c>
      <c r="I176">
        <f t="shared" si="9"/>
        <v>0.85383482091557716</v>
      </c>
      <c r="J176">
        <f t="shared" si="10"/>
        <v>1</v>
      </c>
      <c r="K176" t="b">
        <f t="shared" si="11"/>
        <v>1</v>
      </c>
    </row>
    <row r="177" spans="1:11" x14ac:dyDescent="0.3">
      <c r="A177">
        <v>17</v>
      </c>
      <c r="B177" t="s">
        <v>7</v>
      </c>
      <c r="C177" t="s">
        <v>8</v>
      </c>
      <c r="D177">
        <v>38.700000000000003</v>
      </c>
      <c r="E177">
        <v>19</v>
      </c>
      <c r="F177">
        <v>3450</v>
      </c>
      <c r="G177" t="s">
        <v>10</v>
      </c>
      <c r="H177" s="5">
        <f t="shared" si="8"/>
        <v>1</v>
      </c>
      <c r="I177">
        <f t="shared" si="9"/>
        <v>0.58966063578391348</v>
      </c>
      <c r="J177">
        <f t="shared" si="10"/>
        <v>1</v>
      </c>
      <c r="K177" t="b">
        <f t="shared" si="11"/>
        <v>1</v>
      </c>
    </row>
    <row r="178" spans="1:11" x14ac:dyDescent="0.3">
      <c r="A178">
        <v>19</v>
      </c>
      <c r="B178" t="s">
        <v>7</v>
      </c>
      <c r="C178" t="s">
        <v>8</v>
      </c>
      <c r="D178">
        <v>34.4</v>
      </c>
      <c r="E178">
        <v>18.399999999999999</v>
      </c>
      <c r="F178">
        <v>3325</v>
      </c>
      <c r="G178" t="s">
        <v>10</v>
      </c>
      <c r="H178" s="5">
        <f t="shared" si="8"/>
        <v>1</v>
      </c>
      <c r="I178">
        <f t="shared" si="9"/>
        <v>0.93253813381583039</v>
      </c>
      <c r="J178">
        <f t="shared" si="10"/>
        <v>1</v>
      </c>
      <c r="K178" t="b">
        <f t="shared" si="11"/>
        <v>1</v>
      </c>
    </row>
    <row r="179" spans="1:11" x14ac:dyDescent="0.3">
      <c r="A179">
        <v>21</v>
      </c>
      <c r="B179" t="s">
        <v>7</v>
      </c>
      <c r="C179" t="s">
        <v>11</v>
      </c>
      <c r="D179">
        <v>37.799999999999997</v>
      </c>
      <c r="E179">
        <v>18.3</v>
      </c>
      <c r="F179">
        <v>3400</v>
      </c>
      <c r="G179" t="s">
        <v>10</v>
      </c>
      <c r="H179" s="5">
        <f t="shared" si="8"/>
        <v>1</v>
      </c>
      <c r="I179">
        <f t="shared" si="9"/>
        <v>0.89491380219294381</v>
      </c>
      <c r="J179">
        <f t="shared" si="10"/>
        <v>1</v>
      </c>
      <c r="K179" t="b">
        <f t="shared" si="11"/>
        <v>1</v>
      </c>
    </row>
    <row r="180" spans="1:11" x14ac:dyDescent="0.3">
      <c r="A180">
        <v>23</v>
      </c>
      <c r="B180" t="s">
        <v>7</v>
      </c>
      <c r="C180" t="s">
        <v>11</v>
      </c>
      <c r="D180">
        <v>35.9</v>
      </c>
      <c r="E180">
        <v>19.2</v>
      </c>
      <c r="F180">
        <v>3800</v>
      </c>
      <c r="G180" t="s">
        <v>10</v>
      </c>
      <c r="H180" s="5">
        <f t="shared" si="8"/>
        <v>1</v>
      </c>
      <c r="I180">
        <f t="shared" si="9"/>
        <v>0.17293208259482817</v>
      </c>
      <c r="J180">
        <f t="shared" si="10"/>
        <v>0</v>
      </c>
      <c r="K180" t="b">
        <f t="shared" si="11"/>
        <v>0</v>
      </c>
    </row>
    <row r="181" spans="1:11" x14ac:dyDescent="0.3">
      <c r="A181">
        <v>26</v>
      </c>
      <c r="B181" t="s">
        <v>7</v>
      </c>
      <c r="C181" t="s">
        <v>11</v>
      </c>
      <c r="D181">
        <v>35.299999999999997</v>
      </c>
      <c r="E181">
        <v>18.899999999999999</v>
      </c>
      <c r="F181">
        <v>3800</v>
      </c>
      <c r="G181" t="s">
        <v>10</v>
      </c>
      <c r="H181" s="5">
        <f t="shared" si="8"/>
        <v>1</v>
      </c>
      <c r="I181">
        <f t="shared" si="9"/>
        <v>0.29085671546955139</v>
      </c>
      <c r="J181">
        <f t="shared" si="10"/>
        <v>0</v>
      </c>
      <c r="K181" t="b">
        <f t="shared" si="11"/>
        <v>0</v>
      </c>
    </row>
    <row r="182" spans="1:11" x14ac:dyDescent="0.3">
      <c r="A182">
        <v>28</v>
      </c>
      <c r="B182" t="s">
        <v>7</v>
      </c>
      <c r="C182" t="s">
        <v>11</v>
      </c>
      <c r="D182">
        <v>40.5</v>
      </c>
      <c r="E182">
        <v>17.899999999999999</v>
      </c>
      <c r="F182">
        <v>3200</v>
      </c>
      <c r="G182" t="s">
        <v>10</v>
      </c>
      <c r="H182" s="5">
        <f t="shared" si="8"/>
        <v>1</v>
      </c>
      <c r="I182">
        <f t="shared" si="9"/>
        <v>0.97661792407208869</v>
      </c>
      <c r="J182">
        <f t="shared" si="10"/>
        <v>1</v>
      </c>
      <c r="K182" t="b">
        <f t="shared" si="11"/>
        <v>1</v>
      </c>
    </row>
    <row r="183" spans="1:11" x14ac:dyDescent="0.3">
      <c r="A183">
        <v>29</v>
      </c>
      <c r="B183" t="s">
        <v>7</v>
      </c>
      <c r="C183" t="s">
        <v>11</v>
      </c>
      <c r="D183">
        <v>37.9</v>
      </c>
      <c r="E183">
        <v>18.600000000000001</v>
      </c>
      <c r="F183">
        <v>3150</v>
      </c>
      <c r="G183" t="s">
        <v>10</v>
      </c>
      <c r="H183" s="5">
        <f t="shared" si="8"/>
        <v>1</v>
      </c>
      <c r="I183">
        <f t="shared" si="9"/>
        <v>0.94153560184467533</v>
      </c>
      <c r="J183">
        <f t="shared" si="10"/>
        <v>1</v>
      </c>
      <c r="K183" t="b">
        <f t="shared" si="11"/>
        <v>1</v>
      </c>
    </row>
    <row r="184" spans="1:11" x14ac:dyDescent="0.3">
      <c r="A184">
        <v>31</v>
      </c>
      <c r="B184" t="s">
        <v>7</v>
      </c>
      <c r="C184" t="s">
        <v>12</v>
      </c>
      <c r="D184">
        <v>39.5</v>
      </c>
      <c r="E184">
        <v>16.7</v>
      </c>
      <c r="F184">
        <v>3250</v>
      </c>
      <c r="G184" t="s">
        <v>10</v>
      </c>
      <c r="H184" s="5">
        <f t="shared" si="8"/>
        <v>1</v>
      </c>
      <c r="I184">
        <f t="shared" si="9"/>
        <v>0.99763833262856039</v>
      </c>
      <c r="J184">
        <f t="shared" si="10"/>
        <v>1</v>
      </c>
      <c r="K184" t="b">
        <f t="shared" si="11"/>
        <v>1</v>
      </c>
    </row>
    <row r="185" spans="1:11" x14ac:dyDescent="0.3">
      <c r="A185">
        <v>33</v>
      </c>
      <c r="B185" t="s">
        <v>7</v>
      </c>
      <c r="C185" t="s">
        <v>12</v>
      </c>
      <c r="D185">
        <v>39.5</v>
      </c>
      <c r="E185">
        <v>17.8</v>
      </c>
      <c r="F185">
        <v>3300</v>
      </c>
      <c r="G185" t="s">
        <v>10</v>
      </c>
      <c r="H185" s="5">
        <f t="shared" si="8"/>
        <v>1</v>
      </c>
      <c r="I185">
        <f t="shared" si="9"/>
        <v>0.97135911527967067</v>
      </c>
      <c r="J185">
        <f t="shared" si="10"/>
        <v>1</v>
      </c>
      <c r="K185" t="b">
        <f t="shared" si="11"/>
        <v>1</v>
      </c>
    </row>
    <row r="186" spans="1:11" x14ac:dyDescent="0.3">
      <c r="A186">
        <v>35</v>
      </c>
      <c r="B186" t="s">
        <v>7</v>
      </c>
      <c r="C186" t="s">
        <v>12</v>
      </c>
      <c r="D186">
        <v>36.4</v>
      </c>
      <c r="E186">
        <v>17</v>
      </c>
      <c r="F186">
        <v>3325</v>
      </c>
      <c r="G186" t="s">
        <v>10</v>
      </c>
      <c r="H186" s="5">
        <f t="shared" si="8"/>
        <v>1</v>
      </c>
      <c r="I186">
        <f t="shared" si="9"/>
        <v>0.99518555981628021</v>
      </c>
      <c r="J186">
        <f t="shared" si="10"/>
        <v>1</v>
      </c>
      <c r="K186" t="b">
        <f t="shared" si="11"/>
        <v>1</v>
      </c>
    </row>
    <row r="187" spans="1:11" x14ac:dyDescent="0.3">
      <c r="A187">
        <v>38</v>
      </c>
      <c r="B187" t="s">
        <v>7</v>
      </c>
      <c r="C187" t="s">
        <v>12</v>
      </c>
      <c r="D187">
        <v>42.2</v>
      </c>
      <c r="E187">
        <v>18.5</v>
      </c>
      <c r="F187">
        <v>3550</v>
      </c>
      <c r="G187" t="s">
        <v>10</v>
      </c>
      <c r="H187" s="5">
        <f t="shared" si="8"/>
        <v>1</v>
      </c>
      <c r="I187">
        <f t="shared" si="9"/>
        <v>0.6382169983993371</v>
      </c>
      <c r="J187">
        <f t="shared" si="10"/>
        <v>1</v>
      </c>
      <c r="K187" t="b">
        <f t="shared" si="11"/>
        <v>1</v>
      </c>
    </row>
    <row r="188" spans="1:11" x14ac:dyDescent="0.3">
      <c r="A188">
        <v>39</v>
      </c>
      <c r="B188" t="s">
        <v>7</v>
      </c>
      <c r="C188" t="s">
        <v>12</v>
      </c>
      <c r="D188">
        <v>37.6</v>
      </c>
      <c r="E188">
        <v>19.3</v>
      </c>
      <c r="F188">
        <v>3300</v>
      </c>
      <c r="G188" t="s">
        <v>10</v>
      </c>
      <c r="H188" s="5">
        <f t="shared" si="8"/>
        <v>1</v>
      </c>
      <c r="I188">
        <f t="shared" si="9"/>
        <v>0.64644824977396342</v>
      </c>
      <c r="J188">
        <f t="shared" si="10"/>
        <v>1</v>
      </c>
      <c r="K188" t="b">
        <f t="shared" si="11"/>
        <v>1</v>
      </c>
    </row>
    <row r="189" spans="1:11" x14ac:dyDescent="0.3">
      <c r="A189">
        <v>41</v>
      </c>
      <c r="B189" t="s">
        <v>7</v>
      </c>
      <c r="C189" t="s">
        <v>12</v>
      </c>
      <c r="D189">
        <v>36.5</v>
      </c>
      <c r="E189">
        <v>18</v>
      </c>
      <c r="F189">
        <v>3150</v>
      </c>
      <c r="G189" t="s">
        <v>10</v>
      </c>
      <c r="H189" s="5">
        <f t="shared" si="8"/>
        <v>1</v>
      </c>
      <c r="I189">
        <f t="shared" si="9"/>
        <v>0.98440241392242345</v>
      </c>
      <c r="J189">
        <f t="shared" si="10"/>
        <v>1</v>
      </c>
      <c r="K189" t="b">
        <f t="shared" si="11"/>
        <v>1</v>
      </c>
    </row>
    <row r="190" spans="1:11" x14ac:dyDescent="0.3">
      <c r="A190">
        <v>43</v>
      </c>
      <c r="B190" t="s">
        <v>7</v>
      </c>
      <c r="C190" t="s">
        <v>12</v>
      </c>
      <c r="D190">
        <v>36</v>
      </c>
      <c r="E190">
        <v>18.5</v>
      </c>
      <c r="F190">
        <v>3100</v>
      </c>
      <c r="G190" t="s">
        <v>10</v>
      </c>
      <c r="H190" s="5">
        <f t="shared" si="8"/>
        <v>1</v>
      </c>
      <c r="I190">
        <f t="shared" si="9"/>
        <v>0.96808617208475756</v>
      </c>
      <c r="J190">
        <f t="shared" si="10"/>
        <v>1</v>
      </c>
      <c r="K190" t="b">
        <f t="shared" si="11"/>
        <v>1</v>
      </c>
    </row>
    <row r="191" spans="1:11" x14ac:dyDescent="0.3">
      <c r="A191">
        <v>45</v>
      </c>
      <c r="B191" t="s">
        <v>7</v>
      </c>
      <c r="C191" t="s">
        <v>12</v>
      </c>
      <c r="D191">
        <v>37</v>
      </c>
      <c r="E191">
        <v>16.899999999999999</v>
      </c>
      <c r="F191">
        <v>3000</v>
      </c>
      <c r="G191" t="s">
        <v>10</v>
      </c>
      <c r="H191" s="5">
        <f t="shared" si="8"/>
        <v>1</v>
      </c>
      <c r="I191">
        <f t="shared" si="9"/>
        <v>0.99919782864815665</v>
      </c>
      <c r="J191">
        <f t="shared" si="10"/>
        <v>1</v>
      </c>
      <c r="K191" t="b">
        <f t="shared" si="11"/>
        <v>1</v>
      </c>
    </row>
    <row r="192" spans="1:11" x14ac:dyDescent="0.3">
      <c r="A192">
        <v>49</v>
      </c>
      <c r="B192" t="s">
        <v>7</v>
      </c>
      <c r="C192" t="s">
        <v>12</v>
      </c>
      <c r="D192">
        <v>36</v>
      </c>
      <c r="E192">
        <v>17.899999999999999</v>
      </c>
      <c r="F192">
        <v>3450</v>
      </c>
      <c r="G192" t="s">
        <v>10</v>
      </c>
      <c r="H192" s="5">
        <f t="shared" si="8"/>
        <v>1</v>
      </c>
      <c r="I192">
        <f t="shared" si="9"/>
        <v>0.94678721431823643</v>
      </c>
      <c r="J192">
        <f t="shared" si="10"/>
        <v>1</v>
      </c>
      <c r="K192" t="b">
        <f t="shared" si="11"/>
        <v>1</v>
      </c>
    </row>
    <row r="193" spans="1:11" x14ac:dyDescent="0.3">
      <c r="A193">
        <v>51</v>
      </c>
      <c r="B193" t="s">
        <v>7</v>
      </c>
      <c r="C193" t="s">
        <v>11</v>
      </c>
      <c r="D193">
        <v>39.6</v>
      </c>
      <c r="E193">
        <v>17.7</v>
      </c>
      <c r="F193">
        <v>3500</v>
      </c>
      <c r="G193" t="s">
        <v>10</v>
      </c>
      <c r="H193" s="5">
        <f t="shared" si="8"/>
        <v>1</v>
      </c>
      <c r="I193">
        <f t="shared" si="9"/>
        <v>0.93754814611690673</v>
      </c>
      <c r="J193">
        <f t="shared" si="10"/>
        <v>1</v>
      </c>
      <c r="K193" t="b">
        <f t="shared" si="11"/>
        <v>1</v>
      </c>
    </row>
    <row r="194" spans="1:11" x14ac:dyDescent="0.3">
      <c r="A194">
        <v>53</v>
      </c>
      <c r="B194" t="s">
        <v>7</v>
      </c>
      <c r="C194" t="s">
        <v>11</v>
      </c>
      <c r="D194">
        <v>35</v>
      </c>
      <c r="E194">
        <v>17.899999999999999</v>
      </c>
      <c r="F194">
        <v>3450</v>
      </c>
      <c r="G194" t="s">
        <v>10</v>
      </c>
      <c r="H194" s="5">
        <f t="shared" si="8"/>
        <v>1</v>
      </c>
      <c r="I194">
        <f t="shared" si="9"/>
        <v>0.95121361623484546</v>
      </c>
      <c r="J194">
        <f t="shared" si="10"/>
        <v>1</v>
      </c>
      <c r="K194" t="b">
        <f t="shared" si="11"/>
        <v>1</v>
      </c>
    </row>
    <row r="195" spans="1:11" x14ac:dyDescent="0.3">
      <c r="A195">
        <v>55</v>
      </c>
      <c r="B195" t="s">
        <v>7</v>
      </c>
      <c r="C195" t="s">
        <v>11</v>
      </c>
      <c r="D195">
        <v>34.5</v>
      </c>
      <c r="E195">
        <v>18.100000000000001</v>
      </c>
      <c r="F195">
        <v>2900</v>
      </c>
      <c r="G195" t="s">
        <v>10</v>
      </c>
      <c r="H195" s="5">
        <f t="shared" si="8"/>
        <v>1</v>
      </c>
      <c r="I195">
        <f t="shared" si="9"/>
        <v>0.99544430146360896</v>
      </c>
      <c r="J195">
        <f t="shared" si="10"/>
        <v>1</v>
      </c>
      <c r="K195" t="b">
        <f t="shared" si="11"/>
        <v>1</v>
      </c>
    </row>
    <row r="196" spans="1:11" x14ac:dyDescent="0.3">
      <c r="A196">
        <v>57</v>
      </c>
      <c r="B196" t="s">
        <v>7</v>
      </c>
      <c r="C196" t="s">
        <v>11</v>
      </c>
      <c r="D196">
        <v>39</v>
      </c>
      <c r="E196">
        <v>17.5</v>
      </c>
      <c r="F196">
        <v>3550</v>
      </c>
      <c r="G196" t="s">
        <v>10</v>
      </c>
      <c r="H196" s="5">
        <f t="shared" ref="H196:H259" si="12">IF(G196="MALE",0,1)</f>
        <v>1</v>
      </c>
      <c r="I196">
        <f t="shared" ref="I196:I259" si="13">EXP($N$11+($N$12*D196)+($N$13*E196)+($N$14*F196))/
(1+EXP($N$11+($N$12*D196)+($N$13*E196)+($N$14*F196)))</f>
        <v>0.94898716416801365</v>
      </c>
      <c r="J196">
        <f t="shared" ref="J196:J259" si="14">IF(I196&gt;0.5,1,0)</f>
        <v>1</v>
      </c>
      <c r="K196" t="b">
        <f t="shared" ref="K196:K259" si="15">H196=J196</f>
        <v>1</v>
      </c>
    </row>
    <row r="197" spans="1:11" x14ac:dyDescent="0.3">
      <c r="A197">
        <v>59</v>
      </c>
      <c r="B197" t="s">
        <v>7</v>
      </c>
      <c r="C197" t="s">
        <v>11</v>
      </c>
      <c r="D197">
        <v>36.5</v>
      </c>
      <c r="E197">
        <v>16.600000000000001</v>
      </c>
      <c r="F197">
        <v>2850</v>
      </c>
      <c r="G197" t="s">
        <v>10</v>
      </c>
      <c r="H197" s="5">
        <f t="shared" si="12"/>
        <v>1</v>
      </c>
      <c r="I197">
        <f t="shared" si="13"/>
        <v>0.999806702623803</v>
      </c>
      <c r="J197">
        <f t="shared" si="14"/>
        <v>1</v>
      </c>
      <c r="K197" t="b">
        <f t="shared" si="15"/>
        <v>1</v>
      </c>
    </row>
    <row r="198" spans="1:11" x14ac:dyDescent="0.3">
      <c r="A198">
        <v>61</v>
      </c>
      <c r="B198" t="s">
        <v>7</v>
      </c>
      <c r="C198" t="s">
        <v>11</v>
      </c>
      <c r="D198">
        <v>35.700000000000003</v>
      </c>
      <c r="E198">
        <v>16.899999999999999</v>
      </c>
      <c r="F198">
        <v>3150</v>
      </c>
      <c r="G198" t="s">
        <v>10</v>
      </c>
      <c r="H198" s="5">
        <f t="shared" si="12"/>
        <v>1</v>
      </c>
      <c r="I198">
        <f t="shared" si="13"/>
        <v>0.99847959860300617</v>
      </c>
      <c r="J198">
        <f t="shared" si="14"/>
        <v>1</v>
      </c>
      <c r="K198" t="b">
        <f t="shared" si="15"/>
        <v>1</v>
      </c>
    </row>
    <row r="199" spans="1:11" x14ac:dyDescent="0.3">
      <c r="A199">
        <v>63</v>
      </c>
      <c r="B199" t="s">
        <v>7</v>
      </c>
      <c r="C199" t="s">
        <v>11</v>
      </c>
      <c r="D199">
        <v>37.6</v>
      </c>
      <c r="E199">
        <v>17</v>
      </c>
      <c r="F199">
        <v>3600</v>
      </c>
      <c r="G199" t="s">
        <v>10</v>
      </c>
      <c r="H199" s="5">
        <f t="shared" si="12"/>
        <v>1</v>
      </c>
      <c r="I199">
        <f t="shared" si="13"/>
        <v>0.97874808285699322</v>
      </c>
      <c r="J199">
        <f t="shared" si="14"/>
        <v>1</v>
      </c>
      <c r="K199" t="b">
        <f t="shared" si="15"/>
        <v>1</v>
      </c>
    </row>
    <row r="200" spans="1:11" x14ac:dyDescent="0.3">
      <c r="A200">
        <v>65</v>
      </c>
      <c r="B200" t="s">
        <v>7</v>
      </c>
      <c r="C200" t="s">
        <v>11</v>
      </c>
      <c r="D200">
        <v>36.4</v>
      </c>
      <c r="E200">
        <v>17.100000000000001</v>
      </c>
      <c r="F200">
        <v>2850</v>
      </c>
      <c r="G200" t="s">
        <v>10</v>
      </c>
      <c r="H200" s="5">
        <f t="shared" si="12"/>
        <v>1</v>
      </c>
      <c r="I200">
        <f t="shared" si="13"/>
        <v>0.99946291408864363</v>
      </c>
      <c r="J200">
        <f t="shared" si="14"/>
        <v>1</v>
      </c>
      <c r="K200" t="b">
        <f t="shared" si="15"/>
        <v>1</v>
      </c>
    </row>
    <row r="201" spans="1:11" x14ac:dyDescent="0.3">
      <c r="A201">
        <v>67</v>
      </c>
      <c r="B201" t="s">
        <v>7</v>
      </c>
      <c r="C201" t="s">
        <v>11</v>
      </c>
      <c r="D201">
        <v>35.5</v>
      </c>
      <c r="E201">
        <v>16.2</v>
      </c>
      <c r="F201">
        <v>3350</v>
      </c>
      <c r="G201" t="s">
        <v>10</v>
      </c>
      <c r="H201" s="5">
        <f t="shared" si="12"/>
        <v>1</v>
      </c>
      <c r="I201">
        <f t="shared" si="13"/>
        <v>0.9990301822042098</v>
      </c>
      <c r="J201">
        <f t="shared" si="14"/>
        <v>1</v>
      </c>
      <c r="K201" t="b">
        <f t="shared" si="15"/>
        <v>1</v>
      </c>
    </row>
    <row r="202" spans="1:11" x14ac:dyDescent="0.3">
      <c r="A202">
        <v>69</v>
      </c>
      <c r="B202" t="s">
        <v>7</v>
      </c>
      <c r="C202" t="s">
        <v>8</v>
      </c>
      <c r="D202">
        <v>35.9</v>
      </c>
      <c r="E202">
        <v>16.600000000000001</v>
      </c>
      <c r="F202">
        <v>3050</v>
      </c>
      <c r="G202" t="s">
        <v>10</v>
      </c>
      <c r="H202" s="5">
        <f t="shared" si="12"/>
        <v>1</v>
      </c>
      <c r="I202">
        <f t="shared" si="13"/>
        <v>0.99949672587605165</v>
      </c>
      <c r="J202">
        <f t="shared" si="14"/>
        <v>1</v>
      </c>
      <c r="K202" t="b">
        <f t="shared" si="15"/>
        <v>1</v>
      </c>
    </row>
    <row r="203" spans="1:11" x14ac:dyDescent="0.3">
      <c r="A203">
        <v>71</v>
      </c>
      <c r="B203" t="s">
        <v>7</v>
      </c>
      <c r="C203" t="s">
        <v>8</v>
      </c>
      <c r="D203">
        <v>33.5</v>
      </c>
      <c r="E203">
        <v>19</v>
      </c>
      <c r="F203">
        <v>3600</v>
      </c>
      <c r="G203" t="s">
        <v>10</v>
      </c>
      <c r="H203" s="5">
        <f t="shared" si="12"/>
        <v>1</v>
      </c>
      <c r="I203">
        <f t="shared" si="13"/>
        <v>0.51982258591171837</v>
      </c>
      <c r="J203">
        <f t="shared" si="14"/>
        <v>1</v>
      </c>
      <c r="K203" t="b">
        <f t="shared" si="15"/>
        <v>1</v>
      </c>
    </row>
    <row r="204" spans="1:11" x14ac:dyDescent="0.3">
      <c r="A204">
        <v>73</v>
      </c>
      <c r="B204" t="s">
        <v>7</v>
      </c>
      <c r="C204" t="s">
        <v>8</v>
      </c>
      <c r="D204">
        <v>39.6</v>
      </c>
      <c r="E204">
        <v>17.2</v>
      </c>
      <c r="F204">
        <v>3550</v>
      </c>
      <c r="G204" t="s">
        <v>10</v>
      </c>
      <c r="H204" s="5">
        <f t="shared" si="12"/>
        <v>1</v>
      </c>
      <c r="I204">
        <f t="shared" si="13"/>
        <v>0.97032323849856972</v>
      </c>
      <c r="J204">
        <f t="shared" si="14"/>
        <v>1</v>
      </c>
      <c r="K204" t="b">
        <f t="shared" si="15"/>
        <v>1</v>
      </c>
    </row>
    <row r="205" spans="1:11" x14ac:dyDescent="0.3">
      <c r="A205">
        <v>75</v>
      </c>
      <c r="B205" t="s">
        <v>7</v>
      </c>
      <c r="C205" t="s">
        <v>8</v>
      </c>
      <c r="D205">
        <v>35.5</v>
      </c>
      <c r="E205">
        <v>17.5</v>
      </c>
      <c r="F205">
        <v>3700</v>
      </c>
      <c r="G205" t="s">
        <v>10</v>
      </c>
      <c r="H205" s="5">
        <f t="shared" si="12"/>
        <v>1</v>
      </c>
      <c r="I205">
        <f t="shared" si="13"/>
        <v>0.92304927399703252</v>
      </c>
      <c r="J205">
        <f t="shared" si="14"/>
        <v>1</v>
      </c>
      <c r="K205" t="b">
        <f t="shared" si="15"/>
        <v>1</v>
      </c>
    </row>
    <row r="206" spans="1:11" x14ac:dyDescent="0.3">
      <c r="A206">
        <v>77</v>
      </c>
      <c r="B206" t="s">
        <v>7</v>
      </c>
      <c r="C206" t="s">
        <v>8</v>
      </c>
      <c r="D206">
        <v>40.9</v>
      </c>
      <c r="E206">
        <v>16.8</v>
      </c>
      <c r="F206">
        <v>3700</v>
      </c>
      <c r="G206" t="s">
        <v>10</v>
      </c>
      <c r="H206" s="5">
        <f t="shared" si="12"/>
        <v>1</v>
      </c>
      <c r="I206">
        <f t="shared" si="13"/>
        <v>0.96876087944139611</v>
      </c>
      <c r="J206">
        <f t="shared" si="14"/>
        <v>1</v>
      </c>
      <c r="K206" t="b">
        <f t="shared" si="15"/>
        <v>1</v>
      </c>
    </row>
    <row r="207" spans="1:11" x14ac:dyDescent="0.3">
      <c r="A207">
        <v>79</v>
      </c>
      <c r="B207" t="s">
        <v>7</v>
      </c>
      <c r="C207" t="s">
        <v>8</v>
      </c>
      <c r="D207">
        <v>36.200000000000003</v>
      </c>
      <c r="E207">
        <v>16.100000000000001</v>
      </c>
      <c r="F207">
        <v>3550</v>
      </c>
      <c r="G207" t="s">
        <v>10</v>
      </c>
      <c r="H207" s="5">
        <f t="shared" si="12"/>
        <v>1</v>
      </c>
      <c r="I207">
        <f t="shared" si="13"/>
        <v>0.99768848099367613</v>
      </c>
      <c r="J207">
        <f t="shared" si="14"/>
        <v>1</v>
      </c>
      <c r="K207" t="b">
        <f t="shared" si="15"/>
        <v>1</v>
      </c>
    </row>
    <row r="208" spans="1:11" x14ac:dyDescent="0.3">
      <c r="A208">
        <v>81</v>
      </c>
      <c r="B208" t="s">
        <v>7</v>
      </c>
      <c r="C208" t="s">
        <v>8</v>
      </c>
      <c r="D208">
        <v>34.6</v>
      </c>
      <c r="E208">
        <v>17.2</v>
      </c>
      <c r="F208">
        <v>3200</v>
      </c>
      <c r="G208" t="s">
        <v>10</v>
      </c>
      <c r="H208" s="5">
        <f t="shared" si="12"/>
        <v>1</v>
      </c>
      <c r="I208">
        <f t="shared" si="13"/>
        <v>0.99671807451609573</v>
      </c>
      <c r="J208">
        <f t="shared" si="14"/>
        <v>1</v>
      </c>
      <c r="K208" t="b">
        <f t="shared" si="15"/>
        <v>1</v>
      </c>
    </row>
    <row r="209" spans="1:11" x14ac:dyDescent="0.3">
      <c r="A209">
        <v>83</v>
      </c>
      <c r="B209" t="s">
        <v>7</v>
      </c>
      <c r="C209" t="s">
        <v>8</v>
      </c>
      <c r="D209">
        <v>36.700000000000003</v>
      </c>
      <c r="E209">
        <v>18.8</v>
      </c>
      <c r="F209">
        <v>3800</v>
      </c>
      <c r="G209" t="s">
        <v>10</v>
      </c>
      <c r="H209" s="5">
        <f t="shared" si="12"/>
        <v>1</v>
      </c>
      <c r="I209">
        <f t="shared" si="13"/>
        <v>0.30723910986731418</v>
      </c>
      <c r="J209">
        <f t="shared" si="14"/>
        <v>0</v>
      </c>
      <c r="K209" t="b">
        <f t="shared" si="15"/>
        <v>0</v>
      </c>
    </row>
    <row r="210" spans="1:11" x14ac:dyDescent="0.3">
      <c r="A210">
        <v>85</v>
      </c>
      <c r="B210" t="s">
        <v>7</v>
      </c>
      <c r="C210" t="s">
        <v>12</v>
      </c>
      <c r="D210">
        <v>37.299999999999997</v>
      </c>
      <c r="E210">
        <v>17.8</v>
      </c>
      <c r="F210">
        <v>3350</v>
      </c>
      <c r="G210" t="s">
        <v>10</v>
      </c>
      <c r="H210" s="5">
        <f t="shared" si="12"/>
        <v>1</v>
      </c>
      <c r="I210">
        <f t="shared" si="13"/>
        <v>0.96988506200197999</v>
      </c>
      <c r="J210">
        <f t="shared" si="14"/>
        <v>1</v>
      </c>
      <c r="K210" t="b">
        <f t="shared" si="15"/>
        <v>1</v>
      </c>
    </row>
    <row r="211" spans="1:11" x14ac:dyDescent="0.3">
      <c r="A211">
        <v>88</v>
      </c>
      <c r="B211" t="s">
        <v>7</v>
      </c>
      <c r="C211" t="s">
        <v>12</v>
      </c>
      <c r="D211">
        <v>36.9</v>
      </c>
      <c r="E211">
        <v>18.600000000000001</v>
      </c>
      <c r="F211">
        <v>3500</v>
      </c>
      <c r="G211" t="s">
        <v>10</v>
      </c>
      <c r="H211" s="5">
        <f t="shared" si="12"/>
        <v>1</v>
      </c>
      <c r="I211">
        <f t="shared" si="13"/>
        <v>0.75014614078771236</v>
      </c>
      <c r="J211">
        <f t="shared" si="14"/>
        <v>1</v>
      </c>
      <c r="K211" t="b">
        <f t="shared" si="15"/>
        <v>1</v>
      </c>
    </row>
    <row r="212" spans="1:11" x14ac:dyDescent="0.3">
      <c r="A212">
        <v>90</v>
      </c>
      <c r="B212" t="s">
        <v>7</v>
      </c>
      <c r="C212" t="s">
        <v>12</v>
      </c>
      <c r="D212">
        <v>38.9</v>
      </c>
      <c r="E212">
        <v>18.8</v>
      </c>
      <c r="F212">
        <v>3600</v>
      </c>
      <c r="G212" t="s">
        <v>10</v>
      </c>
      <c r="H212" s="5">
        <f t="shared" si="12"/>
        <v>1</v>
      </c>
      <c r="I212">
        <f t="shared" si="13"/>
        <v>0.49943447479833358</v>
      </c>
      <c r="J212">
        <f t="shared" si="14"/>
        <v>0</v>
      </c>
      <c r="K212" t="b">
        <f t="shared" si="15"/>
        <v>0</v>
      </c>
    </row>
    <row r="213" spans="1:11" x14ac:dyDescent="0.3">
      <c r="A213">
        <v>91</v>
      </c>
      <c r="B213" t="s">
        <v>7</v>
      </c>
      <c r="C213" t="s">
        <v>12</v>
      </c>
      <c r="D213">
        <v>35.700000000000003</v>
      </c>
      <c r="E213">
        <v>18</v>
      </c>
      <c r="F213">
        <v>3550</v>
      </c>
      <c r="G213" t="s">
        <v>10</v>
      </c>
      <c r="H213" s="5">
        <f t="shared" si="12"/>
        <v>1</v>
      </c>
      <c r="I213">
        <f t="shared" si="13"/>
        <v>0.8996988891402049</v>
      </c>
      <c r="J213">
        <f t="shared" si="14"/>
        <v>1</v>
      </c>
      <c r="K213" t="b">
        <f t="shared" si="15"/>
        <v>1</v>
      </c>
    </row>
    <row r="214" spans="1:11" x14ac:dyDescent="0.3">
      <c r="A214">
        <v>93</v>
      </c>
      <c r="B214" t="s">
        <v>7</v>
      </c>
      <c r="C214" t="s">
        <v>12</v>
      </c>
      <c r="D214">
        <v>34</v>
      </c>
      <c r="E214">
        <v>17.100000000000001</v>
      </c>
      <c r="F214">
        <v>3400</v>
      </c>
      <c r="G214" t="s">
        <v>10</v>
      </c>
      <c r="H214" s="5">
        <f t="shared" si="12"/>
        <v>1</v>
      </c>
      <c r="I214">
        <f t="shared" si="13"/>
        <v>0.99307114040511923</v>
      </c>
      <c r="J214">
        <f t="shared" si="14"/>
        <v>1</v>
      </c>
      <c r="K214" t="b">
        <f t="shared" si="15"/>
        <v>1</v>
      </c>
    </row>
    <row r="215" spans="1:11" x14ac:dyDescent="0.3">
      <c r="A215">
        <v>95</v>
      </c>
      <c r="B215" t="s">
        <v>7</v>
      </c>
      <c r="C215" t="s">
        <v>12</v>
      </c>
      <c r="D215">
        <v>36.200000000000003</v>
      </c>
      <c r="E215">
        <v>17.3</v>
      </c>
      <c r="F215">
        <v>3300</v>
      </c>
      <c r="G215" t="s">
        <v>10</v>
      </c>
      <c r="H215" s="5">
        <f t="shared" si="12"/>
        <v>1</v>
      </c>
      <c r="I215">
        <f t="shared" si="13"/>
        <v>0.99228828497129795</v>
      </c>
      <c r="J215">
        <f t="shared" si="14"/>
        <v>1</v>
      </c>
      <c r="K215" t="b">
        <f t="shared" si="15"/>
        <v>1</v>
      </c>
    </row>
    <row r="216" spans="1:11" x14ac:dyDescent="0.3">
      <c r="A216">
        <v>97</v>
      </c>
      <c r="B216" t="s">
        <v>7</v>
      </c>
      <c r="C216" t="s">
        <v>12</v>
      </c>
      <c r="D216">
        <v>38.1</v>
      </c>
      <c r="E216">
        <v>18.600000000000001</v>
      </c>
      <c r="F216">
        <v>3700</v>
      </c>
      <c r="G216" t="s">
        <v>10</v>
      </c>
      <c r="H216" s="5">
        <f t="shared" si="12"/>
        <v>1</v>
      </c>
      <c r="I216">
        <f t="shared" si="13"/>
        <v>0.49436410504731271</v>
      </c>
      <c r="J216">
        <f t="shared" si="14"/>
        <v>0</v>
      </c>
      <c r="K216" t="b">
        <f t="shared" si="15"/>
        <v>0</v>
      </c>
    </row>
    <row r="217" spans="1:11" x14ac:dyDescent="0.3">
      <c r="A217">
        <v>99</v>
      </c>
      <c r="B217" t="s">
        <v>7</v>
      </c>
      <c r="C217" t="s">
        <v>12</v>
      </c>
      <c r="D217">
        <v>33.1</v>
      </c>
      <c r="E217">
        <v>16.100000000000001</v>
      </c>
      <c r="F217">
        <v>2900</v>
      </c>
      <c r="G217" t="s">
        <v>10</v>
      </c>
      <c r="H217" s="5">
        <f t="shared" si="12"/>
        <v>1</v>
      </c>
      <c r="I217">
        <f t="shared" si="13"/>
        <v>0.99993497151267208</v>
      </c>
      <c r="J217">
        <f t="shared" si="14"/>
        <v>1</v>
      </c>
      <c r="K217" t="b">
        <f t="shared" si="15"/>
        <v>1</v>
      </c>
    </row>
    <row r="218" spans="1:11" x14ac:dyDescent="0.3">
      <c r="A218">
        <v>101</v>
      </c>
      <c r="B218" t="s">
        <v>7</v>
      </c>
      <c r="C218" t="s">
        <v>11</v>
      </c>
      <c r="D218">
        <v>35</v>
      </c>
      <c r="E218">
        <v>17.899999999999999</v>
      </c>
      <c r="F218">
        <v>3725</v>
      </c>
      <c r="G218" t="s">
        <v>10</v>
      </c>
      <c r="H218" s="5">
        <f t="shared" si="12"/>
        <v>1</v>
      </c>
      <c r="I218">
        <f t="shared" si="13"/>
        <v>0.82900887808758006</v>
      </c>
      <c r="J218">
        <f t="shared" si="14"/>
        <v>1</v>
      </c>
      <c r="K218" t="b">
        <f t="shared" si="15"/>
        <v>1</v>
      </c>
    </row>
    <row r="219" spans="1:11" x14ac:dyDescent="0.3">
      <c r="A219">
        <v>103</v>
      </c>
      <c r="B219" t="s">
        <v>7</v>
      </c>
      <c r="C219" t="s">
        <v>11</v>
      </c>
      <c r="D219">
        <v>37.700000000000003</v>
      </c>
      <c r="E219">
        <v>16</v>
      </c>
      <c r="F219">
        <v>3075</v>
      </c>
      <c r="G219" t="s">
        <v>10</v>
      </c>
      <c r="H219" s="5">
        <f t="shared" si="12"/>
        <v>1</v>
      </c>
      <c r="I219">
        <f t="shared" si="13"/>
        <v>0.99980461511208418</v>
      </c>
      <c r="J219">
        <f t="shared" si="14"/>
        <v>1</v>
      </c>
      <c r="K219" t="b">
        <f t="shared" si="15"/>
        <v>1</v>
      </c>
    </row>
    <row r="220" spans="1:11" x14ac:dyDescent="0.3">
      <c r="A220">
        <v>105</v>
      </c>
      <c r="B220" t="s">
        <v>7</v>
      </c>
      <c r="C220" t="s">
        <v>11</v>
      </c>
      <c r="D220">
        <v>37.9</v>
      </c>
      <c r="E220">
        <v>18.600000000000001</v>
      </c>
      <c r="F220">
        <v>2925</v>
      </c>
      <c r="G220" t="s">
        <v>10</v>
      </c>
      <c r="H220" s="5">
        <f t="shared" si="12"/>
        <v>1</v>
      </c>
      <c r="I220">
        <f t="shared" si="13"/>
        <v>0.98050159819704052</v>
      </c>
      <c r="J220">
        <f t="shared" si="14"/>
        <v>1</v>
      </c>
      <c r="K220" t="b">
        <f t="shared" si="15"/>
        <v>1</v>
      </c>
    </row>
    <row r="221" spans="1:11" x14ac:dyDescent="0.3">
      <c r="A221">
        <v>107</v>
      </c>
      <c r="B221" t="s">
        <v>7</v>
      </c>
      <c r="C221" t="s">
        <v>11</v>
      </c>
      <c r="D221">
        <v>38.6</v>
      </c>
      <c r="E221">
        <v>17.2</v>
      </c>
      <c r="F221">
        <v>3750</v>
      </c>
      <c r="G221" t="s">
        <v>10</v>
      </c>
      <c r="H221" s="5">
        <f t="shared" si="12"/>
        <v>1</v>
      </c>
      <c r="I221">
        <f t="shared" si="13"/>
        <v>0.9286844338329695</v>
      </c>
      <c r="J221">
        <f t="shared" si="14"/>
        <v>1</v>
      </c>
      <c r="K221" t="b">
        <f t="shared" si="15"/>
        <v>1</v>
      </c>
    </row>
    <row r="222" spans="1:11" x14ac:dyDescent="0.3">
      <c r="A222">
        <v>109</v>
      </c>
      <c r="B222" t="s">
        <v>7</v>
      </c>
      <c r="C222" t="s">
        <v>11</v>
      </c>
      <c r="D222">
        <v>38.1</v>
      </c>
      <c r="E222">
        <v>17</v>
      </c>
      <c r="F222">
        <v>3175</v>
      </c>
      <c r="G222" t="s">
        <v>10</v>
      </c>
      <c r="H222" s="5">
        <f t="shared" si="12"/>
        <v>1</v>
      </c>
      <c r="I222">
        <f t="shared" si="13"/>
        <v>0.99736131185762833</v>
      </c>
      <c r="J222">
        <f t="shared" si="14"/>
        <v>1</v>
      </c>
      <c r="K222" t="b">
        <f t="shared" si="15"/>
        <v>1</v>
      </c>
    </row>
    <row r="223" spans="1:11" x14ac:dyDescent="0.3">
      <c r="A223">
        <v>111</v>
      </c>
      <c r="B223" t="s">
        <v>7</v>
      </c>
      <c r="C223" t="s">
        <v>11</v>
      </c>
      <c r="D223">
        <v>38.1</v>
      </c>
      <c r="E223">
        <v>16.5</v>
      </c>
      <c r="F223">
        <v>3825</v>
      </c>
      <c r="G223" t="s">
        <v>10</v>
      </c>
      <c r="H223" s="5">
        <f t="shared" si="12"/>
        <v>1</v>
      </c>
      <c r="I223">
        <f t="shared" si="13"/>
        <v>0.97532203699105247</v>
      </c>
      <c r="J223">
        <f t="shared" si="14"/>
        <v>1</v>
      </c>
      <c r="K223" t="b">
        <f t="shared" si="15"/>
        <v>1</v>
      </c>
    </row>
    <row r="224" spans="1:11" x14ac:dyDescent="0.3">
      <c r="A224">
        <v>113</v>
      </c>
      <c r="B224" t="s">
        <v>7</v>
      </c>
      <c r="C224" t="s">
        <v>11</v>
      </c>
      <c r="D224">
        <v>39.700000000000003</v>
      </c>
      <c r="E224">
        <v>17.7</v>
      </c>
      <c r="F224">
        <v>3200</v>
      </c>
      <c r="G224" t="s">
        <v>10</v>
      </c>
      <c r="H224" s="5">
        <f t="shared" si="12"/>
        <v>1</v>
      </c>
      <c r="I224">
        <f t="shared" si="13"/>
        <v>0.98548433021570414</v>
      </c>
      <c r="J224">
        <f t="shared" si="14"/>
        <v>1</v>
      </c>
      <c r="K224" t="b">
        <f t="shared" si="15"/>
        <v>1</v>
      </c>
    </row>
    <row r="225" spans="1:11" x14ac:dyDescent="0.3">
      <c r="A225">
        <v>115</v>
      </c>
      <c r="B225" t="s">
        <v>7</v>
      </c>
      <c r="C225" t="s">
        <v>11</v>
      </c>
      <c r="D225">
        <v>39.6</v>
      </c>
      <c r="E225">
        <v>20.7</v>
      </c>
      <c r="F225">
        <v>3900</v>
      </c>
      <c r="G225" t="s">
        <v>10</v>
      </c>
      <c r="H225" s="5">
        <f t="shared" si="12"/>
        <v>1</v>
      </c>
      <c r="I225">
        <f t="shared" si="13"/>
        <v>4.0543089363285862E-3</v>
      </c>
      <c r="J225">
        <f t="shared" si="14"/>
        <v>0</v>
      </c>
      <c r="K225" t="b">
        <f t="shared" si="15"/>
        <v>0</v>
      </c>
    </row>
    <row r="226" spans="1:11" x14ac:dyDescent="0.3">
      <c r="A226">
        <v>117</v>
      </c>
      <c r="B226" t="s">
        <v>7</v>
      </c>
      <c r="C226" t="s">
        <v>8</v>
      </c>
      <c r="D226">
        <v>38.6</v>
      </c>
      <c r="E226">
        <v>17</v>
      </c>
      <c r="F226">
        <v>2900</v>
      </c>
      <c r="G226" t="s">
        <v>10</v>
      </c>
      <c r="H226" s="5">
        <f t="shared" si="12"/>
        <v>1</v>
      </c>
      <c r="I226">
        <f t="shared" si="13"/>
        <v>0.99931180062605152</v>
      </c>
      <c r="J226">
        <f t="shared" si="14"/>
        <v>1</v>
      </c>
      <c r="K226" t="b">
        <f t="shared" si="15"/>
        <v>1</v>
      </c>
    </row>
    <row r="227" spans="1:11" x14ac:dyDescent="0.3">
      <c r="A227">
        <v>119</v>
      </c>
      <c r="B227" t="s">
        <v>7</v>
      </c>
      <c r="C227" t="s">
        <v>8</v>
      </c>
      <c r="D227">
        <v>35.700000000000003</v>
      </c>
      <c r="E227">
        <v>17</v>
      </c>
      <c r="F227">
        <v>3350</v>
      </c>
      <c r="G227" t="s">
        <v>10</v>
      </c>
      <c r="H227" s="5">
        <f t="shared" si="12"/>
        <v>1</v>
      </c>
      <c r="I227">
        <f t="shared" si="13"/>
        <v>0.99487686471369852</v>
      </c>
      <c r="J227">
        <f t="shared" si="14"/>
        <v>1</v>
      </c>
      <c r="K227" t="b">
        <f t="shared" si="15"/>
        <v>1</v>
      </c>
    </row>
    <row r="228" spans="1:11" x14ac:dyDescent="0.3">
      <c r="A228">
        <v>121</v>
      </c>
      <c r="B228" t="s">
        <v>7</v>
      </c>
      <c r="C228" t="s">
        <v>8</v>
      </c>
      <c r="D228">
        <v>36.200000000000003</v>
      </c>
      <c r="E228">
        <v>17.2</v>
      </c>
      <c r="F228">
        <v>3150</v>
      </c>
      <c r="G228" t="s">
        <v>10</v>
      </c>
      <c r="H228" s="5">
        <f t="shared" si="12"/>
        <v>1</v>
      </c>
      <c r="I228">
        <f t="shared" si="13"/>
        <v>0.99704898132253694</v>
      </c>
      <c r="J228">
        <f t="shared" si="14"/>
        <v>1</v>
      </c>
      <c r="K228" t="b">
        <f t="shared" si="15"/>
        <v>1</v>
      </c>
    </row>
    <row r="229" spans="1:11" x14ac:dyDescent="0.3">
      <c r="A229">
        <v>123</v>
      </c>
      <c r="B229" t="s">
        <v>7</v>
      </c>
      <c r="C229" t="s">
        <v>8</v>
      </c>
      <c r="D229">
        <v>40.200000000000003</v>
      </c>
      <c r="E229">
        <v>17</v>
      </c>
      <c r="F229">
        <v>3450</v>
      </c>
      <c r="G229" t="s">
        <v>10</v>
      </c>
      <c r="H229" s="5">
        <f t="shared" si="12"/>
        <v>1</v>
      </c>
      <c r="I229">
        <f t="shared" si="13"/>
        <v>0.98727007866943439</v>
      </c>
      <c r="J229">
        <f t="shared" si="14"/>
        <v>1</v>
      </c>
      <c r="K229" t="b">
        <f t="shared" si="15"/>
        <v>1</v>
      </c>
    </row>
    <row r="230" spans="1:11" x14ac:dyDescent="0.3">
      <c r="A230">
        <v>125</v>
      </c>
      <c r="B230" t="s">
        <v>7</v>
      </c>
      <c r="C230" t="s">
        <v>8</v>
      </c>
      <c r="D230">
        <v>35.200000000000003</v>
      </c>
      <c r="E230">
        <v>15.9</v>
      </c>
      <c r="F230">
        <v>3050</v>
      </c>
      <c r="G230" t="s">
        <v>10</v>
      </c>
      <c r="H230" s="5">
        <f t="shared" si="12"/>
        <v>1</v>
      </c>
      <c r="I230">
        <f t="shared" si="13"/>
        <v>0.9998885611438918</v>
      </c>
      <c r="J230">
        <f t="shared" si="14"/>
        <v>1</v>
      </c>
      <c r="K230" t="b">
        <f t="shared" si="15"/>
        <v>1</v>
      </c>
    </row>
    <row r="231" spans="1:11" x14ac:dyDescent="0.3">
      <c r="A231">
        <v>127</v>
      </c>
      <c r="B231" t="s">
        <v>7</v>
      </c>
      <c r="C231" t="s">
        <v>8</v>
      </c>
      <c r="D231">
        <v>38.799999999999997</v>
      </c>
      <c r="E231">
        <v>17.600000000000001</v>
      </c>
      <c r="F231">
        <v>3275</v>
      </c>
      <c r="G231" t="s">
        <v>10</v>
      </c>
      <c r="H231" s="5">
        <f t="shared" si="12"/>
        <v>1</v>
      </c>
      <c r="I231">
        <f t="shared" si="13"/>
        <v>0.98412494485248125</v>
      </c>
      <c r="J231">
        <f t="shared" si="14"/>
        <v>1</v>
      </c>
      <c r="K231" t="b">
        <f t="shared" si="15"/>
        <v>1</v>
      </c>
    </row>
    <row r="232" spans="1:11" x14ac:dyDescent="0.3">
      <c r="A232">
        <v>129</v>
      </c>
      <c r="B232" t="s">
        <v>7</v>
      </c>
      <c r="C232" t="s">
        <v>8</v>
      </c>
      <c r="D232">
        <v>39</v>
      </c>
      <c r="E232">
        <v>17.100000000000001</v>
      </c>
      <c r="F232">
        <v>3050</v>
      </c>
      <c r="G232" t="s">
        <v>10</v>
      </c>
      <c r="H232" s="5">
        <f t="shared" si="12"/>
        <v>1</v>
      </c>
      <c r="I232">
        <f t="shared" si="13"/>
        <v>0.99812779126920614</v>
      </c>
      <c r="J232">
        <f t="shared" si="14"/>
        <v>1</v>
      </c>
      <c r="K232" t="b">
        <f t="shared" si="15"/>
        <v>1</v>
      </c>
    </row>
    <row r="233" spans="1:11" x14ac:dyDescent="0.3">
      <c r="A233">
        <v>131</v>
      </c>
      <c r="B233" t="s">
        <v>7</v>
      </c>
      <c r="C233" t="s">
        <v>8</v>
      </c>
      <c r="D233">
        <v>38.5</v>
      </c>
      <c r="E233">
        <v>17.899999999999999</v>
      </c>
      <c r="F233">
        <v>3325</v>
      </c>
      <c r="G233" t="s">
        <v>10</v>
      </c>
      <c r="H233" s="5">
        <f t="shared" si="12"/>
        <v>1</v>
      </c>
      <c r="I233">
        <f t="shared" si="13"/>
        <v>0.96382609179311463</v>
      </c>
      <c r="J233">
        <f t="shared" si="14"/>
        <v>1</v>
      </c>
      <c r="K233" t="b">
        <f t="shared" si="15"/>
        <v>1</v>
      </c>
    </row>
    <row r="234" spans="1:11" x14ac:dyDescent="0.3">
      <c r="A234">
        <v>133</v>
      </c>
      <c r="B234" t="s">
        <v>7</v>
      </c>
      <c r="C234" t="s">
        <v>12</v>
      </c>
      <c r="D234">
        <v>36.799999999999997</v>
      </c>
      <c r="E234">
        <v>18.5</v>
      </c>
      <c r="F234">
        <v>3500</v>
      </c>
      <c r="G234" t="s">
        <v>10</v>
      </c>
      <c r="H234" s="5">
        <f t="shared" si="12"/>
        <v>1</v>
      </c>
      <c r="I234">
        <f t="shared" si="13"/>
        <v>0.78831988339625514</v>
      </c>
      <c r="J234">
        <f t="shared" si="14"/>
        <v>1</v>
      </c>
      <c r="K234" t="b">
        <f t="shared" si="15"/>
        <v>1</v>
      </c>
    </row>
    <row r="235" spans="1:11" x14ac:dyDescent="0.3">
      <c r="A235">
        <v>135</v>
      </c>
      <c r="B235" t="s">
        <v>7</v>
      </c>
      <c r="C235" t="s">
        <v>12</v>
      </c>
      <c r="D235">
        <v>38.1</v>
      </c>
      <c r="E235">
        <v>17.600000000000001</v>
      </c>
      <c r="F235">
        <v>3425</v>
      </c>
      <c r="G235" t="s">
        <v>10</v>
      </c>
      <c r="H235" s="5">
        <f t="shared" si="12"/>
        <v>1</v>
      </c>
      <c r="I235">
        <f t="shared" si="13"/>
        <v>0.96868888440375922</v>
      </c>
      <c r="J235">
        <f t="shared" si="14"/>
        <v>1</v>
      </c>
      <c r="K235" t="b">
        <f t="shared" si="15"/>
        <v>1</v>
      </c>
    </row>
    <row r="236" spans="1:11" x14ac:dyDescent="0.3">
      <c r="A236">
        <v>137</v>
      </c>
      <c r="B236" t="s">
        <v>7</v>
      </c>
      <c r="C236" t="s">
        <v>12</v>
      </c>
      <c r="D236">
        <v>35.6</v>
      </c>
      <c r="E236">
        <v>17.5</v>
      </c>
      <c r="F236">
        <v>3175</v>
      </c>
      <c r="G236" t="s">
        <v>10</v>
      </c>
      <c r="H236" s="5">
        <f t="shared" si="12"/>
        <v>1</v>
      </c>
      <c r="I236">
        <f t="shared" si="13"/>
        <v>0.99413101453939856</v>
      </c>
      <c r="J236">
        <f t="shared" si="14"/>
        <v>1</v>
      </c>
      <c r="K236" t="b">
        <f t="shared" si="15"/>
        <v>1</v>
      </c>
    </row>
    <row r="237" spans="1:11" x14ac:dyDescent="0.3">
      <c r="A237">
        <v>139</v>
      </c>
      <c r="B237" t="s">
        <v>7</v>
      </c>
      <c r="C237" t="s">
        <v>12</v>
      </c>
      <c r="D237">
        <v>37</v>
      </c>
      <c r="E237">
        <v>16.5</v>
      </c>
      <c r="F237">
        <v>3400</v>
      </c>
      <c r="G237" t="s">
        <v>10</v>
      </c>
      <c r="H237" s="5">
        <f t="shared" si="12"/>
        <v>1</v>
      </c>
      <c r="I237">
        <f t="shared" si="13"/>
        <v>0.9973440141931853</v>
      </c>
      <c r="J237">
        <f t="shared" si="14"/>
        <v>1</v>
      </c>
      <c r="K237" t="b">
        <f t="shared" si="15"/>
        <v>1</v>
      </c>
    </row>
    <row r="238" spans="1:11" x14ac:dyDescent="0.3">
      <c r="A238">
        <v>141</v>
      </c>
      <c r="B238" t="s">
        <v>7</v>
      </c>
      <c r="C238" t="s">
        <v>12</v>
      </c>
      <c r="D238">
        <v>40.200000000000003</v>
      </c>
      <c r="E238">
        <v>17.100000000000001</v>
      </c>
      <c r="F238">
        <v>3400</v>
      </c>
      <c r="G238" t="s">
        <v>10</v>
      </c>
      <c r="H238" s="5">
        <f t="shared" si="12"/>
        <v>1</v>
      </c>
      <c r="I238">
        <f t="shared" si="13"/>
        <v>0.98784438905657512</v>
      </c>
      <c r="J238">
        <f t="shared" si="14"/>
        <v>1</v>
      </c>
      <c r="K238" t="b">
        <f t="shared" si="15"/>
        <v>1</v>
      </c>
    </row>
    <row r="239" spans="1:11" x14ac:dyDescent="0.3">
      <c r="A239">
        <v>143</v>
      </c>
      <c r="B239" t="s">
        <v>7</v>
      </c>
      <c r="C239" t="s">
        <v>12</v>
      </c>
      <c r="D239">
        <v>32.1</v>
      </c>
      <c r="E239">
        <v>15.5</v>
      </c>
      <c r="F239">
        <v>3050</v>
      </c>
      <c r="G239" t="s">
        <v>10</v>
      </c>
      <c r="H239" s="5">
        <f t="shared" si="12"/>
        <v>1</v>
      </c>
      <c r="I239">
        <f t="shared" si="13"/>
        <v>0.99996322840432839</v>
      </c>
      <c r="J239">
        <f t="shared" si="14"/>
        <v>1</v>
      </c>
      <c r="K239" t="b">
        <f t="shared" si="15"/>
        <v>1</v>
      </c>
    </row>
    <row r="240" spans="1:11" x14ac:dyDescent="0.3">
      <c r="A240">
        <v>145</v>
      </c>
      <c r="B240" t="s">
        <v>7</v>
      </c>
      <c r="C240" t="s">
        <v>12</v>
      </c>
      <c r="D240">
        <v>37.299999999999997</v>
      </c>
      <c r="E240">
        <v>16.8</v>
      </c>
      <c r="F240">
        <v>3000</v>
      </c>
      <c r="G240" t="s">
        <v>10</v>
      </c>
      <c r="H240" s="5">
        <f t="shared" si="12"/>
        <v>1</v>
      </c>
      <c r="I240">
        <f t="shared" si="13"/>
        <v>0.99932909841356254</v>
      </c>
      <c r="J240">
        <f t="shared" si="14"/>
        <v>1</v>
      </c>
      <c r="K240" t="b">
        <f t="shared" si="15"/>
        <v>1</v>
      </c>
    </row>
    <row r="241" spans="1:11" x14ac:dyDescent="0.3">
      <c r="A241">
        <v>148</v>
      </c>
      <c r="B241" t="s">
        <v>7</v>
      </c>
      <c r="C241" t="s">
        <v>12</v>
      </c>
      <c r="D241">
        <v>36.6</v>
      </c>
      <c r="E241">
        <v>18.399999999999999</v>
      </c>
      <c r="F241">
        <v>3475</v>
      </c>
      <c r="G241" t="s">
        <v>10</v>
      </c>
      <c r="H241" s="5">
        <f t="shared" si="12"/>
        <v>1</v>
      </c>
      <c r="I241">
        <f t="shared" si="13"/>
        <v>0.84103243030530017</v>
      </c>
      <c r="J241">
        <f t="shared" si="14"/>
        <v>1</v>
      </c>
      <c r="K241" t="b">
        <f t="shared" si="15"/>
        <v>1</v>
      </c>
    </row>
    <row r="242" spans="1:11" x14ac:dyDescent="0.3">
      <c r="A242">
        <v>149</v>
      </c>
      <c r="B242" t="s">
        <v>7</v>
      </c>
      <c r="C242" t="s">
        <v>12</v>
      </c>
      <c r="D242">
        <v>36</v>
      </c>
      <c r="E242">
        <v>17.8</v>
      </c>
      <c r="F242">
        <v>3450</v>
      </c>
      <c r="G242" t="s">
        <v>10</v>
      </c>
      <c r="H242" s="5">
        <f t="shared" si="12"/>
        <v>1</v>
      </c>
      <c r="I242">
        <f t="shared" si="13"/>
        <v>0.95627227512803292</v>
      </c>
      <c r="J242">
        <f t="shared" si="14"/>
        <v>1</v>
      </c>
      <c r="K242" t="b">
        <f t="shared" si="15"/>
        <v>1</v>
      </c>
    </row>
    <row r="243" spans="1:11" x14ac:dyDescent="0.3">
      <c r="A243">
        <v>151</v>
      </c>
      <c r="B243" t="s">
        <v>7</v>
      </c>
      <c r="C243" t="s">
        <v>12</v>
      </c>
      <c r="D243">
        <v>36</v>
      </c>
      <c r="E243">
        <v>17.100000000000001</v>
      </c>
      <c r="F243">
        <v>3700</v>
      </c>
      <c r="G243" t="s">
        <v>10</v>
      </c>
      <c r="H243" s="5">
        <f t="shared" si="12"/>
        <v>1</v>
      </c>
      <c r="I243">
        <f t="shared" si="13"/>
        <v>0.96316939449716366</v>
      </c>
      <c r="J243">
        <f t="shared" si="14"/>
        <v>1</v>
      </c>
      <c r="K243" t="b">
        <f t="shared" si="15"/>
        <v>1</v>
      </c>
    </row>
    <row r="244" spans="1:11" x14ac:dyDescent="0.3">
      <c r="A244">
        <v>153</v>
      </c>
      <c r="B244" t="s">
        <v>13</v>
      </c>
      <c r="C244" t="s">
        <v>11</v>
      </c>
      <c r="D244">
        <v>46.1</v>
      </c>
      <c r="E244">
        <v>13.2</v>
      </c>
      <c r="F244">
        <v>4500</v>
      </c>
      <c r="G244" t="s">
        <v>10</v>
      </c>
      <c r="H244" s="5">
        <f t="shared" si="12"/>
        <v>1</v>
      </c>
      <c r="I244">
        <f t="shared" si="13"/>
        <v>0.99823219002485242</v>
      </c>
      <c r="J244">
        <f t="shared" si="14"/>
        <v>1</v>
      </c>
      <c r="K244" t="b">
        <f t="shared" si="15"/>
        <v>1</v>
      </c>
    </row>
    <row r="245" spans="1:11" x14ac:dyDescent="0.3">
      <c r="A245">
        <v>155</v>
      </c>
      <c r="B245" t="s">
        <v>13</v>
      </c>
      <c r="C245" t="s">
        <v>11</v>
      </c>
      <c r="D245">
        <v>48.7</v>
      </c>
      <c r="E245">
        <v>14.1</v>
      </c>
      <c r="F245">
        <v>4450</v>
      </c>
      <c r="G245" t="s">
        <v>10</v>
      </c>
      <c r="H245" s="5">
        <f t="shared" si="12"/>
        <v>1</v>
      </c>
      <c r="I245">
        <f t="shared" si="13"/>
        <v>0.98895621774067466</v>
      </c>
      <c r="J245">
        <f t="shared" si="14"/>
        <v>1</v>
      </c>
      <c r="K245" t="b">
        <f t="shared" si="15"/>
        <v>1</v>
      </c>
    </row>
    <row r="246" spans="1:11" x14ac:dyDescent="0.3">
      <c r="A246">
        <v>158</v>
      </c>
      <c r="B246" t="s">
        <v>13</v>
      </c>
      <c r="C246" t="s">
        <v>11</v>
      </c>
      <c r="D246">
        <v>46.5</v>
      </c>
      <c r="E246">
        <v>13.5</v>
      </c>
      <c r="F246">
        <v>4550</v>
      </c>
      <c r="G246" t="s">
        <v>10</v>
      </c>
      <c r="H246" s="5">
        <f t="shared" si="12"/>
        <v>1</v>
      </c>
      <c r="I246">
        <f t="shared" si="13"/>
        <v>0.99562626732613957</v>
      </c>
      <c r="J246">
        <f t="shared" si="14"/>
        <v>1</v>
      </c>
      <c r="K246" t="b">
        <f t="shared" si="15"/>
        <v>1</v>
      </c>
    </row>
    <row r="247" spans="1:11" x14ac:dyDescent="0.3">
      <c r="A247">
        <v>159</v>
      </c>
      <c r="B247" t="s">
        <v>13</v>
      </c>
      <c r="C247" t="s">
        <v>11</v>
      </c>
      <c r="D247">
        <v>45.4</v>
      </c>
      <c r="E247">
        <v>14.6</v>
      </c>
      <c r="F247">
        <v>4800</v>
      </c>
      <c r="G247" t="s">
        <v>10</v>
      </c>
      <c r="H247" s="5">
        <f t="shared" si="12"/>
        <v>1</v>
      </c>
      <c r="I247">
        <f t="shared" si="13"/>
        <v>0.88017978928858398</v>
      </c>
      <c r="J247">
        <f t="shared" si="14"/>
        <v>1</v>
      </c>
      <c r="K247" t="b">
        <f t="shared" si="15"/>
        <v>1</v>
      </c>
    </row>
    <row r="248" spans="1:11" x14ac:dyDescent="0.3">
      <c r="A248">
        <v>161</v>
      </c>
      <c r="B248" t="s">
        <v>13</v>
      </c>
      <c r="C248" t="s">
        <v>11</v>
      </c>
      <c r="D248">
        <v>43.3</v>
      </c>
      <c r="E248">
        <v>13.4</v>
      </c>
      <c r="F248">
        <v>4400</v>
      </c>
      <c r="G248" t="s">
        <v>10</v>
      </c>
      <c r="H248" s="5">
        <f t="shared" si="12"/>
        <v>1</v>
      </c>
      <c r="I248">
        <f t="shared" si="13"/>
        <v>0.99875325188632957</v>
      </c>
      <c r="J248">
        <f t="shared" si="14"/>
        <v>1</v>
      </c>
      <c r="K248" t="b">
        <f t="shared" si="15"/>
        <v>1</v>
      </c>
    </row>
    <row r="249" spans="1:11" x14ac:dyDescent="0.3">
      <c r="A249">
        <v>163</v>
      </c>
      <c r="B249" t="s">
        <v>13</v>
      </c>
      <c r="C249" t="s">
        <v>11</v>
      </c>
      <c r="D249">
        <v>40.9</v>
      </c>
      <c r="E249">
        <v>13.7</v>
      </c>
      <c r="F249">
        <v>4650</v>
      </c>
      <c r="G249" t="s">
        <v>10</v>
      </c>
      <c r="H249" s="5">
        <f t="shared" si="12"/>
        <v>1</v>
      </c>
      <c r="I249">
        <f t="shared" si="13"/>
        <v>0.99344916497465008</v>
      </c>
      <c r="J249">
        <f t="shared" si="14"/>
        <v>1</v>
      </c>
      <c r="K249" t="b">
        <f t="shared" si="15"/>
        <v>1</v>
      </c>
    </row>
    <row r="250" spans="1:11" x14ac:dyDescent="0.3">
      <c r="A250">
        <v>165</v>
      </c>
      <c r="B250" t="s">
        <v>13</v>
      </c>
      <c r="C250" t="s">
        <v>11</v>
      </c>
      <c r="D250">
        <v>45.5</v>
      </c>
      <c r="E250">
        <v>13.7</v>
      </c>
      <c r="F250">
        <v>4650</v>
      </c>
      <c r="G250" t="s">
        <v>10</v>
      </c>
      <c r="H250" s="5">
        <f t="shared" si="12"/>
        <v>1</v>
      </c>
      <c r="I250">
        <f t="shared" si="13"/>
        <v>0.99005446639358952</v>
      </c>
      <c r="J250">
        <f t="shared" si="14"/>
        <v>1</v>
      </c>
      <c r="K250" t="b">
        <f t="shared" si="15"/>
        <v>1</v>
      </c>
    </row>
    <row r="251" spans="1:11" x14ac:dyDescent="0.3">
      <c r="A251">
        <v>167</v>
      </c>
      <c r="B251" t="s">
        <v>13</v>
      </c>
      <c r="C251" t="s">
        <v>11</v>
      </c>
      <c r="D251">
        <v>45.8</v>
      </c>
      <c r="E251">
        <v>14.6</v>
      </c>
      <c r="F251">
        <v>4200</v>
      </c>
      <c r="G251" t="s">
        <v>10</v>
      </c>
      <c r="H251" s="5">
        <f t="shared" si="12"/>
        <v>1</v>
      </c>
      <c r="I251">
        <f t="shared" si="13"/>
        <v>0.99326644731031222</v>
      </c>
      <c r="J251">
        <f t="shared" si="14"/>
        <v>1</v>
      </c>
      <c r="K251" t="b">
        <f t="shared" si="15"/>
        <v>1</v>
      </c>
    </row>
    <row r="252" spans="1:11" x14ac:dyDescent="0.3">
      <c r="A252">
        <v>169</v>
      </c>
      <c r="B252" t="s">
        <v>13</v>
      </c>
      <c r="C252" t="s">
        <v>11</v>
      </c>
      <c r="D252">
        <v>42</v>
      </c>
      <c r="E252">
        <v>13.5</v>
      </c>
      <c r="F252">
        <v>4150</v>
      </c>
      <c r="G252" t="s">
        <v>10</v>
      </c>
      <c r="H252" s="5">
        <f t="shared" si="12"/>
        <v>1</v>
      </c>
      <c r="I252">
        <f t="shared" si="13"/>
        <v>0.99961573837110795</v>
      </c>
      <c r="J252">
        <f t="shared" si="14"/>
        <v>1</v>
      </c>
      <c r="K252" t="b">
        <f t="shared" si="15"/>
        <v>1</v>
      </c>
    </row>
    <row r="253" spans="1:11" x14ac:dyDescent="0.3">
      <c r="A253">
        <v>171</v>
      </c>
      <c r="B253" t="s">
        <v>13</v>
      </c>
      <c r="C253" t="s">
        <v>11</v>
      </c>
      <c r="D253">
        <v>46.2</v>
      </c>
      <c r="E253">
        <v>14.5</v>
      </c>
      <c r="F253">
        <v>4800</v>
      </c>
      <c r="G253" t="s">
        <v>10</v>
      </c>
      <c r="H253" s="5">
        <f t="shared" si="12"/>
        <v>1</v>
      </c>
      <c r="I253">
        <f t="shared" si="13"/>
        <v>0.89351976732087302</v>
      </c>
      <c r="J253">
        <f t="shared" si="14"/>
        <v>1</v>
      </c>
      <c r="K253" t="b">
        <f t="shared" si="15"/>
        <v>1</v>
      </c>
    </row>
    <row r="254" spans="1:11" x14ac:dyDescent="0.3">
      <c r="A254">
        <v>174</v>
      </c>
      <c r="B254" t="s">
        <v>13</v>
      </c>
      <c r="C254" t="s">
        <v>11</v>
      </c>
      <c r="D254">
        <v>45.1</v>
      </c>
      <c r="E254">
        <v>14.5</v>
      </c>
      <c r="F254">
        <v>5000</v>
      </c>
      <c r="G254" t="s">
        <v>10</v>
      </c>
      <c r="H254" s="5">
        <f t="shared" si="12"/>
        <v>1</v>
      </c>
      <c r="I254">
        <f t="shared" si="13"/>
        <v>0.7713147096139793</v>
      </c>
      <c r="J254">
        <f t="shared" si="14"/>
        <v>1</v>
      </c>
      <c r="K254" t="b">
        <f t="shared" si="15"/>
        <v>1</v>
      </c>
    </row>
    <row r="255" spans="1:11" x14ac:dyDescent="0.3">
      <c r="A255">
        <v>175</v>
      </c>
      <c r="B255" t="s">
        <v>13</v>
      </c>
      <c r="C255" t="s">
        <v>11</v>
      </c>
      <c r="D255">
        <v>46.5</v>
      </c>
      <c r="E255">
        <v>14.5</v>
      </c>
      <c r="F255">
        <v>4400</v>
      </c>
      <c r="G255" t="s">
        <v>10</v>
      </c>
      <c r="H255" s="5">
        <f t="shared" si="12"/>
        <v>1</v>
      </c>
      <c r="I255">
        <f t="shared" si="13"/>
        <v>0.98407795051042934</v>
      </c>
      <c r="J255">
        <f t="shared" si="14"/>
        <v>1</v>
      </c>
      <c r="K255" t="b">
        <f t="shared" si="15"/>
        <v>1</v>
      </c>
    </row>
    <row r="256" spans="1:11" x14ac:dyDescent="0.3">
      <c r="A256">
        <v>177</v>
      </c>
      <c r="B256" t="s">
        <v>13</v>
      </c>
      <c r="C256" t="s">
        <v>11</v>
      </c>
      <c r="D256">
        <v>42.9</v>
      </c>
      <c r="E256">
        <v>13.1</v>
      </c>
      <c r="F256">
        <v>5000</v>
      </c>
      <c r="G256" t="s">
        <v>10</v>
      </c>
      <c r="H256" s="5">
        <f t="shared" si="12"/>
        <v>1</v>
      </c>
      <c r="I256">
        <f t="shared" si="13"/>
        <v>0.98667976020766235</v>
      </c>
      <c r="J256">
        <f t="shared" si="14"/>
        <v>1</v>
      </c>
      <c r="K256" t="b">
        <f t="shared" si="15"/>
        <v>1</v>
      </c>
    </row>
    <row r="257" spans="1:11" x14ac:dyDescent="0.3">
      <c r="A257">
        <v>181</v>
      </c>
      <c r="B257" t="s">
        <v>13</v>
      </c>
      <c r="C257" t="s">
        <v>11</v>
      </c>
      <c r="D257">
        <v>48.2</v>
      </c>
      <c r="E257">
        <v>14.3</v>
      </c>
      <c r="F257">
        <v>4600</v>
      </c>
      <c r="G257" t="s">
        <v>10</v>
      </c>
      <c r="H257" s="5">
        <f t="shared" si="12"/>
        <v>1</v>
      </c>
      <c r="I257">
        <f t="shared" si="13"/>
        <v>0.96671758689899545</v>
      </c>
      <c r="J257">
        <f t="shared" si="14"/>
        <v>1</v>
      </c>
      <c r="K257" t="b">
        <f t="shared" si="15"/>
        <v>1</v>
      </c>
    </row>
    <row r="258" spans="1:11" x14ac:dyDescent="0.3">
      <c r="A258">
        <v>184</v>
      </c>
      <c r="B258" t="s">
        <v>13</v>
      </c>
      <c r="C258" t="s">
        <v>11</v>
      </c>
      <c r="D258">
        <v>42.8</v>
      </c>
      <c r="E258">
        <v>14.2</v>
      </c>
      <c r="F258">
        <v>4700</v>
      </c>
      <c r="G258" t="s">
        <v>10</v>
      </c>
      <c r="H258" s="5">
        <f t="shared" si="12"/>
        <v>1</v>
      </c>
      <c r="I258">
        <f t="shared" si="13"/>
        <v>0.9724352082935539</v>
      </c>
      <c r="J258">
        <f t="shared" si="14"/>
        <v>1</v>
      </c>
      <c r="K258" t="b">
        <f t="shared" si="15"/>
        <v>1</v>
      </c>
    </row>
    <row r="259" spans="1:11" x14ac:dyDescent="0.3">
      <c r="A259">
        <v>185</v>
      </c>
      <c r="B259" t="s">
        <v>13</v>
      </c>
      <c r="C259" t="s">
        <v>11</v>
      </c>
      <c r="D259">
        <v>45.1</v>
      </c>
      <c r="E259">
        <v>14.5</v>
      </c>
      <c r="F259">
        <v>5050</v>
      </c>
      <c r="G259" t="s">
        <v>10</v>
      </c>
      <c r="H259" s="5">
        <f t="shared" si="12"/>
        <v>1</v>
      </c>
      <c r="I259">
        <f t="shared" si="13"/>
        <v>0.72366588688281386</v>
      </c>
      <c r="J259">
        <f t="shared" si="14"/>
        <v>1</v>
      </c>
      <c r="K259" t="b">
        <f t="shared" si="15"/>
        <v>1</v>
      </c>
    </row>
    <row r="260" spans="1:11" x14ac:dyDescent="0.3">
      <c r="A260">
        <v>187</v>
      </c>
      <c r="B260" t="s">
        <v>13</v>
      </c>
      <c r="C260" t="s">
        <v>11</v>
      </c>
      <c r="D260">
        <v>49.1</v>
      </c>
      <c r="E260">
        <v>14.8</v>
      </c>
      <c r="F260">
        <v>5150</v>
      </c>
      <c r="G260" t="s">
        <v>10</v>
      </c>
      <c r="H260" s="5">
        <f t="shared" ref="H260:H323" si="16">IF(G260="MALE",0,1)</f>
        <v>1</v>
      </c>
      <c r="I260">
        <f t="shared" ref="I260:I323" si="17">EXP($N$11+($N$12*D260)+($N$13*E260)+($N$14*F260))/
(1+EXP($N$11+($N$12*D260)+($N$13*E260)+($N$14*F260)))</f>
        <v>0.37092677814390218</v>
      </c>
      <c r="J260">
        <f t="shared" ref="J260:J323" si="18">IF(I260&gt;0.5,1,0)</f>
        <v>0</v>
      </c>
      <c r="K260" t="b">
        <f t="shared" ref="K260:K323" si="19">H260=J260</f>
        <v>0</v>
      </c>
    </row>
    <row r="261" spans="1:11" x14ac:dyDescent="0.3">
      <c r="A261">
        <v>189</v>
      </c>
      <c r="B261" t="s">
        <v>13</v>
      </c>
      <c r="C261" t="s">
        <v>11</v>
      </c>
      <c r="D261">
        <v>42.6</v>
      </c>
      <c r="E261">
        <v>13.7</v>
      </c>
      <c r="F261">
        <v>4950</v>
      </c>
      <c r="G261" t="s">
        <v>10</v>
      </c>
      <c r="H261" s="5">
        <f t="shared" si="16"/>
        <v>1</v>
      </c>
      <c r="I261">
        <f t="shared" si="17"/>
        <v>0.96603393256985892</v>
      </c>
      <c r="J261">
        <f t="shared" si="18"/>
        <v>1</v>
      </c>
      <c r="K261" t="b">
        <f t="shared" si="19"/>
        <v>1</v>
      </c>
    </row>
    <row r="262" spans="1:11" x14ac:dyDescent="0.3">
      <c r="A262">
        <v>191</v>
      </c>
      <c r="B262" t="s">
        <v>13</v>
      </c>
      <c r="C262" t="s">
        <v>11</v>
      </c>
      <c r="D262">
        <v>44</v>
      </c>
      <c r="E262">
        <v>13.6</v>
      </c>
      <c r="F262">
        <v>4350</v>
      </c>
      <c r="G262" t="s">
        <v>10</v>
      </c>
      <c r="H262" s="5">
        <f t="shared" si="16"/>
        <v>1</v>
      </c>
      <c r="I262">
        <f t="shared" si="17"/>
        <v>0.99844134498539261</v>
      </c>
      <c r="J262">
        <f t="shared" si="18"/>
        <v>1</v>
      </c>
      <c r="K262" t="b">
        <f t="shared" si="19"/>
        <v>1</v>
      </c>
    </row>
    <row r="263" spans="1:11" x14ac:dyDescent="0.3">
      <c r="A263">
        <v>193</v>
      </c>
      <c r="B263" t="s">
        <v>13</v>
      </c>
      <c r="C263" t="s">
        <v>11</v>
      </c>
      <c r="D263">
        <v>42.7</v>
      </c>
      <c r="E263">
        <v>13.7</v>
      </c>
      <c r="F263">
        <v>3950</v>
      </c>
      <c r="G263" t="s">
        <v>10</v>
      </c>
      <c r="H263" s="5">
        <f t="shared" si="16"/>
        <v>1</v>
      </c>
      <c r="I263">
        <f t="shared" si="17"/>
        <v>0.9997750252398363</v>
      </c>
      <c r="J263">
        <f t="shared" si="18"/>
        <v>1</v>
      </c>
      <c r="K263" t="b">
        <f t="shared" si="19"/>
        <v>1</v>
      </c>
    </row>
    <row r="264" spans="1:11" x14ac:dyDescent="0.3">
      <c r="A264">
        <v>195</v>
      </c>
      <c r="B264" t="s">
        <v>13</v>
      </c>
      <c r="C264" t="s">
        <v>11</v>
      </c>
      <c r="D264">
        <v>45.3</v>
      </c>
      <c r="E264">
        <v>13.7</v>
      </c>
      <c r="F264">
        <v>4300</v>
      </c>
      <c r="G264" t="s">
        <v>10</v>
      </c>
      <c r="H264" s="5">
        <f t="shared" si="16"/>
        <v>1</v>
      </c>
      <c r="I264">
        <f t="shared" si="17"/>
        <v>0.9983248111576345</v>
      </c>
      <c r="J264">
        <f t="shared" si="18"/>
        <v>1</v>
      </c>
      <c r="K264" t="b">
        <f t="shared" si="19"/>
        <v>1</v>
      </c>
    </row>
    <row r="265" spans="1:11" x14ac:dyDescent="0.3">
      <c r="A265">
        <v>198</v>
      </c>
      <c r="B265" t="s">
        <v>13</v>
      </c>
      <c r="C265" t="s">
        <v>11</v>
      </c>
      <c r="D265">
        <v>43.6</v>
      </c>
      <c r="E265">
        <v>13.9</v>
      </c>
      <c r="F265">
        <v>4900</v>
      </c>
      <c r="G265" t="s">
        <v>10</v>
      </c>
      <c r="H265" s="5">
        <f t="shared" si="16"/>
        <v>1</v>
      </c>
      <c r="I265">
        <f t="shared" si="17"/>
        <v>0.95675999484859942</v>
      </c>
      <c r="J265">
        <f t="shared" si="18"/>
        <v>1</v>
      </c>
      <c r="K265" t="b">
        <f t="shared" si="19"/>
        <v>1</v>
      </c>
    </row>
    <row r="266" spans="1:11" x14ac:dyDescent="0.3">
      <c r="A266">
        <v>199</v>
      </c>
      <c r="B266" t="s">
        <v>13</v>
      </c>
      <c r="C266" t="s">
        <v>11</v>
      </c>
      <c r="D266">
        <v>45.5</v>
      </c>
      <c r="E266">
        <v>13.9</v>
      </c>
      <c r="F266">
        <v>4200</v>
      </c>
      <c r="G266" t="s">
        <v>10</v>
      </c>
      <c r="H266" s="5">
        <f t="shared" si="16"/>
        <v>1</v>
      </c>
      <c r="I266">
        <f t="shared" si="17"/>
        <v>0.99844596034033362</v>
      </c>
      <c r="J266">
        <f t="shared" si="18"/>
        <v>1</v>
      </c>
      <c r="K266" t="b">
        <f t="shared" si="19"/>
        <v>1</v>
      </c>
    </row>
    <row r="267" spans="1:11" x14ac:dyDescent="0.3">
      <c r="A267">
        <v>201</v>
      </c>
      <c r="B267" t="s">
        <v>13</v>
      </c>
      <c r="C267" t="s">
        <v>11</v>
      </c>
      <c r="D267">
        <v>44.9</v>
      </c>
      <c r="E267">
        <v>13.3</v>
      </c>
      <c r="F267">
        <v>5100</v>
      </c>
      <c r="G267" t="s">
        <v>10</v>
      </c>
      <c r="H267" s="5">
        <f t="shared" si="16"/>
        <v>1</v>
      </c>
      <c r="I267">
        <f t="shared" si="17"/>
        <v>0.96096228384626659</v>
      </c>
      <c r="J267">
        <f t="shared" si="18"/>
        <v>1</v>
      </c>
      <c r="K267" t="b">
        <f t="shared" si="19"/>
        <v>1</v>
      </c>
    </row>
    <row r="268" spans="1:11" x14ac:dyDescent="0.3">
      <c r="A268">
        <v>203</v>
      </c>
      <c r="B268" t="s">
        <v>13</v>
      </c>
      <c r="C268" t="s">
        <v>11</v>
      </c>
      <c r="D268">
        <v>46.6</v>
      </c>
      <c r="E268">
        <v>14.2</v>
      </c>
      <c r="F268">
        <v>4850</v>
      </c>
      <c r="G268" t="s">
        <v>10</v>
      </c>
      <c r="H268" s="5">
        <f t="shared" si="16"/>
        <v>1</v>
      </c>
      <c r="I268">
        <f t="shared" si="17"/>
        <v>0.92103023681486373</v>
      </c>
      <c r="J268">
        <f t="shared" si="18"/>
        <v>1</v>
      </c>
      <c r="K268" t="b">
        <f t="shared" si="19"/>
        <v>1</v>
      </c>
    </row>
    <row r="269" spans="1:11" x14ac:dyDescent="0.3">
      <c r="A269">
        <v>205</v>
      </c>
      <c r="B269" t="s">
        <v>13</v>
      </c>
      <c r="C269" t="s">
        <v>11</v>
      </c>
      <c r="D269">
        <v>45.1</v>
      </c>
      <c r="E269">
        <v>14.4</v>
      </c>
      <c r="F269">
        <v>4400</v>
      </c>
      <c r="G269" t="s">
        <v>10</v>
      </c>
      <c r="H269" s="5">
        <f t="shared" si="16"/>
        <v>1</v>
      </c>
      <c r="I269">
        <f t="shared" si="17"/>
        <v>0.9885517181419039</v>
      </c>
      <c r="J269">
        <f t="shared" si="18"/>
        <v>1</v>
      </c>
      <c r="K269" t="b">
        <f t="shared" si="19"/>
        <v>1</v>
      </c>
    </row>
    <row r="270" spans="1:11" x14ac:dyDescent="0.3">
      <c r="A270">
        <v>207</v>
      </c>
      <c r="B270" t="s">
        <v>13</v>
      </c>
      <c r="C270" t="s">
        <v>11</v>
      </c>
      <c r="D270">
        <v>46.5</v>
      </c>
      <c r="E270">
        <v>14.4</v>
      </c>
      <c r="F270">
        <v>4900</v>
      </c>
      <c r="G270" t="s">
        <v>10</v>
      </c>
      <c r="H270" s="5">
        <f t="shared" si="16"/>
        <v>1</v>
      </c>
      <c r="I270">
        <f t="shared" si="17"/>
        <v>0.85814638977257207</v>
      </c>
      <c r="J270">
        <f t="shared" si="18"/>
        <v>1</v>
      </c>
      <c r="K270" t="b">
        <f t="shared" si="19"/>
        <v>1</v>
      </c>
    </row>
    <row r="271" spans="1:11" x14ac:dyDescent="0.3">
      <c r="A271">
        <v>209</v>
      </c>
      <c r="B271" t="s">
        <v>13</v>
      </c>
      <c r="C271" t="s">
        <v>11</v>
      </c>
      <c r="D271">
        <v>43.8</v>
      </c>
      <c r="E271">
        <v>13.9</v>
      </c>
      <c r="F271">
        <v>4300</v>
      </c>
      <c r="G271" t="s">
        <v>10</v>
      </c>
      <c r="H271" s="5">
        <f t="shared" si="16"/>
        <v>1</v>
      </c>
      <c r="I271">
        <f t="shared" si="17"/>
        <v>0.99779506757319436</v>
      </c>
      <c r="J271">
        <f t="shared" si="18"/>
        <v>1</v>
      </c>
      <c r="K271" t="b">
        <f t="shared" si="19"/>
        <v>1</v>
      </c>
    </row>
    <row r="272" spans="1:11" x14ac:dyDescent="0.3">
      <c r="A272">
        <v>211</v>
      </c>
      <c r="B272" t="s">
        <v>13</v>
      </c>
      <c r="C272" t="s">
        <v>11</v>
      </c>
      <c r="D272">
        <v>43.2</v>
      </c>
      <c r="E272">
        <v>14.5</v>
      </c>
      <c r="F272">
        <v>4450</v>
      </c>
      <c r="G272" t="s">
        <v>10</v>
      </c>
      <c r="H272" s="5">
        <f t="shared" si="16"/>
        <v>1</v>
      </c>
      <c r="I272">
        <f t="shared" si="17"/>
        <v>0.98482714774725999</v>
      </c>
      <c r="J272">
        <f t="shared" si="18"/>
        <v>1</v>
      </c>
      <c r="K272" t="b">
        <f t="shared" si="19"/>
        <v>1</v>
      </c>
    </row>
    <row r="273" spans="1:11" x14ac:dyDescent="0.3">
      <c r="A273">
        <v>213</v>
      </c>
      <c r="B273" t="s">
        <v>13</v>
      </c>
      <c r="C273" t="s">
        <v>11</v>
      </c>
      <c r="D273">
        <v>45.3</v>
      </c>
      <c r="E273">
        <v>13.8</v>
      </c>
      <c r="F273">
        <v>4200</v>
      </c>
      <c r="G273" t="s">
        <v>10</v>
      </c>
      <c r="H273" s="5">
        <f t="shared" si="16"/>
        <v>1</v>
      </c>
      <c r="I273">
        <f t="shared" si="17"/>
        <v>0.99875817334092043</v>
      </c>
      <c r="J273">
        <f t="shared" si="18"/>
        <v>1</v>
      </c>
      <c r="K273" t="b">
        <f t="shared" si="19"/>
        <v>1</v>
      </c>
    </row>
    <row r="274" spans="1:11" x14ac:dyDescent="0.3">
      <c r="A274">
        <v>215</v>
      </c>
      <c r="B274" t="s">
        <v>13</v>
      </c>
      <c r="C274" t="s">
        <v>11</v>
      </c>
      <c r="D274">
        <v>45.7</v>
      </c>
      <c r="E274">
        <v>13.9</v>
      </c>
      <c r="F274">
        <v>4400</v>
      </c>
      <c r="G274" t="s">
        <v>10</v>
      </c>
      <c r="H274" s="5">
        <f t="shared" si="16"/>
        <v>1</v>
      </c>
      <c r="I274">
        <f t="shared" si="17"/>
        <v>0.99565734648664539</v>
      </c>
      <c r="J274">
        <f t="shared" si="18"/>
        <v>1</v>
      </c>
      <c r="K274" t="b">
        <f t="shared" si="19"/>
        <v>1</v>
      </c>
    </row>
    <row r="275" spans="1:11" x14ac:dyDescent="0.3">
      <c r="A275">
        <v>217</v>
      </c>
      <c r="B275" t="s">
        <v>13</v>
      </c>
      <c r="C275" t="s">
        <v>11</v>
      </c>
      <c r="D275">
        <v>45.8</v>
      </c>
      <c r="E275">
        <v>14.2</v>
      </c>
      <c r="F275">
        <v>4700</v>
      </c>
      <c r="G275" t="s">
        <v>10</v>
      </c>
      <c r="H275" s="5">
        <f t="shared" si="16"/>
        <v>1</v>
      </c>
      <c r="I275">
        <f t="shared" si="17"/>
        <v>0.96404011699041881</v>
      </c>
      <c r="J275">
        <f t="shared" si="18"/>
        <v>1</v>
      </c>
      <c r="K275" t="b">
        <f t="shared" si="19"/>
        <v>1</v>
      </c>
    </row>
    <row r="276" spans="1:11" x14ac:dyDescent="0.3">
      <c r="A276">
        <v>221</v>
      </c>
      <c r="B276" t="s">
        <v>13</v>
      </c>
      <c r="C276" t="s">
        <v>11</v>
      </c>
      <c r="D276">
        <v>43.5</v>
      </c>
      <c r="E276">
        <v>14.2</v>
      </c>
      <c r="F276">
        <v>4700</v>
      </c>
      <c r="G276" t="s">
        <v>10</v>
      </c>
      <c r="H276" s="5">
        <f t="shared" si="16"/>
        <v>1</v>
      </c>
      <c r="I276">
        <f t="shared" si="17"/>
        <v>0.97066516740070807</v>
      </c>
      <c r="J276">
        <f t="shared" si="18"/>
        <v>1</v>
      </c>
      <c r="K276" t="b">
        <f t="shared" si="19"/>
        <v>1</v>
      </c>
    </row>
    <row r="277" spans="1:11" x14ac:dyDescent="0.3">
      <c r="A277">
        <v>223</v>
      </c>
      <c r="B277" t="s">
        <v>13</v>
      </c>
      <c r="C277" t="s">
        <v>11</v>
      </c>
      <c r="D277">
        <v>47.7</v>
      </c>
      <c r="E277">
        <v>15</v>
      </c>
      <c r="F277">
        <v>4750</v>
      </c>
      <c r="G277" t="s">
        <v>10</v>
      </c>
      <c r="H277" s="5">
        <f t="shared" si="16"/>
        <v>1</v>
      </c>
      <c r="I277">
        <f t="shared" si="17"/>
        <v>0.7705728651875029</v>
      </c>
      <c r="J277">
        <f t="shared" si="18"/>
        <v>1</v>
      </c>
      <c r="K277" t="b">
        <f t="shared" si="19"/>
        <v>1</v>
      </c>
    </row>
    <row r="278" spans="1:11" x14ac:dyDescent="0.3">
      <c r="A278">
        <v>226</v>
      </c>
      <c r="B278" t="s">
        <v>13</v>
      </c>
      <c r="C278" t="s">
        <v>11</v>
      </c>
      <c r="D278">
        <v>46.5</v>
      </c>
      <c r="E278">
        <v>14.8</v>
      </c>
      <c r="F278">
        <v>5200</v>
      </c>
      <c r="G278" t="s">
        <v>10</v>
      </c>
      <c r="H278" s="5">
        <f t="shared" si="16"/>
        <v>1</v>
      </c>
      <c r="I278">
        <f t="shared" si="17"/>
        <v>0.36741024675596545</v>
      </c>
      <c r="J278">
        <f t="shared" si="18"/>
        <v>0</v>
      </c>
      <c r="K278" t="b">
        <f t="shared" si="19"/>
        <v>0</v>
      </c>
    </row>
    <row r="279" spans="1:11" x14ac:dyDescent="0.3">
      <c r="A279">
        <v>227</v>
      </c>
      <c r="B279" t="s">
        <v>13</v>
      </c>
      <c r="C279" t="s">
        <v>11</v>
      </c>
      <c r="D279">
        <v>46.4</v>
      </c>
      <c r="E279">
        <v>15</v>
      </c>
      <c r="F279">
        <v>4700</v>
      </c>
      <c r="G279" t="s">
        <v>10</v>
      </c>
      <c r="H279" s="5">
        <f t="shared" si="16"/>
        <v>1</v>
      </c>
      <c r="I279">
        <f t="shared" si="17"/>
        <v>0.82970592951401279</v>
      </c>
      <c r="J279">
        <f t="shared" si="18"/>
        <v>1</v>
      </c>
      <c r="K279" t="b">
        <f t="shared" si="19"/>
        <v>1</v>
      </c>
    </row>
    <row r="280" spans="1:11" x14ac:dyDescent="0.3">
      <c r="A280">
        <v>229</v>
      </c>
      <c r="B280" t="s">
        <v>13</v>
      </c>
      <c r="C280" t="s">
        <v>11</v>
      </c>
      <c r="D280">
        <v>47.5</v>
      </c>
      <c r="E280">
        <v>14.2</v>
      </c>
      <c r="F280">
        <v>4600</v>
      </c>
      <c r="G280" t="s">
        <v>10</v>
      </c>
      <c r="H280" s="5">
        <f t="shared" si="16"/>
        <v>1</v>
      </c>
      <c r="I280">
        <f t="shared" si="17"/>
        <v>0.97439976591713651</v>
      </c>
      <c r="J280">
        <f t="shared" si="18"/>
        <v>1</v>
      </c>
      <c r="K280" t="b">
        <f t="shared" si="19"/>
        <v>1</v>
      </c>
    </row>
    <row r="281" spans="1:11" x14ac:dyDescent="0.3">
      <c r="A281">
        <v>231</v>
      </c>
      <c r="B281" t="s">
        <v>13</v>
      </c>
      <c r="C281" t="s">
        <v>11</v>
      </c>
      <c r="D281">
        <v>45.2</v>
      </c>
      <c r="E281">
        <v>13.8</v>
      </c>
      <c r="F281">
        <v>4750</v>
      </c>
      <c r="G281" t="s">
        <v>10</v>
      </c>
      <c r="H281" s="5">
        <f t="shared" si="16"/>
        <v>1</v>
      </c>
      <c r="I281">
        <f t="shared" si="17"/>
        <v>0.98046356089634601</v>
      </c>
      <c r="J281">
        <f t="shared" si="18"/>
        <v>1</v>
      </c>
      <c r="K281" t="b">
        <f t="shared" si="19"/>
        <v>1</v>
      </c>
    </row>
    <row r="282" spans="1:11" x14ac:dyDescent="0.3">
      <c r="A282">
        <v>233</v>
      </c>
      <c r="B282" t="s">
        <v>13</v>
      </c>
      <c r="C282" t="s">
        <v>11</v>
      </c>
      <c r="D282">
        <v>49.1</v>
      </c>
      <c r="E282">
        <v>14.5</v>
      </c>
      <c r="F282">
        <v>4625</v>
      </c>
      <c r="G282" t="s">
        <v>10</v>
      </c>
      <c r="H282" s="5">
        <f t="shared" si="16"/>
        <v>1</v>
      </c>
      <c r="I282">
        <f t="shared" si="17"/>
        <v>0.93976816020151599</v>
      </c>
      <c r="J282">
        <f t="shared" si="18"/>
        <v>1</v>
      </c>
      <c r="K282" t="b">
        <f t="shared" si="19"/>
        <v>1</v>
      </c>
    </row>
    <row r="283" spans="1:11" x14ac:dyDescent="0.3">
      <c r="A283">
        <v>235</v>
      </c>
      <c r="B283" t="s">
        <v>13</v>
      </c>
      <c r="C283" t="s">
        <v>11</v>
      </c>
      <c r="D283">
        <v>47.4</v>
      </c>
      <c r="E283">
        <v>14.6</v>
      </c>
      <c r="F283">
        <v>4725</v>
      </c>
      <c r="G283" t="s">
        <v>10</v>
      </c>
      <c r="H283" s="5">
        <f t="shared" si="16"/>
        <v>1</v>
      </c>
      <c r="I283">
        <f t="shared" si="17"/>
        <v>0.89940729245607731</v>
      </c>
      <c r="J283">
        <f t="shared" si="18"/>
        <v>1</v>
      </c>
      <c r="K283" t="b">
        <f t="shared" si="19"/>
        <v>1</v>
      </c>
    </row>
    <row r="284" spans="1:11" x14ac:dyDescent="0.3">
      <c r="A284">
        <v>237</v>
      </c>
      <c r="B284" t="s">
        <v>13</v>
      </c>
      <c r="C284" t="s">
        <v>11</v>
      </c>
      <c r="D284">
        <v>44.9</v>
      </c>
      <c r="E284">
        <v>13.8</v>
      </c>
      <c r="F284">
        <v>4750</v>
      </c>
      <c r="G284" t="s">
        <v>10</v>
      </c>
      <c r="H284" s="5">
        <f t="shared" si="16"/>
        <v>1</v>
      </c>
      <c r="I284">
        <f t="shared" si="17"/>
        <v>0.98098254841064092</v>
      </c>
      <c r="J284">
        <f t="shared" si="18"/>
        <v>1</v>
      </c>
      <c r="K284" t="b">
        <f t="shared" si="19"/>
        <v>1</v>
      </c>
    </row>
    <row r="285" spans="1:11" x14ac:dyDescent="0.3">
      <c r="A285">
        <v>239</v>
      </c>
      <c r="B285" t="s">
        <v>13</v>
      </c>
      <c r="C285" t="s">
        <v>11</v>
      </c>
      <c r="D285">
        <v>43.4</v>
      </c>
      <c r="E285">
        <v>14.4</v>
      </c>
      <c r="F285">
        <v>4600</v>
      </c>
      <c r="G285" t="s">
        <v>10</v>
      </c>
      <c r="H285" s="5">
        <f t="shared" si="16"/>
        <v>1</v>
      </c>
      <c r="I285">
        <f t="shared" si="17"/>
        <v>0.97345083268315036</v>
      </c>
      <c r="J285">
        <f t="shared" si="18"/>
        <v>1</v>
      </c>
      <c r="K285" t="b">
        <f t="shared" si="19"/>
        <v>1</v>
      </c>
    </row>
    <row r="286" spans="1:11" x14ac:dyDescent="0.3">
      <c r="A286">
        <v>241</v>
      </c>
      <c r="B286" t="s">
        <v>13</v>
      </c>
      <c r="C286" t="s">
        <v>11</v>
      </c>
      <c r="D286">
        <v>47.5</v>
      </c>
      <c r="E286">
        <v>14</v>
      </c>
      <c r="F286">
        <v>4875</v>
      </c>
      <c r="G286" t="s">
        <v>10</v>
      </c>
      <c r="H286" s="5">
        <f t="shared" si="16"/>
        <v>1</v>
      </c>
      <c r="I286">
        <f t="shared" si="17"/>
        <v>0.93463207890257427</v>
      </c>
      <c r="J286">
        <f t="shared" si="18"/>
        <v>1</v>
      </c>
      <c r="K286" t="b">
        <f t="shared" si="19"/>
        <v>1</v>
      </c>
    </row>
    <row r="287" spans="1:11" x14ac:dyDescent="0.3">
      <c r="A287">
        <v>243</v>
      </c>
      <c r="B287" t="s">
        <v>13</v>
      </c>
      <c r="C287" t="s">
        <v>11</v>
      </c>
      <c r="D287">
        <v>47.5</v>
      </c>
      <c r="E287">
        <v>15</v>
      </c>
      <c r="F287">
        <v>4950</v>
      </c>
      <c r="G287" t="s">
        <v>10</v>
      </c>
      <c r="H287" s="5">
        <f t="shared" si="16"/>
        <v>1</v>
      </c>
      <c r="I287">
        <f t="shared" si="17"/>
        <v>0.55421817340504609</v>
      </c>
      <c r="J287">
        <f t="shared" si="18"/>
        <v>1</v>
      </c>
      <c r="K287" t="b">
        <f t="shared" si="19"/>
        <v>1</v>
      </c>
    </row>
    <row r="288" spans="1:11" x14ac:dyDescent="0.3">
      <c r="A288">
        <v>245</v>
      </c>
      <c r="B288" t="s">
        <v>13</v>
      </c>
      <c r="C288" t="s">
        <v>11</v>
      </c>
      <c r="D288">
        <v>45.5</v>
      </c>
      <c r="E288">
        <v>14.5</v>
      </c>
      <c r="F288">
        <v>4750</v>
      </c>
      <c r="G288" t="s">
        <v>10</v>
      </c>
      <c r="H288" s="5">
        <f t="shared" si="16"/>
        <v>1</v>
      </c>
      <c r="I288">
        <f t="shared" si="17"/>
        <v>0.92014346532328972</v>
      </c>
      <c r="J288">
        <f t="shared" si="18"/>
        <v>1</v>
      </c>
      <c r="K288" t="b">
        <f t="shared" si="19"/>
        <v>1</v>
      </c>
    </row>
    <row r="289" spans="1:11" x14ac:dyDescent="0.3">
      <c r="A289">
        <v>247</v>
      </c>
      <c r="B289" t="s">
        <v>13</v>
      </c>
      <c r="C289" t="s">
        <v>11</v>
      </c>
      <c r="D289">
        <v>44.5</v>
      </c>
      <c r="E289">
        <v>14.7</v>
      </c>
      <c r="F289">
        <v>4850</v>
      </c>
      <c r="G289" t="s">
        <v>10</v>
      </c>
      <c r="H289" s="5">
        <f t="shared" si="16"/>
        <v>1</v>
      </c>
      <c r="I289">
        <f t="shared" si="17"/>
        <v>0.83440573007881635</v>
      </c>
      <c r="J289">
        <f t="shared" si="18"/>
        <v>1</v>
      </c>
      <c r="K289" t="b">
        <f t="shared" si="19"/>
        <v>1</v>
      </c>
    </row>
    <row r="290" spans="1:11" x14ac:dyDescent="0.3">
      <c r="A290">
        <v>250</v>
      </c>
      <c r="B290" t="s">
        <v>13</v>
      </c>
      <c r="C290" t="s">
        <v>11</v>
      </c>
      <c r="D290">
        <v>46.9</v>
      </c>
      <c r="E290">
        <v>14.6</v>
      </c>
      <c r="F290">
        <v>4875</v>
      </c>
      <c r="G290" t="s">
        <v>10</v>
      </c>
      <c r="H290" s="5">
        <f t="shared" si="16"/>
        <v>1</v>
      </c>
      <c r="I290">
        <f t="shared" si="17"/>
        <v>0.81416749413555345</v>
      </c>
      <c r="J290">
        <f t="shared" si="18"/>
        <v>1</v>
      </c>
      <c r="K290" t="b">
        <f t="shared" si="19"/>
        <v>1</v>
      </c>
    </row>
    <row r="291" spans="1:11" x14ac:dyDescent="0.3">
      <c r="A291">
        <v>251</v>
      </c>
      <c r="B291" t="s">
        <v>13</v>
      </c>
      <c r="C291" t="s">
        <v>11</v>
      </c>
      <c r="D291">
        <v>48.4</v>
      </c>
      <c r="E291">
        <v>14.4</v>
      </c>
      <c r="F291">
        <v>4625</v>
      </c>
      <c r="G291" t="s">
        <v>10</v>
      </c>
      <c r="H291" s="5">
        <f t="shared" si="16"/>
        <v>1</v>
      </c>
      <c r="I291">
        <f t="shared" si="17"/>
        <v>0.95337071175623223</v>
      </c>
      <c r="J291">
        <f t="shared" si="18"/>
        <v>1</v>
      </c>
      <c r="K291" t="b">
        <f t="shared" si="19"/>
        <v>1</v>
      </c>
    </row>
    <row r="292" spans="1:11" x14ac:dyDescent="0.3">
      <c r="A292">
        <v>253</v>
      </c>
      <c r="B292" t="s">
        <v>13</v>
      </c>
      <c r="C292" t="s">
        <v>11</v>
      </c>
      <c r="D292">
        <v>48.5</v>
      </c>
      <c r="E292">
        <v>15</v>
      </c>
      <c r="F292">
        <v>4850</v>
      </c>
      <c r="G292" t="s">
        <v>10</v>
      </c>
      <c r="H292" s="5">
        <f t="shared" si="16"/>
        <v>1</v>
      </c>
      <c r="I292">
        <f t="shared" si="17"/>
        <v>0.65300585572554748</v>
      </c>
      <c r="J292">
        <f t="shared" si="18"/>
        <v>1</v>
      </c>
      <c r="K292" t="b">
        <f t="shared" si="19"/>
        <v>1</v>
      </c>
    </row>
    <row r="293" spans="1:11" x14ac:dyDescent="0.3">
      <c r="A293">
        <v>255</v>
      </c>
      <c r="B293" t="s">
        <v>13</v>
      </c>
      <c r="C293" t="s">
        <v>11</v>
      </c>
      <c r="D293">
        <v>47.2</v>
      </c>
      <c r="E293">
        <v>15.5</v>
      </c>
      <c r="F293">
        <v>4975</v>
      </c>
      <c r="G293" t="s">
        <v>10</v>
      </c>
      <c r="H293" s="5">
        <f t="shared" si="16"/>
        <v>1</v>
      </c>
      <c r="I293">
        <f t="shared" si="17"/>
        <v>0.28643613615243851</v>
      </c>
      <c r="J293">
        <f t="shared" si="18"/>
        <v>0</v>
      </c>
      <c r="K293" t="b">
        <f t="shared" si="19"/>
        <v>0</v>
      </c>
    </row>
    <row r="294" spans="1:11" x14ac:dyDescent="0.3">
      <c r="A294">
        <v>259</v>
      </c>
      <c r="B294" t="s">
        <v>13</v>
      </c>
      <c r="C294" t="s">
        <v>11</v>
      </c>
      <c r="D294">
        <v>41.7</v>
      </c>
      <c r="E294">
        <v>14.7</v>
      </c>
      <c r="F294">
        <v>4700</v>
      </c>
      <c r="G294" t="s">
        <v>10</v>
      </c>
      <c r="H294" s="5">
        <f t="shared" si="16"/>
        <v>1</v>
      </c>
      <c r="I294">
        <f t="shared" si="17"/>
        <v>0.93292439330939003</v>
      </c>
      <c r="J294">
        <f t="shared" si="18"/>
        <v>1</v>
      </c>
      <c r="K294" t="b">
        <f t="shared" si="19"/>
        <v>1</v>
      </c>
    </row>
    <row r="295" spans="1:11" x14ac:dyDescent="0.3">
      <c r="A295">
        <v>261</v>
      </c>
      <c r="B295" t="s">
        <v>13</v>
      </c>
      <c r="C295" t="s">
        <v>11</v>
      </c>
      <c r="D295">
        <v>43.3</v>
      </c>
      <c r="E295">
        <v>14</v>
      </c>
      <c r="F295">
        <v>4575</v>
      </c>
      <c r="G295" t="s">
        <v>10</v>
      </c>
      <c r="H295" s="5">
        <f t="shared" si="16"/>
        <v>1</v>
      </c>
      <c r="I295">
        <f t="shared" si="17"/>
        <v>0.98967342216976495</v>
      </c>
      <c r="J295">
        <f t="shared" si="18"/>
        <v>1</v>
      </c>
      <c r="K295" t="b">
        <f t="shared" si="19"/>
        <v>1</v>
      </c>
    </row>
    <row r="296" spans="1:11" x14ac:dyDescent="0.3">
      <c r="A296">
        <v>263</v>
      </c>
      <c r="B296" t="s">
        <v>13</v>
      </c>
      <c r="C296" t="s">
        <v>11</v>
      </c>
      <c r="D296">
        <v>50.5</v>
      </c>
      <c r="E296">
        <v>15.2</v>
      </c>
      <c r="F296">
        <v>5000</v>
      </c>
      <c r="G296" t="s">
        <v>10</v>
      </c>
      <c r="H296" s="5">
        <f t="shared" si="16"/>
        <v>1</v>
      </c>
      <c r="I296">
        <f t="shared" si="17"/>
        <v>0.32686330942805641</v>
      </c>
      <c r="J296">
        <f t="shared" si="18"/>
        <v>0</v>
      </c>
      <c r="K296" t="b">
        <f t="shared" si="19"/>
        <v>0</v>
      </c>
    </row>
    <row r="297" spans="1:11" x14ac:dyDescent="0.3">
      <c r="A297">
        <v>265</v>
      </c>
      <c r="B297" t="s">
        <v>13</v>
      </c>
      <c r="C297" t="s">
        <v>11</v>
      </c>
      <c r="D297">
        <v>43.5</v>
      </c>
      <c r="E297">
        <v>15.2</v>
      </c>
      <c r="F297">
        <v>4650</v>
      </c>
      <c r="G297" t="s">
        <v>10</v>
      </c>
      <c r="H297" s="5">
        <f t="shared" si="16"/>
        <v>1</v>
      </c>
      <c r="I297">
        <f t="shared" si="17"/>
        <v>0.84414390062914801</v>
      </c>
      <c r="J297">
        <f t="shared" si="18"/>
        <v>1</v>
      </c>
      <c r="K297" t="b">
        <f t="shared" si="19"/>
        <v>1</v>
      </c>
    </row>
    <row r="298" spans="1:11" x14ac:dyDescent="0.3">
      <c r="A298">
        <v>267</v>
      </c>
      <c r="B298" t="s">
        <v>13</v>
      </c>
      <c r="C298" t="s">
        <v>11</v>
      </c>
      <c r="D298">
        <v>46.2</v>
      </c>
      <c r="E298">
        <v>14.1</v>
      </c>
      <c r="F298">
        <v>4375</v>
      </c>
      <c r="G298" t="s">
        <v>10</v>
      </c>
      <c r="H298" s="5">
        <f t="shared" si="16"/>
        <v>1</v>
      </c>
      <c r="I298">
        <f t="shared" si="17"/>
        <v>0.99395888764013518</v>
      </c>
      <c r="J298">
        <f t="shared" si="18"/>
        <v>1</v>
      </c>
      <c r="K298" t="b">
        <f t="shared" si="19"/>
        <v>1</v>
      </c>
    </row>
    <row r="299" spans="1:11" x14ac:dyDescent="0.3">
      <c r="A299">
        <v>271</v>
      </c>
      <c r="B299" t="s">
        <v>13</v>
      </c>
      <c r="C299" t="s">
        <v>11</v>
      </c>
      <c r="D299">
        <v>47.2</v>
      </c>
      <c r="E299">
        <v>13.7</v>
      </c>
      <c r="F299">
        <v>4925</v>
      </c>
      <c r="G299" t="s">
        <v>10</v>
      </c>
      <c r="H299" s="5">
        <f t="shared" si="16"/>
        <v>1</v>
      </c>
      <c r="I299">
        <f t="shared" si="17"/>
        <v>0.95492901277447473</v>
      </c>
      <c r="J299">
        <f t="shared" si="18"/>
        <v>1</v>
      </c>
      <c r="K299" t="b">
        <f t="shared" si="19"/>
        <v>1</v>
      </c>
    </row>
    <row r="300" spans="1:11" x14ac:dyDescent="0.3">
      <c r="A300">
        <v>273</v>
      </c>
      <c r="B300" t="s">
        <v>13</v>
      </c>
      <c r="C300" t="s">
        <v>11</v>
      </c>
      <c r="D300">
        <v>46.8</v>
      </c>
      <c r="E300">
        <v>14.3</v>
      </c>
      <c r="F300">
        <v>4850</v>
      </c>
      <c r="G300" t="s">
        <v>10</v>
      </c>
      <c r="H300" s="5">
        <f t="shared" si="16"/>
        <v>1</v>
      </c>
      <c r="I300">
        <f t="shared" si="17"/>
        <v>0.90307260983314253</v>
      </c>
      <c r="J300">
        <f t="shared" si="18"/>
        <v>1</v>
      </c>
      <c r="K300" t="b">
        <f t="shared" si="19"/>
        <v>1</v>
      </c>
    </row>
    <row r="301" spans="1:11" x14ac:dyDescent="0.3">
      <c r="A301">
        <v>275</v>
      </c>
      <c r="B301" t="s">
        <v>13</v>
      </c>
      <c r="C301" t="s">
        <v>11</v>
      </c>
      <c r="D301">
        <v>45.2</v>
      </c>
      <c r="E301">
        <v>14.8</v>
      </c>
      <c r="F301">
        <v>5200</v>
      </c>
      <c r="G301" t="s">
        <v>10</v>
      </c>
      <c r="H301" s="5">
        <f t="shared" si="16"/>
        <v>1</v>
      </c>
      <c r="I301">
        <f t="shared" si="17"/>
        <v>0.39546965786415644</v>
      </c>
      <c r="J301">
        <f t="shared" si="18"/>
        <v>0</v>
      </c>
      <c r="K301" t="b">
        <f t="shared" si="19"/>
        <v>0</v>
      </c>
    </row>
    <row r="302" spans="1:11" x14ac:dyDescent="0.3">
      <c r="A302">
        <v>277</v>
      </c>
      <c r="B302" t="s">
        <v>14</v>
      </c>
      <c r="C302" t="s">
        <v>12</v>
      </c>
      <c r="D302">
        <v>46.5</v>
      </c>
      <c r="E302">
        <v>17.899999999999999</v>
      </c>
      <c r="F302">
        <v>3500</v>
      </c>
      <c r="G302" t="s">
        <v>10</v>
      </c>
      <c r="H302" s="5">
        <f t="shared" si="16"/>
        <v>1</v>
      </c>
      <c r="I302">
        <f t="shared" si="17"/>
        <v>0.84089091293495766</v>
      </c>
      <c r="J302">
        <f t="shared" si="18"/>
        <v>1</v>
      </c>
      <c r="K302" t="b">
        <f t="shared" si="19"/>
        <v>1</v>
      </c>
    </row>
    <row r="303" spans="1:11" x14ac:dyDescent="0.3">
      <c r="A303">
        <v>280</v>
      </c>
      <c r="B303" t="s">
        <v>14</v>
      </c>
      <c r="C303" t="s">
        <v>12</v>
      </c>
      <c r="D303">
        <v>45.4</v>
      </c>
      <c r="E303">
        <v>18.7</v>
      </c>
      <c r="F303">
        <v>3525</v>
      </c>
      <c r="G303" t="s">
        <v>10</v>
      </c>
      <c r="H303" s="5">
        <f t="shared" si="16"/>
        <v>1</v>
      </c>
      <c r="I303">
        <f t="shared" si="17"/>
        <v>0.4971855707695883</v>
      </c>
      <c r="J303">
        <f t="shared" si="18"/>
        <v>0</v>
      </c>
      <c r="K303" t="b">
        <f t="shared" si="19"/>
        <v>0</v>
      </c>
    </row>
    <row r="304" spans="1:11" x14ac:dyDescent="0.3">
      <c r="A304">
        <v>282</v>
      </c>
      <c r="B304" t="s">
        <v>14</v>
      </c>
      <c r="C304" t="s">
        <v>12</v>
      </c>
      <c r="D304">
        <v>45.2</v>
      </c>
      <c r="E304">
        <v>17.8</v>
      </c>
      <c r="F304">
        <v>3950</v>
      </c>
      <c r="G304" t="s">
        <v>10</v>
      </c>
      <c r="H304" s="5">
        <f t="shared" si="16"/>
        <v>1</v>
      </c>
      <c r="I304">
        <f t="shared" si="17"/>
        <v>0.42870090686928014</v>
      </c>
      <c r="J304">
        <f t="shared" si="18"/>
        <v>0</v>
      </c>
      <c r="K304" t="b">
        <f t="shared" si="19"/>
        <v>0</v>
      </c>
    </row>
    <row r="305" spans="1:11" x14ac:dyDescent="0.3">
      <c r="A305">
        <v>283</v>
      </c>
      <c r="B305" t="s">
        <v>14</v>
      </c>
      <c r="C305" t="s">
        <v>12</v>
      </c>
      <c r="D305">
        <v>46.1</v>
      </c>
      <c r="E305">
        <v>18.2</v>
      </c>
      <c r="F305">
        <v>3250</v>
      </c>
      <c r="G305" t="s">
        <v>10</v>
      </c>
      <c r="H305" s="5">
        <f t="shared" si="16"/>
        <v>1</v>
      </c>
      <c r="I305">
        <f t="shared" si="17"/>
        <v>0.91275724762959054</v>
      </c>
      <c r="J305">
        <f t="shared" si="18"/>
        <v>1</v>
      </c>
      <c r="K305" t="b">
        <f t="shared" si="19"/>
        <v>1</v>
      </c>
    </row>
    <row r="306" spans="1:11" x14ac:dyDescent="0.3">
      <c r="A306">
        <v>285</v>
      </c>
      <c r="B306" t="s">
        <v>14</v>
      </c>
      <c r="C306" t="s">
        <v>12</v>
      </c>
      <c r="D306">
        <v>46</v>
      </c>
      <c r="E306">
        <v>18.899999999999999</v>
      </c>
      <c r="F306">
        <v>4150</v>
      </c>
      <c r="G306" t="s">
        <v>10</v>
      </c>
      <c r="H306" s="5">
        <f t="shared" si="16"/>
        <v>1</v>
      </c>
      <c r="I306">
        <f t="shared" si="17"/>
        <v>2.5540527190601056E-2</v>
      </c>
      <c r="J306">
        <f t="shared" si="18"/>
        <v>0</v>
      </c>
      <c r="K306" t="b">
        <f t="shared" si="19"/>
        <v>0</v>
      </c>
    </row>
    <row r="307" spans="1:11" x14ac:dyDescent="0.3">
      <c r="A307">
        <v>287</v>
      </c>
      <c r="B307" t="s">
        <v>14</v>
      </c>
      <c r="C307" t="s">
        <v>12</v>
      </c>
      <c r="D307">
        <v>46.6</v>
      </c>
      <c r="E307">
        <v>17.8</v>
      </c>
      <c r="F307">
        <v>3800</v>
      </c>
      <c r="G307" t="s">
        <v>10</v>
      </c>
      <c r="H307" s="5">
        <f t="shared" si="16"/>
        <v>1</v>
      </c>
      <c r="I307">
        <f t="shared" si="17"/>
        <v>0.58511861266024423</v>
      </c>
      <c r="J307">
        <f t="shared" si="18"/>
        <v>1</v>
      </c>
      <c r="K307" t="b">
        <f t="shared" si="19"/>
        <v>1</v>
      </c>
    </row>
    <row r="308" spans="1:11" x14ac:dyDescent="0.3">
      <c r="A308">
        <v>289</v>
      </c>
      <c r="B308" t="s">
        <v>14</v>
      </c>
      <c r="C308" t="s">
        <v>12</v>
      </c>
      <c r="D308">
        <v>47</v>
      </c>
      <c r="E308">
        <v>17.3</v>
      </c>
      <c r="F308">
        <v>3700</v>
      </c>
      <c r="G308" t="s">
        <v>10</v>
      </c>
      <c r="H308" s="5">
        <f t="shared" si="16"/>
        <v>1</v>
      </c>
      <c r="I308">
        <f t="shared" si="17"/>
        <v>0.86350382335451881</v>
      </c>
      <c r="J308">
        <f t="shared" si="18"/>
        <v>1</v>
      </c>
      <c r="K308" t="b">
        <f t="shared" si="19"/>
        <v>1</v>
      </c>
    </row>
    <row r="309" spans="1:11" x14ac:dyDescent="0.3">
      <c r="A309">
        <v>291</v>
      </c>
      <c r="B309" t="s">
        <v>14</v>
      </c>
      <c r="C309" t="s">
        <v>12</v>
      </c>
      <c r="D309">
        <v>45.9</v>
      </c>
      <c r="E309">
        <v>17.100000000000001</v>
      </c>
      <c r="F309">
        <v>3575</v>
      </c>
      <c r="G309" t="s">
        <v>10</v>
      </c>
      <c r="H309" s="5">
        <f t="shared" si="16"/>
        <v>1</v>
      </c>
      <c r="I309">
        <f t="shared" si="17"/>
        <v>0.95214357293843244</v>
      </c>
      <c r="J309">
        <f t="shared" si="18"/>
        <v>1</v>
      </c>
      <c r="K309" t="b">
        <f t="shared" si="19"/>
        <v>1</v>
      </c>
    </row>
    <row r="310" spans="1:11" x14ac:dyDescent="0.3">
      <c r="A310">
        <v>294</v>
      </c>
      <c r="B310" t="s">
        <v>14</v>
      </c>
      <c r="C310" t="s">
        <v>12</v>
      </c>
      <c r="D310">
        <v>58</v>
      </c>
      <c r="E310">
        <v>17.8</v>
      </c>
      <c r="F310">
        <v>3700</v>
      </c>
      <c r="G310" t="s">
        <v>10</v>
      </c>
      <c r="H310" s="5">
        <f t="shared" si="16"/>
        <v>1</v>
      </c>
      <c r="I310">
        <f t="shared" si="17"/>
        <v>0.45181235636992723</v>
      </c>
      <c r="J310">
        <f t="shared" si="18"/>
        <v>0</v>
      </c>
      <c r="K310" t="b">
        <f t="shared" si="19"/>
        <v>0</v>
      </c>
    </row>
    <row r="311" spans="1:11" x14ac:dyDescent="0.3">
      <c r="A311">
        <v>295</v>
      </c>
      <c r="B311" t="s">
        <v>14</v>
      </c>
      <c r="C311" t="s">
        <v>12</v>
      </c>
      <c r="D311">
        <v>46.4</v>
      </c>
      <c r="E311">
        <v>18.600000000000001</v>
      </c>
      <c r="F311">
        <v>3450</v>
      </c>
      <c r="G311" t="s">
        <v>10</v>
      </c>
      <c r="H311" s="5">
        <f t="shared" si="16"/>
        <v>1</v>
      </c>
      <c r="I311">
        <f t="shared" si="17"/>
        <v>0.61847041626014432</v>
      </c>
      <c r="J311">
        <f t="shared" si="18"/>
        <v>1</v>
      </c>
      <c r="K311" t="b">
        <f t="shared" si="19"/>
        <v>1</v>
      </c>
    </row>
    <row r="312" spans="1:11" x14ac:dyDescent="0.3">
      <c r="A312">
        <v>297</v>
      </c>
      <c r="B312" t="s">
        <v>14</v>
      </c>
      <c r="C312" t="s">
        <v>12</v>
      </c>
      <c r="D312">
        <v>42.4</v>
      </c>
      <c r="E312">
        <v>17.3</v>
      </c>
      <c r="F312">
        <v>3600</v>
      </c>
      <c r="G312" t="s">
        <v>10</v>
      </c>
      <c r="H312" s="5">
        <f t="shared" si="16"/>
        <v>1</v>
      </c>
      <c r="I312">
        <f t="shared" si="17"/>
        <v>0.94112818240412266</v>
      </c>
      <c r="J312">
        <f t="shared" si="18"/>
        <v>1</v>
      </c>
      <c r="K312" t="b">
        <f t="shared" si="19"/>
        <v>1</v>
      </c>
    </row>
    <row r="313" spans="1:11" x14ac:dyDescent="0.3">
      <c r="A313">
        <v>299</v>
      </c>
      <c r="B313" t="s">
        <v>14</v>
      </c>
      <c r="C313" t="s">
        <v>12</v>
      </c>
      <c r="D313">
        <v>43.2</v>
      </c>
      <c r="E313">
        <v>16.600000000000001</v>
      </c>
      <c r="F313">
        <v>2900</v>
      </c>
      <c r="G313" t="s">
        <v>10</v>
      </c>
      <c r="H313" s="5">
        <f t="shared" si="16"/>
        <v>1</v>
      </c>
      <c r="I313">
        <f t="shared" si="17"/>
        <v>0.99954050745182188</v>
      </c>
      <c r="J313">
        <f t="shared" si="18"/>
        <v>1</v>
      </c>
      <c r="K313" t="b">
        <f t="shared" si="19"/>
        <v>1</v>
      </c>
    </row>
    <row r="314" spans="1:11" x14ac:dyDescent="0.3">
      <c r="A314">
        <v>301</v>
      </c>
      <c r="B314" t="s">
        <v>14</v>
      </c>
      <c r="C314" t="s">
        <v>12</v>
      </c>
      <c r="D314">
        <v>46.7</v>
      </c>
      <c r="E314">
        <v>17.899999999999999</v>
      </c>
      <c r="F314">
        <v>3300</v>
      </c>
      <c r="G314" t="s">
        <v>10</v>
      </c>
      <c r="H314" s="5">
        <f t="shared" si="16"/>
        <v>1</v>
      </c>
      <c r="I314">
        <f t="shared" si="17"/>
        <v>0.93454469173731725</v>
      </c>
      <c r="J314">
        <f t="shared" si="18"/>
        <v>1</v>
      </c>
      <c r="K314" t="b">
        <f t="shared" si="19"/>
        <v>1</v>
      </c>
    </row>
    <row r="315" spans="1:11" x14ac:dyDescent="0.3">
      <c r="A315">
        <v>303</v>
      </c>
      <c r="B315" t="s">
        <v>14</v>
      </c>
      <c r="C315" t="s">
        <v>12</v>
      </c>
      <c r="D315">
        <v>50.5</v>
      </c>
      <c r="E315">
        <v>18.399999999999999</v>
      </c>
      <c r="F315">
        <v>3400</v>
      </c>
      <c r="G315" t="s">
        <v>10</v>
      </c>
      <c r="H315" s="5">
        <f t="shared" si="16"/>
        <v>1</v>
      </c>
      <c r="I315">
        <f t="shared" si="17"/>
        <v>0.68426948432901413</v>
      </c>
      <c r="J315">
        <f t="shared" si="18"/>
        <v>1</v>
      </c>
      <c r="K315" t="b">
        <f t="shared" si="19"/>
        <v>1</v>
      </c>
    </row>
    <row r="316" spans="1:11" x14ac:dyDescent="0.3">
      <c r="A316">
        <v>305</v>
      </c>
      <c r="B316" t="s">
        <v>14</v>
      </c>
      <c r="C316" t="s">
        <v>12</v>
      </c>
      <c r="D316">
        <v>46.4</v>
      </c>
      <c r="E316">
        <v>17.8</v>
      </c>
      <c r="F316">
        <v>3700</v>
      </c>
      <c r="G316" t="s">
        <v>10</v>
      </c>
      <c r="H316" s="5">
        <f t="shared" si="16"/>
        <v>1</v>
      </c>
      <c r="I316">
        <f t="shared" si="17"/>
        <v>0.70436798152381697</v>
      </c>
      <c r="J316">
        <f t="shared" si="18"/>
        <v>1</v>
      </c>
      <c r="K316" t="b">
        <f t="shared" si="19"/>
        <v>1</v>
      </c>
    </row>
    <row r="317" spans="1:11" x14ac:dyDescent="0.3">
      <c r="A317">
        <v>307</v>
      </c>
      <c r="B317" t="s">
        <v>14</v>
      </c>
      <c r="C317" t="s">
        <v>12</v>
      </c>
      <c r="D317">
        <v>40.9</v>
      </c>
      <c r="E317">
        <v>16.600000000000001</v>
      </c>
      <c r="F317">
        <v>3200</v>
      </c>
      <c r="G317" t="s">
        <v>10</v>
      </c>
      <c r="H317" s="5">
        <f t="shared" si="16"/>
        <v>1</v>
      </c>
      <c r="I317">
        <f t="shared" si="17"/>
        <v>0.99830304557692995</v>
      </c>
      <c r="J317">
        <f t="shared" si="18"/>
        <v>1</v>
      </c>
      <c r="K317" t="b">
        <f t="shared" si="19"/>
        <v>1</v>
      </c>
    </row>
    <row r="318" spans="1:11" x14ac:dyDescent="0.3">
      <c r="A318">
        <v>309</v>
      </c>
      <c r="B318" t="s">
        <v>14</v>
      </c>
      <c r="C318" t="s">
        <v>12</v>
      </c>
      <c r="D318">
        <v>42.5</v>
      </c>
      <c r="E318">
        <v>16.7</v>
      </c>
      <c r="F318">
        <v>3350</v>
      </c>
      <c r="G318" t="s">
        <v>10</v>
      </c>
      <c r="H318" s="5">
        <f t="shared" si="16"/>
        <v>1</v>
      </c>
      <c r="I318">
        <f t="shared" si="17"/>
        <v>0.99485937423344695</v>
      </c>
      <c r="J318">
        <f t="shared" si="18"/>
        <v>1</v>
      </c>
      <c r="K318" t="b">
        <f t="shared" si="19"/>
        <v>1</v>
      </c>
    </row>
    <row r="319" spans="1:11" x14ac:dyDescent="0.3">
      <c r="A319">
        <v>312</v>
      </c>
      <c r="B319" t="s">
        <v>14</v>
      </c>
      <c r="C319" t="s">
        <v>12</v>
      </c>
      <c r="D319">
        <v>47.5</v>
      </c>
      <c r="E319">
        <v>16.8</v>
      </c>
      <c r="F319">
        <v>3900</v>
      </c>
      <c r="G319" t="s">
        <v>10</v>
      </c>
      <c r="H319" s="5">
        <f t="shared" si="16"/>
        <v>1</v>
      </c>
      <c r="I319">
        <f t="shared" si="17"/>
        <v>0.86035563385280101</v>
      </c>
      <c r="J319">
        <f t="shared" si="18"/>
        <v>1</v>
      </c>
      <c r="K319" t="b">
        <f t="shared" si="19"/>
        <v>1</v>
      </c>
    </row>
    <row r="320" spans="1:11" x14ac:dyDescent="0.3">
      <c r="A320">
        <v>313</v>
      </c>
      <c r="B320" t="s">
        <v>14</v>
      </c>
      <c r="C320" t="s">
        <v>12</v>
      </c>
      <c r="D320">
        <v>47.6</v>
      </c>
      <c r="E320">
        <v>18.3</v>
      </c>
      <c r="F320">
        <v>3850</v>
      </c>
      <c r="G320" t="s">
        <v>10</v>
      </c>
      <c r="H320" s="5">
        <f t="shared" si="16"/>
        <v>1</v>
      </c>
      <c r="I320">
        <f t="shared" si="17"/>
        <v>0.26266870756991684</v>
      </c>
      <c r="J320">
        <f t="shared" si="18"/>
        <v>0</v>
      </c>
      <c r="K320" t="b">
        <f t="shared" si="19"/>
        <v>0</v>
      </c>
    </row>
    <row r="321" spans="1:11" x14ac:dyDescent="0.3">
      <c r="A321">
        <v>315</v>
      </c>
      <c r="B321" t="s">
        <v>14</v>
      </c>
      <c r="C321" t="s">
        <v>12</v>
      </c>
      <c r="D321">
        <v>46.9</v>
      </c>
      <c r="E321">
        <v>16.600000000000001</v>
      </c>
      <c r="F321">
        <v>2700</v>
      </c>
      <c r="G321" t="s">
        <v>10</v>
      </c>
      <c r="H321" s="5">
        <f t="shared" si="16"/>
        <v>1</v>
      </c>
      <c r="I321">
        <f t="shared" si="17"/>
        <v>0.99976564922136901</v>
      </c>
      <c r="J321">
        <f t="shared" si="18"/>
        <v>1</v>
      </c>
      <c r="K321" t="b">
        <f t="shared" si="19"/>
        <v>1</v>
      </c>
    </row>
    <row r="322" spans="1:11" x14ac:dyDescent="0.3">
      <c r="A322">
        <v>318</v>
      </c>
      <c r="B322" t="s">
        <v>14</v>
      </c>
      <c r="C322" t="s">
        <v>12</v>
      </c>
      <c r="D322">
        <v>46.2</v>
      </c>
      <c r="E322">
        <v>17.5</v>
      </c>
      <c r="F322">
        <v>3650</v>
      </c>
      <c r="G322" t="s">
        <v>10</v>
      </c>
      <c r="H322" s="5">
        <f t="shared" si="16"/>
        <v>1</v>
      </c>
      <c r="I322">
        <f t="shared" si="17"/>
        <v>0.85300569128892123</v>
      </c>
      <c r="J322">
        <f t="shared" si="18"/>
        <v>1</v>
      </c>
      <c r="K322" t="b">
        <f t="shared" si="19"/>
        <v>1</v>
      </c>
    </row>
    <row r="323" spans="1:11" x14ac:dyDescent="0.3">
      <c r="A323">
        <v>320</v>
      </c>
      <c r="B323" t="s">
        <v>14</v>
      </c>
      <c r="C323" t="s">
        <v>12</v>
      </c>
      <c r="D323">
        <v>45.5</v>
      </c>
      <c r="E323">
        <v>17</v>
      </c>
      <c r="F323">
        <v>3500</v>
      </c>
      <c r="G323" t="s">
        <v>10</v>
      </c>
      <c r="H323" s="5">
        <f t="shared" si="16"/>
        <v>1</v>
      </c>
      <c r="I323">
        <f t="shared" si="17"/>
        <v>0.9737361176121746</v>
      </c>
      <c r="J323">
        <f t="shared" si="18"/>
        <v>1</v>
      </c>
      <c r="K323" t="b">
        <f t="shared" si="19"/>
        <v>1</v>
      </c>
    </row>
    <row r="324" spans="1:11" x14ac:dyDescent="0.3">
      <c r="A324">
        <v>321</v>
      </c>
      <c r="B324" t="s">
        <v>14</v>
      </c>
      <c r="C324" t="s">
        <v>12</v>
      </c>
      <c r="D324">
        <v>50.9</v>
      </c>
      <c r="E324">
        <v>17.899999999999999</v>
      </c>
      <c r="F324">
        <v>3675</v>
      </c>
      <c r="G324" t="s">
        <v>10</v>
      </c>
      <c r="H324" s="5">
        <f t="shared" ref="H324:H335" si="20">IF(G324="MALE",0,1)</f>
        <v>1</v>
      </c>
      <c r="I324">
        <f t="shared" ref="I324:I335" si="21">EXP($N$11+($N$12*D324)+($N$13*E324)+($N$14*F324))/
(1+EXP($N$11+($N$12*D324)+($N$13*E324)+($N$14*F324)))</f>
        <v>0.59305599850409052</v>
      </c>
      <c r="J324">
        <f t="shared" ref="J324:J335" si="22">IF(I324&gt;0.5,1,0)</f>
        <v>1</v>
      </c>
      <c r="K324" t="b">
        <f t="shared" ref="K324:K335" si="23">H324=J324</f>
        <v>1</v>
      </c>
    </row>
    <row r="325" spans="1:11" x14ac:dyDescent="0.3">
      <c r="A325">
        <v>323</v>
      </c>
      <c r="B325" t="s">
        <v>14</v>
      </c>
      <c r="C325" t="s">
        <v>12</v>
      </c>
      <c r="D325">
        <v>50.1</v>
      </c>
      <c r="E325">
        <v>17.899999999999999</v>
      </c>
      <c r="F325">
        <v>3400</v>
      </c>
      <c r="G325" t="s">
        <v>10</v>
      </c>
      <c r="H325" s="5">
        <f t="shared" si="20"/>
        <v>1</v>
      </c>
      <c r="I325">
        <f t="shared" si="21"/>
        <v>0.86312492703306387</v>
      </c>
      <c r="J325">
        <f t="shared" si="22"/>
        <v>1</v>
      </c>
      <c r="K325" t="b">
        <f t="shared" si="23"/>
        <v>1</v>
      </c>
    </row>
    <row r="326" spans="1:11" x14ac:dyDescent="0.3">
      <c r="A326">
        <v>326</v>
      </c>
      <c r="B326" t="s">
        <v>14</v>
      </c>
      <c r="C326" t="s">
        <v>12</v>
      </c>
      <c r="D326">
        <v>49.8</v>
      </c>
      <c r="E326">
        <v>17.3</v>
      </c>
      <c r="F326">
        <v>3675</v>
      </c>
      <c r="G326" t="s">
        <v>10</v>
      </c>
      <c r="H326" s="5">
        <f t="shared" si="20"/>
        <v>1</v>
      </c>
      <c r="I326">
        <f t="shared" si="21"/>
        <v>0.84748163515485109</v>
      </c>
      <c r="J326">
        <f t="shared" si="22"/>
        <v>1</v>
      </c>
      <c r="K326" t="b">
        <f t="shared" si="23"/>
        <v>1</v>
      </c>
    </row>
    <row r="327" spans="1:11" x14ac:dyDescent="0.3">
      <c r="A327">
        <v>327</v>
      </c>
      <c r="B327" t="s">
        <v>14</v>
      </c>
      <c r="C327" t="s">
        <v>12</v>
      </c>
      <c r="D327">
        <v>48.1</v>
      </c>
      <c r="E327">
        <v>16.399999999999999</v>
      </c>
      <c r="F327">
        <v>3325</v>
      </c>
      <c r="G327" t="s">
        <v>10</v>
      </c>
      <c r="H327" s="5">
        <f t="shared" si="20"/>
        <v>1</v>
      </c>
      <c r="I327">
        <f t="shared" si="21"/>
        <v>0.99592308787065698</v>
      </c>
      <c r="J327">
        <f t="shared" si="22"/>
        <v>1</v>
      </c>
      <c r="K327" t="b">
        <f t="shared" si="23"/>
        <v>1</v>
      </c>
    </row>
    <row r="328" spans="1:11" x14ac:dyDescent="0.3">
      <c r="A328">
        <v>329</v>
      </c>
      <c r="B328" t="s">
        <v>14</v>
      </c>
      <c r="C328" t="s">
        <v>12</v>
      </c>
      <c r="D328">
        <v>45.7</v>
      </c>
      <c r="E328">
        <v>17.3</v>
      </c>
      <c r="F328">
        <v>3600</v>
      </c>
      <c r="G328" t="s">
        <v>10</v>
      </c>
      <c r="H328" s="5">
        <f t="shared" si="20"/>
        <v>1</v>
      </c>
      <c r="I328">
        <f t="shared" si="21"/>
        <v>0.92199221359706995</v>
      </c>
      <c r="J328">
        <f t="shared" si="22"/>
        <v>1</v>
      </c>
      <c r="K328" t="b">
        <f t="shared" si="23"/>
        <v>1</v>
      </c>
    </row>
    <row r="329" spans="1:11" x14ac:dyDescent="0.3">
      <c r="A329">
        <v>331</v>
      </c>
      <c r="B329" t="s">
        <v>14</v>
      </c>
      <c r="C329" t="s">
        <v>12</v>
      </c>
      <c r="D329">
        <v>42.5</v>
      </c>
      <c r="E329">
        <v>17.3</v>
      </c>
      <c r="F329">
        <v>3350</v>
      </c>
      <c r="G329" t="s">
        <v>10</v>
      </c>
      <c r="H329" s="5">
        <f t="shared" si="20"/>
        <v>1</v>
      </c>
      <c r="I329">
        <f t="shared" si="21"/>
        <v>0.98249688949127223</v>
      </c>
      <c r="J329">
        <f t="shared" si="22"/>
        <v>1</v>
      </c>
      <c r="K329" t="b">
        <f t="shared" si="23"/>
        <v>1</v>
      </c>
    </row>
    <row r="330" spans="1:11" x14ac:dyDescent="0.3">
      <c r="A330">
        <v>333</v>
      </c>
      <c r="B330" t="s">
        <v>14</v>
      </c>
      <c r="C330" t="s">
        <v>12</v>
      </c>
      <c r="D330">
        <v>45.2</v>
      </c>
      <c r="E330">
        <v>16.600000000000001</v>
      </c>
      <c r="F330">
        <v>3250</v>
      </c>
      <c r="G330" t="s">
        <v>10</v>
      </c>
      <c r="H330" s="5">
        <f t="shared" si="20"/>
        <v>1</v>
      </c>
      <c r="I330">
        <f t="shared" si="21"/>
        <v>0.99676565971889763</v>
      </c>
      <c r="J330">
        <f t="shared" si="22"/>
        <v>1</v>
      </c>
      <c r="K330" t="b">
        <f t="shared" si="23"/>
        <v>1</v>
      </c>
    </row>
    <row r="331" spans="1:11" x14ac:dyDescent="0.3">
      <c r="A331">
        <v>336</v>
      </c>
      <c r="B331" t="s">
        <v>14</v>
      </c>
      <c r="C331" t="s">
        <v>12</v>
      </c>
      <c r="D331">
        <v>45.6</v>
      </c>
      <c r="E331">
        <v>19.399999999999999</v>
      </c>
      <c r="F331">
        <v>3525</v>
      </c>
      <c r="G331" t="s">
        <v>10</v>
      </c>
      <c r="H331" s="5">
        <f t="shared" si="20"/>
        <v>1</v>
      </c>
      <c r="I331">
        <f t="shared" si="21"/>
        <v>0.18640319734666175</v>
      </c>
      <c r="J331">
        <f t="shared" si="22"/>
        <v>0</v>
      </c>
      <c r="K331" t="b">
        <f t="shared" si="23"/>
        <v>0</v>
      </c>
    </row>
    <row r="332" spans="1:11" x14ac:dyDescent="0.3">
      <c r="A332">
        <v>338</v>
      </c>
      <c r="B332" t="s">
        <v>14</v>
      </c>
      <c r="C332" t="s">
        <v>12</v>
      </c>
      <c r="D332">
        <v>46.8</v>
      </c>
      <c r="E332">
        <v>16.5</v>
      </c>
      <c r="F332">
        <v>3650</v>
      </c>
      <c r="G332" t="s">
        <v>10</v>
      </c>
      <c r="H332" s="5">
        <f t="shared" si="20"/>
        <v>1</v>
      </c>
      <c r="I332">
        <f t="shared" si="21"/>
        <v>0.97738598924712206</v>
      </c>
      <c r="J332">
        <f t="shared" si="22"/>
        <v>1</v>
      </c>
      <c r="K332" t="b">
        <f t="shared" si="23"/>
        <v>1</v>
      </c>
    </row>
    <row r="333" spans="1:11" x14ac:dyDescent="0.3">
      <c r="A333">
        <v>339</v>
      </c>
      <c r="B333" t="s">
        <v>14</v>
      </c>
      <c r="C333" t="s">
        <v>12</v>
      </c>
      <c r="D333">
        <v>45.7</v>
      </c>
      <c r="E333">
        <v>17</v>
      </c>
      <c r="F333">
        <v>3650</v>
      </c>
      <c r="G333" t="s">
        <v>10</v>
      </c>
      <c r="H333" s="5">
        <f t="shared" si="20"/>
        <v>1</v>
      </c>
      <c r="I333">
        <f t="shared" si="21"/>
        <v>0.94456700105961733</v>
      </c>
      <c r="J333">
        <f t="shared" si="22"/>
        <v>1</v>
      </c>
      <c r="K333" t="b">
        <f t="shared" si="23"/>
        <v>1</v>
      </c>
    </row>
    <row r="334" spans="1:11" x14ac:dyDescent="0.3">
      <c r="A334">
        <v>341</v>
      </c>
      <c r="B334" t="s">
        <v>14</v>
      </c>
      <c r="C334" t="s">
        <v>12</v>
      </c>
      <c r="D334">
        <v>43.5</v>
      </c>
      <c r="E334">
        <v>18.100000000000001</v>
      </c>
      <c r="F334">
        <v>3400</v>
      </c>
      <c r="G334" t="s">
        <v>10</v>
      </c>
      <c r="H334" s="5">
        <f t="shared" si="20"/>
        <v>1</v>
      </c>
      <c r="I334">
        <f t="shared" si="21"/>
        <v>0.88420821105384328</v>
      </c>
      <c r="J334">
        <f t="shared" si="22"/>
        <v>1</v>
      </c>
      <c r="K334" t="b">
        <f t="shared" si="23"/>
        <v>1</v>
      </c>
    </row>
    <row r="335" spans="1:11" x14ac:dyDescent="0.3">
      <c r="A335">
        <v>344</v>
      </c>
      <c r="B335" t="s">
        <v>14</v>
      </c>
      <c r="C335" t="s">
        <v>12</v>
      </c>
      <c r="D335">
        <v>50.2</v>
      </c>
      <c r="E335">
        <v>18.7</v>
      </c>
      <c r="F335">
        <v>3775</v>
      </c>
      <c r="G335" t="s">
        <v>10</v>
      </c>
      <c r="H335" s="5">
        <f t="shared" si="20"/>
        <v>1</v>
      </c>
      <c r="I335">
        <f t="shared" si="21"/>
        <v>0.15243011747898302</v>
      </c>
      <c r="J335">
        <f t="shared" si="22"/>
        <v>0</v>
      </c>
      <c r="K335" t="b">
        <f t="shared" si="23"/>
        <v>0</v>
      </c>
    </row>
  </sheetData>
  <autoFilter ref="A1:G335" xr:uid="{00000000-0009-0000-0000-000001000000}">
    <sortState xmlns:xlrd2="http://schemas.microsoft.com/office/spreadsheetml/2017/richdata2" ref="A2:G335">
      <sortCondition descending="1" ref="G1:G3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penguins-logistic-1</vt:lpstr>
      <vt:lpstr>penguins-logistic-2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2020-06-20T17:24:12Z</dcterms:modified>
</cp:coreProperties>
</file>