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3-forecasting-and-time-series\"/>
    </mc:Choice>
  </mc:AlternateContent>
  <xr:revisionPtr revIDLastSave="0" documentId="13_ncr:1_{4C17A9CE-B2BF-4F7E-9074-D07CE7C887FC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readme" sheetId="1" r:id="rId1"/>
    <sheet name="sp500" sheetId="2" r:id="rId2"/>
  </sheets>
  <definedNames>
    <definedName name="solver_adj" localSheetId="1" hidden="1">'sp500'!$D$1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'sp500'!#REF!</definedName>
    <definedName name="solver_mip" localSheetId="1" hidden="1">2147483647</definedName>
    <definedName name="solver_mni" localSheetId="1" hidden="1">30</definedName>
    <definedName name="solver_mrt" localSheetId="1" hidden="1">0.25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'sp500'!#REF!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C6" i="2" l="1"/>
  <c r="C2" i="2"/>
  <c r="C7" i="2" l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D2" i="2" l="1"/>
  <c r="D6" i="2"/>
  <c r="D7" i="2" l="1"/>
  <c r="D8" i="2" l="1"/>
  <c r="D9" i="2" l="1"/>
  <c r="D10" i="2" l="1"/>
  <c r="D11" i="2" l="1"/>
  <c r="D12" i="2" l="1"/>
  <c r="D13" i="2" l="1"/>
  <c r="D14" i="2" l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</calcChain>
</file>

<file path=xl/sharedStrings.xml><?xml version="1.0" encoding="utf-8"?>
<sst xmlns="http://schemas.openxmlformats.org/spreadsheetml/2006/main" count="6" uniqueCount="6">
  <si>
    <t>Month</t>
  </si>
  <si>
    <t>Source:</t>
  </si>
  <si>
    <t>https://rdrr.io/cran/Ecdat/man/SP500.html</t>
  </si>
  <si>
    <t>high-alpha</t>
  </si>
  <si>
    <t>low-alpha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</si>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</sst>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smoothing,</a:t>
            </a:r>
            <a:r>
              <a:rPr lang="en-US" baseline="0"/>
              <a:t> low damping factor	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'sp500'!$B$4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'sp500'!$B$6:$B$54</c:f>
              <c:numCache>
                <c:formatCode>General</c:formatCode>
                <c:ptCount val="49"/>
                <c:pt idx="0">
                  <c:v>1.738</c:v>
                </c:pt>
                <c:pt idx="1">
                  <c:v>2.5179999999999998</c:v>
                </c:pt>
                <c:pt idx="2">
                  <c:v>3.0419999999999998</c:v>
                </c:pt>
                <c:pt idx="3">
                  <c:v>4.4790000000000001</c:v>
                </c:pt>
                <c:pt idx="4">
                  <c:v>4.4260000000000002</c:v>
                </c:pt>
                <c:pt idx="5">
                  <c:v>4.97</c:v>
                </c:pt>
                <c:pt idx="6">
                  <c:v>2.3159999999999998</c:v>
                </c:pt>
                <c:pt idx="7">
                  <c:v>2.012</c:v>
                </c:pt>
                <c:pt idx="8">
                  <c:v>4.0469999999999997</c:v>
                </c:pt>
                <c:pt idx="9">
                  <c:v>3.419</c:v>
                </c:pt>
                <c:pt idx="10">
                  <c:v>4.6050000000000004</c:v>
                </c:pt>
                <c:pt idx="11">
                  <c:v>4.4580000000000002</c:v>
                </c:pt>
                <c:pt idx="12">
                  <c:v>1.2190000000000001</c:v>
                </c:pt>
                <c:pt idx="13">
                  <c:v>1.837</c:v>
                </c:pt>
                <c:pt idx="14">
                  <c:v>1.784</c:v>
                </c:pt>
                <c:pt idx="15">
                  <c:v>2.6869999999999998</c:v>
                </c:pt>
                <c:pt idx="16">
                  <c:v>3.0219999999999998</c:v>
                </c:pt>
                <c:pt idx="17">
                  <c:v>1.6990000000000001</c:v>
                </c:pt>
                <c:pt idx="18">
                  <c:v>4.1420000000000003</c:v>
                </c:pt>
                <c:pt idx="19">
                  <c:v>2.9260000000000002</c:v>
                </c:pt>
                <c:pt idx="20">
                  <c:v>1.9870000000000001</c:v>
                </c:pt>
                <c:pt idx="21">
                  <c:v>4.5350000000000001</c:v>
                </c:pt>
                <c:pt idx="22">
                  <c:v>4.9189999999999996</c:v>
                </c:pt>
                <c:pt idx="23">
                  <c:v>1.4219999999999999</c:v>
                </c:pt>
                <c:pt idx="24">
                  <c:v>1.7</c:v>
                </c:pt>
                <c:pt idx="25">
                  <c:v>2.9620000000000002</c:v>
                </c:pt>
                <c:pt idx="26">
                  <c:v>2.4870000000000001</c:v>
                </c:pt>
                <c:pt idx="27">
                  <c:v>1.091</c:v>
                </c:pt>
                <c:pt idx="28">
                  <c:v>4.0129999999999999</c:v>
                </c:pt>
                <c:pt idx="29">
                  <c:v>1.014</c:v>
                </c:pt>
                <c:pt idx="30">
                  <c:v>3.6309999999999998</c:v>
                </c:pt>
                <c:pt idx="31">
                  <c:v>3.113</c:v>
                </c:pt>
                <c:pt idx="32">
                  <c:v>3.6349999999999998</c:v>
                </c:pt>
                <c:pt idx="33">
                  <c:v>1.29</c:v>
                </c:pt>
                <c:pt idx="34">
                  <c:v>4.4459999999999997</c:v>
                </c:pt>
                <c:pt idx="35">
                  <c:v>2.3620000000000001</c:v>
                </c:pt>
                <c:pt idx="36">
                  <c:v>4.6340000000000003</c:v>
                </c:pt>
                <c:pt idx="37">
                  <c:v>1.6970000000000001</c:v>
                </c:pt>
                <c:pt idx="38">
                  <c:v>1.0609999999999999</c:v>
                </c:pt>
                <c:pt idx="39">
                  <c:v>2.5649999999999999</c:v>
                </c:pt>
                <c:pt idx="40">
                  <c:v>4.0609999999999999</c:v>
                </c:pt>
                <c:pt idx="41">
                  <c:v>2.2010000000000001</c:v>
                </c:pt>
                <c:pt idx="42">
                  <c:v>5</c:v>
                </c:pt>
                <c:pt idx="43">
                  <c:v>4.05</c:v>
                </c:pt>
                <c:pt idx="44">
                  <c:v>4.5110000000000001</c:v>
                </c:pt>
                <c:pt idx="45">
                  <c:v>3.4790000000000001</c:v>
                </c:pt>
                <c:pt idx="46">
                  <c:v>2.637</c:v>
                </c:pt>
                <c:pt idx="47">
                  <c:v>3.5459999999999998</c:v>
                </c:pt>
                <c:pt idx="48">
                  <c:v>3.6669999999999998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6-4DDC-BCFE-A94A3CB9AEE1}"/>
            </c:ext>
          </c:extLst>
        </c:ser>
        <c:ser>
          <c:idx val="1"/>
          <c:order val="1"/>
          <c:tx>
            <c:strRef>
              <c:f>'sp500'!$C$4</c:f>
              <c:strCache>
                <c:ptCount val="1"/>
                <c:pt idx="0">
                  <c:v>high-alpha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'sp500'!$C$6:$C$54</c:f>
              <c:numCache>
                <c:formatCode>0.0000</c:formatCode>
                <c:ptCount val="49"/>
                <c:pt idx="0">
                  <c:v>2.4489999999999998</c:v>
                </c:pt>
                <c:pt idx="1">
                  <c:v>1.8090999999999999</c:v>
                </c:pt>
                <c:pt idx="2">
                  <c:v>2.4471099999999999</c:v>
                </c:pt>
                <c:pt idx="3">
                  <c:v>2.9825110000000001</c:v>
                </c:pt>
                <c:pt idx="4">
                  <c:v>4.3293511000000002</c:v>
                </c:pt>
                <c:pt idx="5">
                  <c:v>4.4163351100000003</c:v>
                </c:pt>
                <c:pt idx="6">
                  <c:v>4.9146335109999999</c:v>
                </c:pt>
                <c:pt idx="7">
                  <c:v>2.5758633511000002</c:v>
                </c:pt>
                <c:pt idx="8">
                  <c:v>2.06838633511</c:v>
                </c:pt>
                <c:pt idx="9">
                  <c:v>3.8491386335109996</c:v>
                </c:pt>
                <c:pt idx="10">
                  <c:v>3.4620138633511002</c:v>
                </c:pt>
                <c:pt idx="11">
                  <c:v>4.4907013863351111</c:v>
                </c:pt>
                <c:pt idx="12">
                  <c:v>4.4612701386335107</c:v>
                </c:pt>
                <c:pt idx="13">
                  <c:v>1.5432270138633513</c:v>
                </c:pt>
                <c:pt idx="14">
                  <c:v>1.8076227013863351</c:v>
                </c:pt>
                <c:pt idx="15">
                  <c:v>1.7863622701386337</c:v>
                </c:pt>
                <c:pt idx="16">
                  <c:v>2.5969362270138632</c:v>
                </c:pt>
                <c:pt idx="17">
                  <c:v>2.9794936227013862</c:v>
                </c:pt>
                <c:pt idx="18">
                  <c:v>1.8270493622701387</c:v>
                </c:pt>
                <c:pt idx="19">
                  <c:v>3.9105049362270141</c:v>
                </c:pt>
                <c:pt idx="20">
                  <c:v>3.0244504936227017</c:v>
                </c:pt>
                <c:pt idx="21">
                  <c:v>2.0907450493622703</c:v>
                </c:pt>
                <c:pt idx="22">
                  <c:v>4.2905745049362274</c:v>
                </c:pt>
                <c:pt idx="23">
                  <c:v>4.8561574504936225</c:v>
                </c:pt>
                <c:pt idx="24">
                  <c:v>1.7654157450493624</c:v>
                </c:pt>
                <c:pt idx="25">
                  <c:v>1.7065415745049362</c:v>
                </c:pt>
                <c:pt idx="26">
                  <c:v>2.8364541574504942</c:v>
                </c:pt>
                <c:pt idx="27">
                  <c:v>2.5219454157450496</c:v>
                </c:pt>
                <c:pt idx="28">
                  <c:v>1.234094541574505</c:v>
                </c:pt>
                <c:pt idx="29">
                  <c:v>3.7351094541574503</c:v>
                </c:pt>
                <c:pt idx="30">
                  <c:v>1.2861109454157451</c:v>
                </c:pt>
                <c:pt idx="31">
                  <c:v>3.3965110945415744</c:v>
                </c:pt>
                <c:pt idx="32">
                  <c:v>3.1413511094541571</c:v>
                </c:pt>
                <c:pt idx="33">
                  <c:v>3.5856351109454159</c:v>
                </c:pt>
                <c:pt idx="34">
                  <c:v>1.5195635110945416</c:v>
                </c:pt>
                <c:pt idx="35">
                  <c:v>4.1533563511094549</c:v>
                </c:pt>
                <c:pt idx="36">
                  <c:v>2.5411356351109458</c:v>
                </c:pt>
                <c:pt idx="37">
                  <c:v>4.4247135635110952</c:v>
                </c:pt>
                <c:pt idx="38">
                  <c:v>1.9697713563511097</c:v>
                </c:pt>
                <c:pt idx="39">
                  <c:v>1.151877135635111</c:v>
                </c:pt>
                <c:pt idx="40">
                  <c:v>2.4236877135635111</c:v>
                </c:pt>
                <c:pt idx="41">
                  <c:v>3.8972687713563512</c:v>
                </c:pt>
                <c:pt idx="42">
                  <c:v>2.3706268771356354</c:v>
                </c:pt>
                <c:pt idx="43">
                  <c:v>4.7370626877135633</c:v>
                </c:pt>
                <c:pt idx="44">
                  <c:v>4.1187062687713567</c:v>
                </c:pt>
                <c:pt idx="45">
                  <c:v>4.4717706268771353</c:v>
                </c:pt>
                <c:pt idx="46">
                  <c:v>3.5782770626877136</c:v>
                </c:pt>
                <c:pt idx="47">
                  <c:v>2.7311277062687713</c:v>
                </c:pt>
                <c:pt idx="48">
                  <c:v>3.464512770626877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6-4DDC-BCFE-A94A3CB9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211904"/>
        <c:axId val="4298556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'sp500'!$D$4</c15:sqref>
                        </c15:formulaRef>
                      </c:ext>
                    </c:extLst>
                    <c:strCache>
                      <c:ptCount val="1"/>
                      <c:pt idx="0">
                        <c:v>low-alpha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'sp500'!$D$6:$D$54</c15:sqref>
                        </c15:formulaRef>
                      </c:ext>
                    </c:extLst>
                    <c:numCache>
                      <c:formatCode>0.0000</c:formatCode>
                      <c:ptCount val="49"/>
                      <c:pt idx="0">
                        <c:v>2.4489999999999998</c:v>
                      </c:pt>
                      <c:pt idx="1">
                        <c:v>2.3778999999999999</c:v>
                      </c:pt>
                      <c:pt idx="2">
                        <c:v>2.3919099999999998</c:v>
                      </c:pt>
                      <c:pt idx="3">
                        <c:v>2.4569189999999996</c:v>
                      </c:pt>
                      <c:pt idx="4">
                        <c:v>2.6591270999999996</c:v>
                      </c:pt>
                      <c:pt idx="5">
                        <c:v>2.8358143899999999</c:v>
                      </c:pt>
                      <c:pt idx="6">
                        <c:v>3.049232951</c:v>
                      </c:pt>
                      <c:pt idx="7">
                        <c:v>2.9759096558999998</c:v>
                      </c:pt>
                      <c:pt idx="8">
                        <c:v>2.8795186903099999</c:v>
                      </c:pt>
                      <c:pt idx="9">
                        <c:v>2.9962668212789998</c:v>
                      </c:pt>
                      <c:pt idx="10">
                        <c:v>3.0385401391510998</c:v>
                      </c:pt>
                      <c:pt idx="11">
                        <c:v>3.1951861252359901</c:v>
                      </c:pt>
                      <c:pt idx="12">
                        <c:v>3.3214675127123909</c:v>
                      </c:pt>
                      <c:pt idx="13">
                        <c:v>3.1112207614411522</c:v>
                      </c:pt>
                      <c:pt idx="14">
                        <c:v>2.9837986852970371</c:v>
                      </c:pt>
                      <c:pt idx="15">
                        <c:v>2.8638188167673335</c:v>
                      </c:pt>
                      <c:pt idx="16">
                        <c:v>2.8461369350906001</c:v>
                      </c:pt>
                      <c:pt idx="17">
                        <c:v>2.8637232415815403</c:v>
                      </c:pt>
                      <c:pt idx="18">
                        <c:v>2.7472509174233863</c:v>
                      </c:pt>
                      <c:pt idx="19">
                        <c:v>2.8867258256810477</c:v>
                      </c:pt>
                      <c:pt idx="20">
                        <c:v>2.8906532431129426</c:v>
                      </c:pt>
                      <c:pt idx="21">
                        <c:v>2.8002879188016485</c:v>
                      </c:pt>
                      <c:pt idx="22">
                        <c:v>2.9737591269214838</c:v>
                      </c:pt>
                      <c:pt idx="23">
                        <c:v>3.1682832142293353</c:v>
                      </c:pt>
                      <c:pt idx="24">
                        <c:v>2.993654892806402</c:v>
                      </c:pt>
                      <c:pt idx="25">
                        <c:v>2.8642894035257616</c:v>
                      </c:pt>
                      <c:pt idx="26">
                        <c:v>2.8740604631731852</c:v>
                      </c:pt>
                      <c:pt idx="27">
                        <c:v>2.8353544168558669</c:v>
                      </c:pt>
                      <c:pt idx="28">
                        <c:v>2.6609189751702802</c:v>
                      </c:pt>
                      <c:pt idx="29">
                        <c:v>2.7961270776532521</c:v>
                      </c:pt>
                      <c:pt idx="30">
                        <c:v>2.6179143698879268</c:v>
                      </c:pt>
                      <c:pt idx="31">
                        <c:v>2.7192229328991337</c:v>
                      </c:pt>
                      <c:pt idx="32">
                        <c:v>2.7586006396092202</c:v>
                      </c:pt>
                      <c:pt idx="33">
                        <c:v>2.8462405756482978</c:v>
                      </c:pt>
                      <c:pt idx="34">
                        <c:v>2.690616518083468</c:v>
                      </c:pt>
                      <c:pt idx="35">
                        <c:v>2.8661548662751213</c:v>
                      </c:pt>
                      <c:pt idx="36">
                        <c:v>2.8157393796476091</c:v>
                      </c:pt>
                      <c:pt idx="37">
                        <c:v>2.9975654416828483</c:v>
                      </c:pt>
                      <c:pt idx="38">
                        <c:v>2.8675088975145639</c:v>
                      </c:pt>
                      <c:pt idx="39">
                        <c:v>2.6868580077631079</c:v>
                      </c:pt>
                      <c:pt idx="40">
                        <c:v>2.6746722069867972</c:v>
                      </c:pt>
                      <c:pt idx="41">
                        <c:v>2.8133049862881174</c:v>
                      </c:pt>
                      <c:pt idx="42">
                        <c:v>2.7520744876593057</c:v>
                      </c:pt>
                      <c:pt idx="43">
                        <c:v>2.9768670388933751</c:v>
                      </c:pt>
                      <c:pt idx="44">
                        <c:v>3.0841803350040373</c:v>
                      </c:pt>
                      <c:pt idx="45">
                        <c:v>3.2268623015036333</c:v>
                      </c:pt>
                      <c:pt idx="46">
                        <c:v>3.2520760713532701</c:v>
                      </c:pt>
                      <c:pt idx="47">
                        <c:v>3.190568464217943</c:v>
                      </c:pt>
                      <c:pt idx="48">
                        <c:v>3.2261116177961489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0A6-4DDC-BCFE-A94A3CB9AEE1}"/>
                  </c:ext>
                </c:extLst>
              </c15:ser>
            </c15:filteredLineSeries>
          </c:ext>
        </c:extLst>
      </c:lineChart>
      <c:catAx>
        <c:axId val="1256211904"/>
        <c:scaling>
          <c:orientation val="minMax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55616"/>
        <c:crosses val="autoZero"/>
        <c:auto val="1"/>
        <c:lblAlgn val="ctr"/>
        <c:lblOffset val="100"/>
        <c:noMultiLvlLbl val="0"/>
      </c:catAx>
      <c:valAx>
        <c:axId val="429855616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1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smoothing,</a:t>
            </a:r>
            <a:r>
              <a:rPr lang="en-US" baseline="0"/>
              <a:t> high damping factor	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'sp500'!$B$4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'sp500'!$B$6:$B$54</c:f>
              <c:numCache>
                <c:formatCode>General</c:formatCode>
                <c:ptCount val="49"/>
                <c:pt idx="0">
                  <c:v>1.738</c:v>
                </c:pt>
                <c:pt idx="1">
                  <c:v>2.5179999999999998</c:v>
                </c:pt>
                <c:pt idx="2">
                  <c:v>3.0419999999999998</c:v>
                </c:pt>
                <c:pt idx="3">
                  <c:v>4.4790000000000001</c:v>
                </c:pt>
                <c:pt idx="4">
                  <c:v>4.4260000000000002</c:v>
                </c:pt>
                <c:pt idx="5">
                  <c:v>4.97</c:v>
                </c:pt>
                <c:pt idx="6">
                  <c:v>2.3159999999999998</c:v>
                </c:pt>
                <c:pt idx="7">
                  <c:v>2.012</c:v>
                </c:pt>
                <c:pt idx="8">
                  <c:v>4.0469999999999997</c:v>
                </c:pt>
                <c:pt idx="9">
                  <c:v>3.419</c:v>
                </c:pt>
                <c:pt idx="10">
                  <c:v>4.6050000000000004</c:v>
                </c:pt>
                <c:pt idx="11">
                  <c:v>4.4580000000000002</c:v>
                </c:pt>
                <c:pt idx="12">
                  <c:v>1.2190000000000001</c:v>
                </c:pt>
                <c:pt idx="13">
                  <c:v>1.837</c:v>
                </c:pt>
                <c:pt idx="14">
                  <c:v>1.784</c:v>
                </c:pt>
                <c:pt idx="15">
                  <c:v>2.6869999999999998</c:v>
                </c:pt>
                <c:pt idx="16">
                  <c:v>3.0219999999999998</c:v>
                </c:pt>
                <c:pt idx="17">
                  <c:v>1.6990000000000001</c:v>
                </c:pt>
                <c:pt idx="18">
                  <c:v>4.1420000000000003</c:v>
                </c:pt>
                <c:pt idx="19">
                  <c:v>2.9260000000000002</c:v>
                </c:pt>
                <c:pt idx="20">
                  <c:v>1.9870000000000001</c:v>
                </c:pt>
                <c:pt idx="21">
                  <c:v>4.5350000000000001</c:v>
                </c:pt>
                <c:pt idx="22">
                  <c:v>4.9189999999999996</c:v>
                </c:pt>
                <c:pt idx="23">
                  <c:v>1.4219999999999999</c:v>
                </c:pt>
                <c:pt idx="24">
                  <c:v>1.7</c:v>
                </c:pt>
                <c:pt idx="25">
                  <c:v>2.9620000000000002</c:v>
                </c:pt>
                <c:pt idx="26">
                  <c:v>2.4870000000000001</c:v>
                </c:pt>
                <c:pt idx="27">
                  <c:v>1.091</c:v>
                </c:pt>
                <c:pt idx="28">
                  <c:v>4.0129999999999999</c:v>
                </c:pt>
                <c:pt idx="29">
                  <c:v>1.014</c:v>
                </c:pt>
                <c:pt idx="30">
                  <c:v>3.6309999999999998</c:v>
                </c:pt>
                <c:pt idx="31">
                  <c:v>3.113</c:v>
                </c:pt>
                <c:pt idx="32">
                  <c:v>3.6349999999999998</c:v>
                </c:pt>
                <c:pt idx="33">
                  <c:v>1.29</c:v>
                </c:pt>
                <c:pt idx="34">
                  <c:v>4.4459999999999997</c:v>
                </c:pt>
                <c:pt idx="35">
                  <c:v>2.3620000000000001</c:v>
                </c:pt>
                <c:pt idx="36">
                  <c:v>4.6340000000000003</c:v>
                </c:pt>
                <c:pt idx="37">
                  <c:v>1.6970000000000001</c:v>
                </c:pt>
                <c:pt idx="38">
                  <c:v>1.0609999999999999</c:v>
                </c:pt>
                <c:pt idx="39">
                  <c:v>2.5649999999999999</c:v>
                </c:pt>
                <c:pt idx="40">
                  <c:v>4.0609999999999999</c:v>
                </c:pt>
                <c:pt idx="41">
                  <c:v>2.2010000000000001</c:v>
                </c:pt>
                <c:pt idx="42">
                  <c:v>5</c:v>
                </c:pt>
                <c:pt idx="43">
                  <c:v>4.05</c:v>
                </c:pt>
                <c:pt idx="44">
                  <c:v>4.5110000000000001</c:v>
                </c:pt>
                <c:pt idx="45">
                  <c:v>3.4790000000000001</c:v>
                </c:pt>
                <c:pt idx="46">
                  <c:v>2.637</c:v>
                </c:pt>
                <c:pt idx="47">
                  <c:v>3.5459999999999998</c:v>
                </c:pt>
                <c:pt idx="48">
                  <c:v>3.6669999999999998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8-4E1C-B0E1-2BAFAD735B0D}"/>
            </c:ext>
          </c:extLst>
        </c:ser>
        <c:ser>
          <c:idx val="2"/>
          <c:order val="2"/>
          <c:tx>
            <c:strRef>
              <c:f>'sp500'!$D$4</c:f>
              <c:strCache>
                <c:ptCount val="1"/>
                <c:pt idx="0">
                  <c:v>low-alpha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'sp500'!$D$6:$D$54</c:f>
              <c:numCache>
                <c:formatCode>0.0000</c:formatCode>
                <c:ptCount val="49"/>
                <c:pt idx="0">
                  <c:v>2.4489999999999998</c:v>
                </c:pt>
                <c:pt idx="1">
                  <c:v>2.3778999999999999</c:v>
                </c:pt>
                <c:pt idx="2">
                  <c:v>2.3919099999999998</c:v>
                </c:pt>
                <c:pt idx="3">
                  <c:v>2.4569189999999996</c:v>
                </c:pt>
                <c:pt idx="4">
                  <c:v>2.6591270999999996</c:v>
                </c:pt>
                <c:pt idx="5">
                  <c:v>2.8358143899999999</c:v>
                </c:pt>
                <c:pt idx="6">
                  <c:v>3.049232951</c:v>
                </c:pt>
                <c:pt idx="7">
                  <c:v>2.9759096558999998</c:v>
                </c:pt>
                <c:pt idx="8">
                  <c:v>2.8795186903099999</c:v>
                </c:pt>
                <c:pt idx="9">
                  <c:v>2.9962668212789998</c:v>
                </c:pt>
                <c:pt idx="10">
                  <c:v>3.0385401391510998</c:v>
                </c:pt>
                <c:pt idx="11">
                  <c:v>3.1951861252359901</c:v>
                </c:pt>
                <c:pt idx="12">
                  <c:v>3.3214675127123909</c:v>
                </c:pt>
                <c:pt idx="13">
                  <c:v>3.1112207614411522</c:v>
                </c:pt>
                <c:pt idx="14">
                  <c:v>2.9837986852970371</c:v>
                </c:pt>
                <c:pt idx="15">
                  <c:v>2.8638188167673335</c:v>
                </c:pt>
                <c:pt idx="16">
                  <c:v>2.8461369350906001</c:v>
                </c:pt>
                <c:pt idx="17">
                  <c:v>2.8637232415815403</c:v>
                </c:pt>
                <c:pt idx="18">
                  <c:v>2.7472509174233863</c:v>
                </c:pt>
                <c:pt idx="19">
                  <c:v>2.8867258256810477</c:v>
                </c:pt>
                <c:pt idx="20">
                  <c:v>2.8906532431129426</c:v>
                </c:pt>
                <c:pt idx="21">
                  <c:v>2.8002879188016485</c:v>
                </c:pt>
                <c:pt idx="22">
                  <c:v>2.9737591269214838</c:v>
                </c:pt>
                <c:pt idx="23">
                  <c:v>3.1682832142293353</c:v>
                </c:pt>
                <c:pt idx="24">
                  <c:v>2.993654892806402</c:v>
                </c:pt>
                <c:pt idx="25">
                  <c:v>2.8642894035257616</c:v>
                </c:pt>
                <c:pt idx="26">
                  <c:v>2.8740604631731852</c:v>
                </c:pt>
                <c:pt idx="27">
                  <c:v>2.8353544168558669</c:v>
                </c:pt>
                <c:pt idx="28">
                  <c:v>2.6609189751702802</c:v>
                </c:pt>
                <c:pt idx="29">
                  <c:v>2.7961270776532521</c:v>
                </c:pt>
                <c:pt idx="30">
                  <c:v>2.6179143698879268</c:v>
                </c:pt>
                <c:pt idx="31">
                  <c:v>2.7192229328991337</c:v>
                </c:pt>
                <c:pt idx="32">
                  <c:v>2.7586006396092202</c:v>
                </c:pt>
                <c:pt idx="33">
                  <c:v>2.8462405756482978</c:v>
                </c:pt>
                <c:pt idx="34">
                  <c:v>2.690616518083468</c:v>
                </c:pt>
                <c:pt idx="35">
                  <c:v>2.8661548662751213</c:v>
                </c:pt>
                <c:pt idx="36">
                  <c:v>2.8157393796476091</c:v>
                </c:pt>
                <c:pt idx="37">
                  <c:v>2.9975654416828483</c:v>
                </c:pt>
                <c:pt idx="38">
                  <c:v>2.8675088975145639</c:v>
                </c:pt>
                <c:pt idx="39">
                  <c:v>2.6868580077631079</c:v>
                </c:pt>
                <c:pt idx="40">
                  <c:v>2.6746722069867972</c:v>
                </c:pt>
                <c:pt idx="41">
                  <c:v>2.8133049862881174</c:v>
                </c:pt>
                <c:pt idx="42">
                  <c:v>2.7520744876593057</c:v>
                </c:pt>
                <c:pt idx="43">
                  <c:v>2.9768670388933751</c:v>
                </c:pt>
                <c:pt idx="44">
                  <c:v>3.0841803350040373</c:v>
                </c:pt>
                <c:pt idx="45">
                  <c:v>3.2268623015036333</c:v>
                </c:pt>
                <c:pt idx="46">
                  <c:v>3.2520760713532701</c:v>
                </c:pt>
                <c:pt idx="47">
                  <c:v>3.190568464217943</c:v>
                </c:pt>
                <c:pt idx="48">
                  <c:v>3.2261116177961489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8-4E1C-B0E1-2BAFAD735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211904"/>
        <c:axId val="4298556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'sp500'!$C$4</c15:sqref>
                        </c15:formulaRef>
                      </c:ext>
                    </c:extLst>
                    <c:strCache>
                      <c:ptCount val="1"/>
                      <c:pt idx="0">
                        <c:v>high-alpha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'sp500'!$C$6:$C$54</c15:sqref>
                        </c15:formulaRef>
                      </c:ext>
                    </c:extLst>
                    <c:numCache>
                      <c:formatCode>0.0000</c:formatCode>
                      <c:ptCount val="49"/>
                      <c:pt idx="0">
                        <c:v>2.4489999999999998</c:v>
                      </c:pt>
                      <c:pt idx="1">
                        <c:v>1.8090999999999999</c:v>
                      </c:pt>
                      <c:pt idx="2">
                        <c:v>2.4471099999999999</c:v>
                      </c:pt>
                      <c:pt idx="3">
                        <c:v>2.9825110000000001</c:v>
                      </c:pt>
                      <c:pt idx="4">
                        <c:v>4.3293511000000002</c:v>
                      </c:pt>
                      <c:pt idx="5">
                        <c:v>4.4163351100000003</c:v>
                      </c:pt>
                      <c:pt idx="6">
                        <c:v>4.9146335109999999</c:v>
                      </c:pt>
                      <c:pt idx="7">
                        <c:v>2.5758633511000002</c:v>
                      </c:pt>
                      <c:pt idx="8">
                        <c:v>2.06838633511</c:v>
                      </c:pt>
                      <c:pt idx="9">
                        <c:v>3.8491386335109996</c:v>
                      </c:pt>
                      <c:pt idx="10">
                        <c:v>3.4620138633511002</c:v>
                      </c:pt>
                      <c:pt idx="11">
                        <c:v>4.4907013863351111</c:v>
                      </c:pt>
                      <c:pt idx="12">
                        <c:v>4.4612701386335107</c:v>
                      </c:pt>
                      <c:pt idx="13">
                        <c:v>1.5432270138633513</c:v>
                      </c:pt>
                      <c:pt idx="14">
                        <c:v>1.8076227013863351</c:v>
                      </c:pt>
                      <c:pt idx="15">
                        <c:v>1.7863622701386337</c:v>
                      </c:pt>
                      <c:pt idx="16">
                        <c:v>2.5969362270138632</c:v>
                      </c:pt>
                      <c:pt idx="17">
                        <c:v>2.9794936227013862</c:v>
                      </c:pt>
                      <c:pt idx="18">
                        <c:v>1.8270493622701387</c:v>
                      </c:pt>
                      <c:pt idx="19">
                        <c:v>3.9105049362270141</c:v>
                      </c:pt>
                      <c:pt idx="20">
                        <c:v>3.0244504936227017</c:v>
                      </c:pt>
                      <c:pt idx="21">
                        <c:v>2.0907450493622703</c:v>
                      </c:pt>
                      <c:pt idx="22">
                        <c:v>4.2905745049362274</c:v>
                      </c:pt>
                      <c:pt idx="23">
                        <c:v>4.8561574504936225</c:v>
                      </c:pt>
                      <c:pt idx="24">
                        <c:v>1.7654157450493624</c:v>
                      </c:pt>
                      <c:pt idx="25">
                        <c:v>1.7065415745049362</c:v>
                      </c:pt>
                      <c:pt idx="26">
                        <c:v>2.8364541574504942</c:v>
                      </c:pt>
                      <c:pt idx="27">
                        <c:v>2.5219454157450496</c:v>
                      </c:pt>
                      <c:pt idx="28">
                        <c:v>1.234094541574505</c:v>
                      </c:pt>
                      <c:pt idx="29">
                        <c:v>3.7351094541574503</c:v>
                      </c:pt>
                      <c:pt idx="30">
                        <c:v>1.2861109454157451</c:v>
                      </c:pt>
                      <c:pt idx="31">
                        <c:v>3.3965110945415744</c:v>
                      </c:pt>
                      <c:pt idx="32">
                        <c:v>3.1413511094541571</c:v>
                      </c:pt>
                      <c:pt idx="33">
                        <c:v>3.5856351109454159</c:v>
                      </c:pt>
                      <c:pt idx="34">
                        <c:v>1.5195635110945416</c:v>
                      </c:pt>
                      <c:pt idx="35">
                        <c:v>4.1533563511094549</c:v>
                      </c:pt>
                      <c:pt idx="36">
                        <c:v>2.5411356351109458</c:v>
                      </c:pt>
                      <c:pt idx="37">
                        <c:v>4.4247135635110952</c:v>
                      </c:pt>
                      <c:pt idx="38">
                        <c:v>1.9697713563511097</c:v>
                      </c:pt>
                      <c:pt idx="39">
                        <c:v>1.151877135635111</c:v>
                      </c:pt>
                      <c:pt idx="40">
                        <c:v>2.4236877135635111</c:v>
                      </c:pt>
                      <c:pt idx="41">
                        <c:v>3.8972687713563512</c:v>
                      </c:pt>
                      <c:pt idx="42">
                        <c:v>2.3706268771356354</c:v>
                      </c:pt>
                      <c:pt idx="43">
                        <c:v>4.7370626877135633</c:v>
                      </c:pt>
                      <c:pt idx="44">
                        <c:v>4.1187062687713567</c:v>
                      </c:pt>
                      <c:pt idx="45">
                        <c:v>4.4717706268771353</c:v>
                      </c:pt>
                      <c:pt idx="46">
                        <c:v>3.5782770626877136</c:v>
                      </c:pt>
                      <c:pt idx="47">
                        <c:v>2.7311277062687713</c:v>
                      </c:pt>
                      <c:pt idx="48">
                        <c:v>3.464512770626877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78-4E1C-B0E1-2BAFAD735B0D}"/>
                  </c:ext>
                </c:extLst>
              </c15:ser>
            </c15:filteredLineSeries>
          </c:ext>
        </c:extLst>
      </c:lineChart>
      <c:catAx>
        <c:axId val="1256211904"/>
        <c:scaling>
          <c:orientation val="minMax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55616"/>
        <c:crosses val="autoZero"/>
        <c:auto val="1"/>
        <c:lblAlgn val="ctr"/>
        <c:lblOffset val="100"/>
        <c:noMultiLvlLbl val="0"/>
      </c:catAx>
      <c:valAx>
        <c:axId val="429855616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1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4</xdr:row>
      <xdr:rowOff>114300</xdr:rowOff>
    </xdr:from>
    <xdr:to>
      <xdr:col>15</xdr:col>
      <xdr:colOff>129540</xdr:colOff>
      <xdr:row>24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242D37-0FCA-44E0-A746-97E0A5A48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274320</xdr:colOff>
      <xdr:row>4</xdr:row>
      <xdr:rowOff>91440</xdr:rowOff>
    </xdr:from>
    <xdr:to>
      <xdr:col>24</xdr:col>
      <xdr:colOff>466344</xdr:colOff>
      <xdr:row>24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E2B07B-FD6C-498B-8542-7389DCF69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3" sqref="A3"/>
    </sheetView>
  </sheetViews>
  <sheetFormatPr defaultRowHeight="14.4"/>
  <sheetData>
    <row r="1" spans="1:1">
      <c r="A1" t="s">
        <v>1</v>
      </c>
    </row>
    <row r="2" spans="1:1">
      <c r="A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C448-D67E-441D-9FAA-76C4C8471CD1}">
  <dimension ref="A1:G2465"/>
  <sheetViews>
    <sheetView tabSelected="1" workbookViewId="0">
      <pane ySplit="4" topLeftCell="A5" activePane="bottomLeft" state="frozen"/>
      <selection pane="bottomLeft"/>
    </sheetView>
  </sheetViews>
  <sheetFormatPr defaultRowHeight="14.4"/>
  <cols>
    <col min="1" max="1" width="10.5546875" bestFit="1" customWidth="1"/>
    <col min="2" max="2" width="11.33203125" bestFit="1" customWidth="1"/>
    <col min="3" max="3" width="21.77734375" bestFit="1" customWidth="1"/>
    <col min="5" max="5" width="4.21875" customWidth="1"/>
  </cols>
  <sheetData>
    <row r="1" spans="1:4">
      <c r="C1">
        <v>0.1</v>
      </c>
      <c r="D1">
        <v>0.9</v>
      </c>
    </row>
    <row r="2" spans="1:4">
      <c r="C2">
        <f>1-C1</f>
        <v>0.9</v>
      </c>
      <c r="D2">
        <f>1-D1</f>
        <v>9.9999999999999978E-2</v>
      </c>
    </row>
    <row r="4" spans="1:4">
      <c r="A4" s="1" t="s">
        <v>0</v>
      </c>
      <c r="B4" t="s">
        <v>5</v>
      </c>
      <c r="C4" t="s">
        <v>3</v>
      </c>
      <c r="D4" t="s">
        <v>4</v>
      </c>
    </row>
    <row r="5" spans="1:4">
      <c r="A5" s="3">
        <v>29587</v>
      </c>
      <c r="B5">
        <f ca="1">RANDBETWEEN(1000,5000)/1000</f>
        <v>2.4489999999999998</v>
      </c>
    </row>
    <row r="6" spans="1:4">
      <c r="A6" s="3">
        <v>29588</v>
      </c>
      <c r="B6">
        <f t="shared" ref="B6:B54" ca="1" si="0">RANDBETWEEN(1000,5000)/1000</f>
        <v>1.738</v>
      </c>
      <c r="C6" s="4">
        <f ca="1">B5</f>
        <v>2.4489999999999998</v>
      </c>
      <c r="D6" s="4">
        <f ca="1">B5</f>
        <v>2.4489999999999998</v>
      </c>
    </row>
    <row r="7" spans="1:4">
      <c r="A7" s="3">
        <v>29589</v>
      </c>
      <c r="B7">
        <f t="shared" ca="1" si="0"/>
        <v>2.5179999999999998</v>
      </c>
      <c r="C7" s="4">
        <f ca="1">$C$2*B6+$C$1*C6</f>
        <v>1.8090999999999999</v>
      </c>
      <c r="D7" s="4">
        <f ca="1">$D$2*B6+$D$1*D6</f>
        <v>2.3778999999999999</v>
      </c>
    </row>
    <row r="8" spans="1:4">
      <c r="A8" s="3">
        <v>29590</v>
      </c>
      <c r="B8">
        <f t="shared" ca="1" si="0"/>
        <v>3.0419999999999998</v>
      </c>
      <c r="C8" s="4">
        <f ca="1">$C$2*B7+$C$1*C7</f>
        <v>2.4471099999999999</v>
      </c>
      <c r="D8" s="4">
        <f ca="1">$D$2*B7+$D$1*D7</f>
        <v>2.3919099999999998</v>
      </c>
    </row>
    <row r="9" spans="1:4">
      <c r="A9" s="3">
        <v>29591</v>
      </c>
      <c r="B9">
        <f t="shared" ca="1" si="0"/>
        <v>4.4790000000000001</v>
      </c>
      <c r="C9" s="4">
        <f ca="1">$C$2*B8+$C$1*C8</f>
        <v>2.9825110000000001</v>
      </c>
      <c r="D9" s="4">
        <f ca="1">$D$2*B8+$D$1*D8</f>
        <v>2.4569189999999996</v>
      </c>
    </row>
    <row r="10" spans="1:4">
      <c r="A10" s="3">
        <v>29592</v>
      </c>
      <c r="B10">
        <f t="shared" ca="1" si="0"/>
        <v>4.4260000000000002</v>
      </c>
      <c r="C10" s="4">
        <f ca="1">$C$2*B9+$C$1*C9</f>
        <v>4.3293511000000002</v>
      </c>
      <c r="D10" s="4">
        <f ca="1">$D$2*B9+$D$1*D9</f>
        <v>2.6591270999999996</v>
      </c>
    </row>
    <row r="11" spans="1:4">
      <c r="A11" s="3">
        <v>29593</v>
      </c>
      <c r="B11">
        <f t="shared" ca="1" si="0"/>
        <v>4.97</v>
      </c>
      <c r="C11" s="4">
        <f ca="1">$C$2*B10+$C$1*C10</f>
        <v>4.4163351100000003</v>
      </c>
      <c r="D11" s="4">
        <f ca="1">$D$2*B10+$D$1*D10</f>
        <v>2.8358143899999999</v>
      </c>
    </row>
    <row r="12" spans="1:4">
      <c r="A12" s="3">
        <v>29594</v>
      </c>
      <c r="B12">
        <f t="shared" ca="1" si="0"/>
        <v>2.3159999999999998</v>
      </c>
      <c r="C12" s="4">
        <f ca="1">$C$2*B11+$C$1*C11</f>
        <v>4.9146335109999999</v>
      </c>
      <c r="D12" s="4">
        <f ca="1">$D$2*B11+$D$1*D11</f>
        <v>3.049232951</v>
      </c>
    </row>
    <row r="13" spans="1:4">
      <c r="A13" s="3">
        <v>29595</v>
      </c>
      <c r="B13">
        <f t="shared" ca="1" si="0"/>
        <v>2.012</v>
      </c>
      <c r="C13" s="4">
        <f ca="1">$C$2*B12+$C$1*C12</f>
        <v>2.5758633511000002</v>
      </c>
      <c r="D13" s="4">
        <f ca="1">$D$2*B12+$D$1*D12</f>
        <v>2.9759096558999998</v>
      </c>
    </row>
    <row r="14" spans="1:4">
      <c r="A14" s="3">
        <v>29596</v>
      </c>
      <c r="B14">
        <f t="shared" ca="1" si="0"/>
        <v>4.0469999999999997</v>
      </c>
      <c r="C14" s="4">
        <f ca="1">$C$2*B13+$C$1*C13</f>
        <v>2.06838633511</v>
      </c>
      <c r="D14" s="4">
        <f ca="1">$D$2*B13+$D$1*D13</f>
        <v>2.8795186903099999</v>
      </c>
    </row>
    <row r="15" spans="1:4">
      <c r="A15" s="3">
        <v>29597</v>
      </c>
      <c r="B15">
        <f t="shared" ca="1" si="0"/>
        <v>3.419</v>
      </c>
      <c r="C15" s="4">
        <f ca="1">$C$2*B14+$C$1*C14</f>
        <v>3.8491386335109996</v>
      </c>
      <c r="D15" s="4">
        <f ca="1">$D$2*B14+$D$1*D14</f>
        <v>2.9962668212789998</v>
      </c>
    </row>
    <row r="16" spans="1:4">
      <c r="A16" s="3">
        <v>29598</v>
      </c>
      <c r="B16">
        <f t="shared" ca="1" si="0"/>
        <v>4.6050000000000004</v>
      </c>
      <c r="C16" s="4">
        <f ca="1">$C$2*B15+$C$1*C15</f>
        <v>3.4620138633511002</v>
      </c>
      <c r="D16" s="4">
        <f ca="1">$D$2*B15+$D$1*D15</f>
        <v>3.0385401391510998</v>
      </c>
    </row>
    <row r="17" spans="1:7">
      <c r="A17" s="3">
        <v>29599</v>
      </c>
      <c r="B17">
        <f t="shared" ca="1" si="0"/>
        <v>4.4580000000000002</v>
      </c>
      <c r="C17" s="4">
        <f ca="1">$C$2*B16+$C$1*C16</f>
        <v>4.4907013863351111</v>
      </c>
      <c r="D17" s="4">
        <f ca="1">$D$2*B16+$D$1*D16</f>
        <v>3.1951861252359901</v>
      </c>
    </row>
    <row r="18" spans="1:7">
      <c r="A18" s="3">
        <v>29600</v>
      </c>
      <c r="B18">
        <f t="shared" ca="1" si="0"/>
        <v>1.2190000000000001</v>
      </c>
      <c r="C18" s="4">
        <f ca="1">$C$2*B17+$C$1*C17</f>
        <v>4.4612701386335107</v>
      </c>
      <c r="D18" s="4">
        <f ca="1">$D$2*B17+$D$1*D17</f>
        <v>3.3214675127123909</v>
      </c>
    </row>
    <row r="19" spans="1:7">
      <c r="A19" s="3">
        <v>29601</v>
      </c>
      <c r="B19">
        <f t="shared" ca="1" si="0"/>
        <v>1.837</v>
      </c>
      <c r="C19" s="4">
        <f ca="1">$C$2*B18+$C$1*C18</f>
        <v>1.5432270138633513</v>
      </c>
      <c r="D19" s="4">
        <f ca="1">$D$2*B18+$D$1*D18</f>
        <v>3.1112207614411522</v>
      </c>
    </row>
    <row r="20" spans="1:7">
      <c r="A20" s="3">
        <v>29602</v>
      </c>
      <c r="B20">
        <f t="shared" ca="1" si="0"/>
        <v>1.784</v>
      </c>
      <c r="C20" s="4">
        <f ca="1">$C$2*B19+$C$1*C19</f>
        <v>1.8076227013863351</v>
      </c>
      <c r="D20" s="4">
        <f ca="1">$D$2*B19+$D$1*D19</f>
        <v>2.9837986852970371</v>
      </c>
    </row>
    <row r="21" spans="1:7">
      <c r="A21" s="3">
        <v>29603</v>
      </c>
      <c r="B21">
        <f t="shared" ca="1" si="0"/>
        <v>2.6869999999999998</v>
      </c>
      <c r="C21" s="4">
        <f ca="1">$C$2*B20+$C$1*C20</f>
        <v>1.7863622701386337</v>
      </c>
      <c r="D21" s="4">
        <f ca="1">$D$2*B20+$D$1*D20</f>
        <v>2.8638188167673335</v>
      </c>
    </row>
    <row r="22" spans="1:7">
      <c r="A22" s="3">
        <v>29604</v>
      </c>
      <c r="B22">
        <f t="shared" ca="1" si="0"/>
        <v>3.0219999999999998</v>
      </c>
      <c r="C22" s="4">
        <f ca="1">$C$2*B21+$C$1*C21</f>
        <v>2.5969362270138632</v>
      </c>
      <c r="D22" s="4">
        <f ca="1">$D$2*B21+$D$1*D21</f>
        <v>2.8461369350906001</v>
      </c>
    </row>
    <row r="23" spans="1:7">
      <c r="A23" s="3">
        <v>29605</v>
      </c>
      <c r="B23">
        <f t="shared" ca="1" si="0"/>
        <v>1.6990000000000001</v>
      </c>
      <c r="C23" s="4">
        <f ca="1">$C$2*B22+$C$1*C22</f>
        <v>2.9794936227013862</v>
      </c>
      <c r="D23" s="4">
        <f ca="1">$D$2*B22+$D$1*D22</f>
        <v>2.8637232415815403</v>
      </c>
    </row>
    <row r="24" spans="1:7">
      <c r="A24" s="3">
        <v>29606</v>
      </c>
      <c r="B24">
        <f t="shared" ca="1" si="0"/>
        <v>4.1420000000000003</v>
      </c>
      <c r="C24" s="4">
        <f ca="1">$C$2*B23+$C$1*C23</f>
        <v>1.8270493622701387</v>
      </c>
      <c r="D24" s="4">
        <f ca="1">$D$2*B23+$D$1*D23</f>
        <v>2.7472509174233863</v>
      </c>
    </row>
    <row r="25" spans="1:7">
      <c r="A25" s="3">
        <v>29607</v>
      </c>
      <c r="B25">
        <f t="shared" ca="1" si="0"/>
        <v>2.9260000000000002</v>
      </c>
      <c r="C25" s="4">
        <f ca="1">$C$2*B24+$C$1*C24</f>
        <v>3.9105049362270141</v>
      </c>
      <c r="D25" s="4">
        <f ca="1">$D$2*B24+$D$1*D24</f>
        <v>2.8867258256810477</v>
      </c>
    </row>
    <row r="26" spans="1:7">
      <c r="A26" s="3">
        <v>29608</v>
      </c>
      <c r="B26">
        <f t="shared" ca="1" si="0"/>
        <v>1.9870000000000001</v>
      </c>
      <c r="C26" s="4">
        <f ca="1">$C$2*B25+$C$1*C25</f>
        <v>3.0244504936227017</v>
      </c>
      <c r="D26" s="4">
        <f ca="1">$D$2*B25+$D$1*D25</f>
        <v>2.8906532431129426</v>
      </c>
    </row>
    <row r="27" spans="1:7">
      <c r="A27" s="3">
        <v>29609</v>
      </c>
      <c r="B27">
        <f t="shared" ca="1" si="0"/>
        <v>4.5350000000000001</v>
      </c>
      <c r="C27" s="4">
        <f ca="1">$C$2*B26+$C$1*C26</f>
        <v>2.0907450493622703</v>
      </c>
      <c r="D27" s="4">
        <f ca="1">$D$2*B26+$D$1*D26</f>
        <v>2.8002879188016485</v>
      </c>
    </row>
    <row r="28" spans="1:7">
      <c r="A28" s="3">
        <v>29610</v>
      </c>
      <c r="B28">
        <f t="shared" ca="1" si="0"/>
        <v>4.9189999999999996</v>
      </c>
      <c r="C28" s="4">
        <f ca="1">$C$2*B27+$C$1*C27</f>
        <v>4.2905745049362274</v>
      </c>
      <c r="D28" s="4">
        <f ca="1">$D$2*B27+$D$1*D27</f>
        <v>2.9737591269214838</v>
      </c>
    </row>
    <row r="29" spans="1:7">
      <c r="A29" s="3">
        <v>29611</v>
      </c>
      <c r="B29">
        <f t="shared" ca="1" si="0"/>
        <v>1.4219999999999999</v>
      </c>
      <c r="C29" s="4">
        <f ca="1">$C$2*B28+$C$1*C28</f>
        <v>4.8561574504936225</v>
      </c>
      <c r="D29" s="4">
        <f ca="1">$D$2*B28+$D$1*D28</f>
        <v>3.1682832142293353</v>
      </c>
    </row>
    <row r="30" spans="1:7">
      <c r="A30" s="3">
        <v>29612</v>
      </c>
      <c r="B30">
        <f t="shared" ca="1" si="0"/>
        <v>1.7</v>
      </c>
      <c r="C30" s="4">
        <f ca="1">$C$2*B29+$C$1*C29</f>
        <v>1.7654157450493624</v>
      </c>
      <c r="D30" s="4">
        <f ca="1">$D$2*B29+$D$1*D29</f>
        <v>2.993654892806402</v>
      </c>
    </row>
    <row r="31" spans="1:7">
      <c r="A31" s="3">
        <v>29613</v>
      </c>
      <c r="B31">
        <f t="shared" ca="1" si="0"/>
        <v>2.9620000000000002</v>
      </c>
      <c r="C31" s="4">
        <f ca="1">$C$2*B30+$C$1*C30</f>
        <v>1.7065415745049362</v>
      </c>
      <c r="D31" s="4">
        <f ca="1">$D$2*B30+$D$1*D30</f>
        <v>2.8642894035257616</v>
      </c>
    </row>
    <row r="32" spans="1:7">
      <c r="A32" s="3">
        <v>29614</v>
      </c>
      <c r="B32">
        <f t="shared" ca="1" si="0"/>
        <v>2.4870000000000001</v>
      </c>
      <c r="C32" s="4">
        <f ca="1">$C$2*B31+$C$1*C31</f>
        <v>2.8364541574504942</v>
      </c>
      <c r="D32" s="4">
        <f ca="1">$D$2*B31+$D$1*D31</f>
        <v>2.8740604631731852</v>
      </c>
      <c r="G32" s="5"/>
    </row>
    <row r="33" spans="1:4">
      <c r="A33" s="3">
        <v>29615</v>
      </c>
      <c r="B33">
        <f t="shared" ca="1" si="0"/>
        <v>1.091</v>
      </c>
      <c r="C33" s="4">
        <f ca="1">$C$2*B32+$C$1*C32</f>
        <v>2.5219454157450496</v>
      </c>
      <c r="D33" s="4">
        <f ca="1">$D$2*B32+$D$1*D32</f>
        <v>2.8353544168558669</v>
      </c>
    </row>
    <row r="34" spans="1:4">
      <c r="A34" s="3">
        <v>29616</v>
      </c>
      <c r="B34">
        <f t="shared" ca="1" si="0"/>
        <v>4.0129999999999999</v>
      </c>
      <c r="C34" s="4">
        <f ca="1">$C$2*B33+$C$1*C33</f>
        <v>1.234094541574505</v>
      </c>
      <c r="D34" s="4">
        <f ca="1">$D$2*B33+$D$1*D33</f>
        <v>2.6609189751702802</v>
      </c>
    </row>
    <row r="35" spans="1:4">
      <c r="A35" s="3">
        <v>29617</v>
      </c>
      <c r="B35">
        <f t="shared" ca="1" si="0"/>
        <v>1.014</v>
      </c>
      <c r="C35" s="4">
        <f ca="1">$C$2*B34+$C$1*C34</f>
        <v>3.7351094541574503</v>
      </c>
      <c r="D35" s="4">
        <f ca="1">$D$2*B34+$D$1*D34</f>
        <v>2.7961270776532521</v>
      </c>
    </row>
    <row r="36" spans="1:4">
      <c r="A36" s="3">
        <v>29618</v>
      </c>
      <c r="B36">
        <f t="shared" ca="1" si="0"/>
        <v>3.6309999999999998</v>
      </c>
      <c r="C36" s="4">
        <f ca="1">$C$2*B35+$C$1*C35</f>
        <v>1.2861109454157451</v>
      </c>
      <c r="D36" s="4">
        <f ca="1">$D$2*B35+$D$1*D35</f>
        <v>2.6179143698879268</v>
      </c>
    </row>
    <row r="37" spans="1:4">
      <c r="A37" s="3">
        <v>29619</v>
      </c>
      <c r="B37">
        <f t="shared" ca="1" si="0"/>
        <v>3.113</v>
      </c>
      <c r="C37" s="4">
        <f ca="1">$C$2*B36+$C$1*C36</f>
        <v>3.3965110945415744</v>
      </c>
      <c r="D37" s="4">
        <f ca="1">$D$2*B36+$D$1*D36</f>
        <v>2.7192229328991337</v>
      </c>
    </row>
    <row r="38" spans="1:4">
      <c r="A38" s="3">
        <v>29620</v>
      </c>
      <c r="B38">
        <f t="shared" ca="1" si="0"/>
        <v>3.6349999999999998</v>
      </c>
      <c r="C38" s="4">
        <f ca="1">$C$2*B37+$C$1*C37</f>
        <v>3.1413511094541571</v>
      </c>
      <c r="D38" s="4">
        <f ca="1">$D$2*B37+$D$1*D37</f>
        <v>2.7586006396092202</v>
      </c>
    </row>
    <row r="39" spans="1:4">
      <c r="A39" s="3">
        <v>29621</v>
      </c>
      <c r="B39">
        <f t="shared" ca="1" si="0"/>
        <v>1.29</v>
      </c>
      <c r="C39" s="4">
        <f ca="1">$C$2*B38+$C$1*C38</f>
        <v>3.5856351109454159</v>
      </c>
      <c r="D39" s="4">
        <f ca="1">$D$2*B38+$D$1*D38</f>
        <v>2.8462405756482978</v>
      </c>
    </row>
    <row r="40" spans="1:4">
      <c r="A40" s="3">
        <v>29622</v>
      </c>
      <c r="B40">
        <f t="shared" ca="1" si="0"/>
        <v>4.4459999999999997</v>
      </c>
      <c r="C40" s="4">
        <f ca="1">$C$2*B39+$C$1*C39</f>
        <v>1.5195635110945416</v>
      </c>
      <c r="D40" s="4">
        <f ca="1">$D$2*B39+$D$1*D39</f>
        <v>2.690616518083468</v>
      </c>
    </row>
    <row r="41" spans="1:4">
      <c r="A41" s="3">
        <v>29623</v>
      </c>
      <c r="B41">
        <f t="shared" ca="1" si="0"/>
        <v>2.3620000000000001</v>
      </c>
      <c r="C41" s="4">
        <f ca="1">$C$2*B40+$C$1*C40</f>
        <v>4.1533563511094549</v>
      </c>
      <c r="D41" s="4">
        <f ca="1">$D$2*B40+$D$1*D40</f>
        <v>2.8661548662751213</v>
      </c>
    </row>
    <row r="42" spans="1:4">
      <c r="A42" s="3">
        <v>29624</v>
      </c>
      <c r="B42">
        <f t="shared" ca="1" si="0"/>
        <v>4.6340000000000003</v>
      </c>
      <c r="C42" s="4">
        <f ca="1">$C$2*B41+$C$1*C41</f>
        <v>2.5411356351109458</v>
      </c>
      <c r="D42" s="4">
        <f ca="1">$D$2*B41+$D$1*D41</f>
        <v>2.8157393796476091</v>
      </c>
    </row>
    <row r="43" spans="1:4">
      <c r="A43" s="3">
        <v>29625</v>
      </c>
      <c r="B43">
        <f t="shared" ca="1" si="0"/>
        <v>1.6970000000000001</v>
      </c>
      <c r="C43" s="4">
        <f ca="1">$C$2*B42+$C$1*C42</f>
        <v>4.4247135635110952</v>
      </c>
      <c r="D43" s="4">
        <f ca="1">$D$2*B42+$D$1*D42</f>
        <v>2.9975654416828483</v>
      </c>
    </row>
    <row r="44" spans="1:4">
      <c r="A44" s="3">
        <v>29626</v>
      </c>
      <c r="B44">
        <f t="shared" ca="1" si="0"/>
        <v>1.0609999999999999</v>
      </c>
      <c r="C44" s="4">
        <f ca="1">$C$2*B43+$C$1*C43</f>
        <v>1.9697713563511097</v>
      </c>
      <c r="D44" s="4">
        <f ca="1">$D$2*B43+$D$1*D43</f>
        <v>2.8675088975145639</v>
      </c>
    </row>
    <row r="45" spans="1:4">
      <c r="A45" s="3">
        <v>29627</v>
      </c>
      <c r="B45">
        <f t="shared" ca="1" si="0"/>
        <v>2.5649999999999999</v>
      </c>
      <c r="C45" s="4">
        <f ca="1">$C$2*B44+$C$1*C44</f>
        <v>1.151877135635111</v>
      </c>
      <c r="D45" s="4">
        <f ca="1">$D$2*B44+$D$1*D44</f>
        <v>2.6868580077631079</v>
      </c>
    </row>
    <row r="46" spans="1:4">
      <c r="A46" s="3">
        <v>29628</v>
      </c>
      <c r="B46">
        <f t="shared" ca="1" si="0"/>
        <v>4.0609999999999999</v>
      </c>
      <c r="C46" s="4">
        <f ca="1">$C$2*B45+$C$1*C45</f>
        <v>2.4236877135635111</v>
      </c>
      <c r="D46" s="4">
        <f ca="1">$D$2*B45+$D$1*D45</f>
        <v>2.6746722069867972</v>
      </c>
    </row>
    <row r="47" spans="1:4">
      <c r="A47" s="3">
        <v>29629</v>
      </c>
      <c r="B47">
        <f t="shared" ca="1" si="0"/>
        <v>2.2010000000000001</v>
      </c>
      <c r="C47" s="4">
        <f ca="1">$C$2*B46+$C$1*C46</f>
        <v>3.8972687713563512</v>
      </c>
      <c r="D47" s="4">
        <f ca="1">$D$2*B46+$D$1*D46</f>
        <v>2.8133049862881174</v>
      </c>
    </row>
    <row r="48" spans="1:4">
      <c r="A48" s="3">
        <v>29630</v>
      </c>
      <c r="B48">
        <f t="shared" ca="1" si="0"/>
        <v>5</v>
      </c>
      <c r="C48" s="4">
        <f ca="1">$C$2*B47+$C$1*C47</f>
        <v>2.3706268771356354</v>
      </c>
      <c r="D48" s="4">
        <f ca="1">$D$2*B47+$D$1*D47</f>
        <v>2.7520744876593057</v>
      </c>
    </row>
    <row r="49" spans="1:4">
      <c r="A49" s="3">
        <v>29631</v>
      </c>
      <c r="B49">
        <f t="shared" ca="1" si="0"/>
        <v>4.05</v>
      </c>
      <c r="C49" s="4">
        <f ca="1">$C$2*B48+$C$1*C48</f>
        <v>4.7370626877135633</v>
      </c>
      <c r="D49" s="4">
        <f ca="1">$D$2*B48+$D$1*D48</f>
        <v>2.9768670388933751</v>
      </c>
    </row>
    <row r="50" spans="1:4">
      <c r="A50" s="3">
        <v>29632</v>
      </c>
      <c r="B50">
        <f t="shared" ca="1" si="0"/>
        <v>4.5110000000000001</v>
      </c>
      <c r="C50" s="4">
        <f ca="1">$C$2*B49+$C$1*C49</f>
        <v>4.1187062687713567</v>
      </c>
      <c r="D50" s="4">
        <f ca="1">$D$2*B49+$D$1*D49</f>
        <v>3.0841803350040373</v>
      </c>
    </row>
    <row r="51" spans="1:4">
      <c r="A51" s="3">
        <v>29633</v>
      </c>
      <c r="B51">
        <f t="shared" ca="1" si="0"/>
        <v>3.4790000000000001</v>
      </c>
      <c r="C51" s="4">
        <f ca="1">$C$2*B50+$C$1*C50</f>
        <v>4.4717706268771353</v>
      </c>
      <c r="D51" s="4">
        <f ca="1">$D$2*B50+$D$1*D50</f>
        <v>3.2268623015036333</v>
      </c>
    </row>
    <row r="52" spans="1:4">
      <c r="A52" s="3">
        <v>29634</v>
      </c>
      <c r="B52">
        <f t="shared" ca="1" si="0"/>
        <v>2.637</v>
      </c>
      <c r="C52" s="4">
        <f ca="1">$C$2*B51+$C$1*C51</f>
        <v>3.5782770626877136</v>
      </c>
      <c r="D52" s="4">
        <f ca="1">$D$2*B51+$D$1*D51</f>
        <v>3.2520760713532701</v>
      </c>
    </row>
    <row r="53" spans="1:4">
      <c r="A53" s="3">
        <v>29635</v>
      </c>
      <c r="B53">
        <f t="shared" ca="1" si="0"/>
        <v>3.5459999999999998</v>
      </c>
      <c r="C53" s="4">
        <f ca="1">$C$2*B52+$C$1*C52</f>
        <v>2.7311277062687713</v>
      </c>
      <c r="D53" s="4">
        <f ca="1">$D$2*B52+$D$1*D52</f>
        <v>3.190568464217943</v>
      </c>
    </row>
    <row r="54" spans="1:4">
      <c r="A54" s="3">
        <v>29636</v>
      </c>
      <c r="B54">
        <f t="shared" ca="1" si="0"/>
        <v>3.6669999999999998</v>
      </c>
      <c r="C54" s="4">
        <f ca="1">$C$2*B53+$C$1*C53</f>
        <v>3.464512770626877</v>
      </c>
      <c r="D54" s="4">
        <f ca="1">$D$2*B53+$D$1*D53</f>
        <v>3.2261116177961489</v>
      </c>
    </row>
    <row r="116" spans="2:2">
      <c r="B116" s="2"/>
    </row>
    <row r="191" spans="2:2">
      <c r="B191" s="2"/>
    </row>
    <row r="333" spans="2:2">
      <c r="B333" s="2"/>
    </row>
    <row r="416" spans="2:2">
      <c r="B416" s="2"/>
    </row>
    <row r="454" spans="2:2">
      <c r="B454" s="2"/>
    </row>
    <row r="603" spans="2:2">
      <c r="B603" s="2"/>
    </row>
    <row r="647" spans="2:2">
      <c r="B647" s="2"/>
    </row>
    <row r="708" spans="2:2">
      <c r="B708" s="2"/>
    </row>
    <row r="979" spans="2:2">
      <c r="B979" s="2"/>
    </row>
    <row r="1166" spans="2:2">
      <c r="B1166" s="2"/>
    </row>
    <row r="1294" spans="2:2">
      <c r="B1294" s="2"/>
    </row>
    <row r="1502" spans="2:2">
      <c r="B1502" s="2"/>
    </row>
    <row r="1636" spans="2:2">
      <c r="B1636" s="2"/>
    </row>
    <row r="1737" spans="2:2">
      <c r="B1737" s="2"/>
    </row>
    <row r="1917" spans="2:2">
      <c r="B1917" s="2"/>
    </row>
    <row r="2009" spans="2:2">
      <c r="B2009" s="2"/>
    </row>
    <row r="2020" spans="2:2">
      <c r="B2020" s="2"/>
    </row>
    <row r="2026" spans="2:2">
      <c r="B2026" s="2"/>
    </row>
    <row r="2184" spans="2:2">
      <c r="B2184" s="2"/>
    </row>
    <row r="2465" spans="2:2">
      <c r="B2465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sp500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2015-06-05T18:17:20Z</dcterms:created>
  <dcterms:modified xsi:type="dcterms:W3CDTF">2020-06-19T17:27:21Z</dcterms:modified>
</cp:coreProperties>
</file>