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3-t-tests-for-business-impact\"/>
    </mc:Choice>
  </mc:AlternateContent>
  <xr:revisionPtr revIDLastSave="0" documentId="13_ncr:1_{D780A006-D68B-435D-9F59-F2CB1AF2FD62}" xr6:coauthVersionLast="45" xr6:coauthVersionMax="45" xr10:uidLastSave="{00000000-0000-0000-0000-000000000000}"/>
  <bookViews>
    <workbookView xWindow="-93" yWindow="-93" windowWidth="25786" windowHeight="14586" activeTab="1" xr2:uid="{00000000-000D-0000-FFFF-FFFF00000000}"/>
  </bookViews>
  <sheets>
    <sheet name="readme" sheetId="2" r:id="rId1"/>
    <sheet name="ac" sheetId="14" r:id="rId2"/>
    <sheet name="basement" sheetId="15" r:id="rId3"/>
    <sheet name="housing" sheetId="1" r:id="rId4"/>
    <sheet name="ac-descriptive" sheetId="4" state="hidden" r:id="rId5"/>
    <sheet name="ac-inferential-1" sheetId="5" state="hidden" r:id="rId6"/>
    <sheet name="ac-inferntial-2" sheetId="12" state="hidden" r:id="rId7"/>
    <sheet name="ac-inferential-3" sheetId="13" state="hidden" r:id="rId8"/>
    <sheet name="basement-inferential-1" sheetId="6" state="hidden" r:id="rId9"/>
    <sheet name="basement-inferential-2" sheetId="9" state="hidden" r:id="rId10"/>
    <sheet name="basement-inferential-3" sheetId="10" state="hidden" r:id="rId11"/>
    <sheet name="gashw-inferential" sheetId="11" state="hidden" r:id="rId12"/>
  </sheets>
  <definedNames>
    <definedName name="solver_eng" localSheetId="5" hidden="1">1</definedName>
    <definedName name="solver_eng" localSheetId="7" hidden="1">1</definedName>
    <definedName name="solver_eng" localSheetId="6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neg" localSheetId="5" hidden="1">1</definedName>
    <definedName name="solver_neg" localSheetId="7" hidden="1">1</definedName>
    <definedName name="solver_neg" localSheetId="6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um" localSheetId="5" hidden="1">0</definedName>
    <definedName name="solver_num" localSheetId="7" hidden="1">0</definedName>
    <definedName name="solver_num" localSheetId="6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num" localSheetId="11" hidden="1">0</definedName>
    <definedName name="solver_opt" localSheetId="5" hidden="1">'ac-inferential-1'!$B$2</definedName>
    <definedName name="solver_opt" localSheetId="7" hidden="1">'ac-inferential-3'!$B$2</definedName>
    <definedName name="solver_opt" localSheetId="6" hidden="1">'ac-inferntial-2'!$B$2</definedName>
    <definedName name="solver_opt" localSheetId="8" hidden="1">'basement-inferential-1'!$B$2</definedName>
    <definedName name="solver_opt" localSheetId="9" hidden="1">'basement-inferential-2'!$B$2</definedName>
    <definedName name="solver_opt" localSheetId="10" hidden="1">'basement-inferential-3'!$B$2</definedName>
    <definedName name="solver_opt" localSheetId="11" hidden="1">'gashw-inferential'!$B$2</definedName>
    <definedName name="solver_typ" localSheetId="5" hidden="1">1</definedName>
    <definedName name="solver_typ" localSheetId="7" hidden="1">1</definedName>
    <definedName name="solver_typ" localSheetId="6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1" hidden="1">1</definedName>
    <definedName name="solver_val" localSheetId="5" hidden="1">0</definedName>
    <definedName name="solver_val" localSheetId="7" hidden="1">0</definedName>
    <definedName name="solver_val" localSheetId="6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er" localSheetId="5" hidden="1">3</definedName>
    <definedName name="solver_ver" localSheetId="7" hidden="1">3</definedName>
    <definedName name="solver_ver" localSheetId="6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</definedNames>
  <calcPr calcId="191029"/>
  <pivotCaches>
    <pivotCache cacheId="15" r:id="rId13"/>
    <pivotCache cacheId="16" r:id="rId14"/>
    <pivotCache cacheId="19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14" l="1"/>
  <c r="I22" i="14"/>
  <c r="I21" i="14"/>
  <c r="I19" i="14"/>
  <c r="I18" i="14"/>
  <c r="I17" i="14"/>
  <c r="H19" i="13" l="1"/>
  <c r="H21" i="13" s="1"/>
  <c r="H18" i="13"/>
  <c r="H17" i="13"/>
  <c r="M8" i="13"/>
  <c r="L8" i="13"/>
  <c r="L9" i="13" s="1"/>
  <c r="M7" i="13"/>
  <c r="M9" i="13" s="1"/>
  <c r="L7" i="13"/>
  <c r="M6" i="13"/>
  <c r="L6" i="13"/>
  <c r="M5" i="13"/>
  <c r="P5" i="13" s="1"/>
  <c r="L5" i="13"/>
  <c r="O5" i="13" s="1"/>
  <c r="H19" i="12"/>
  <c r="H21" i="12" s="1"/>
  <c r="H18" i="12"/>
  <c r="H17" i="12"/>
  <c r="M8" i="11"/>
  <c r="L8" i="11"/>
  <c r="L9" i="11" s="1"/>
  <c r="L11" i="11" s="1"/>
  <c r="M7" i="11"/>
  <c r="L7" i="11"/>
  <c r="M6" i="11"/>
  <c r="L6" i="11"/>
  <c r="M5" i="11"/>
  <c r="P5" i="11" s="1"/>
  <c r="L5" i="11"/>
  <c r="O5" i="11" s="1"/>
  <c r="M8" i="10"/>
  <c r="L8" i="10"/>
  <c r="M7" i="10"/>
  <c r="M9" i="10" s="1"/>
  <c r="L7" i="10"/>
  <c r="L9" i="10" s="1"/>
  <c r="L11" i="10" s="1"/>
  <c r="M6" i="10"/>
  <c r="L6" i="10"/>
  <c r="M5" i="10"/>
  <c r="P5" i="10" s="1"/>
  <c r="L5" i="10"/>
  <c r="O5" i="10" s="1"/>
  <c r="P7" i="10"/>
  <c r="P10" i="11"/>
  <c r="I18" i="12"/>
  <c r="P7" i="11"/>
  <c r="P8" i="11"/>
  <c r="P9" i="13"/>
  <c r="O9" i="10"/>
  <c r="I17" i="13"/>
  <c r="P10" i="13"/>
  <c r="O8" i="11"/>
  <c r="I19" i="13"/>
  <c r="P8" i="13"/>
  <c r="P11" i="13"/>
  <c r="I22" i="12"/>
  <c r="O9" i="13"/>
  <c r="P6" i="13"/>
  <c r="I21" i="13"/>
  <c r="O8" i="10"/>
  <c r="O6" i="10"/>
  <c r="I19" i="12"/>
  <c r="P9" i="10"/>
  <c r="I17" i="12"/>
  <c r="P9" i="11"/>
  <c r="P6" i="10"/>
  <c r="O11" i="13"/>
  <c r="O7" i="13"/>
  <c r="O6" i="13"/>
  <c r="I23" i="12"/>
  <c r="I21" i="12"/>
  <c r="O7" i="10"/>
  <c r="I22" i="13"/>
  <c r="P8" i="10"/>
  <c r="P7" i="13"/>
  <c r="P10" i="10"/>
  <c r="O11" i="11"/>
  <c r="P6" i="11"/>
  <c r="O10" i="13"/>
  <c r="O11" i="10"/>
  <c r="O8" i="13"/>
  <c r="O10" i="10"/>
  <c r="P11" i="11"/>
  <c r="O10" i="11"/>
  <c r="P11" i="10"/>
  <c r="O7" i="11"/>
  <c r="I23" i="13"/>
  <c r="I18" i="13"/>
  <c r="O9" i="11"/>
  <c r="O6" i="11"/>
  <c r="M9" i="11" l="1"/>
  <c r="H23" i="12"/>
  <c r="H23" i="13"/>
  <c r="H22" i="13"/>
  <c r="L10" i="13"/>
  <c r="L11" i="13"/>
  <c r="M10" i="13"/>
  <c r="M11" i="13"/>
  <c r="H22" i="12"/>
  <c r="M10" i="11"/>
  <c r="M11" i="11"/>
  <c r="L10" i="11"/>
  <c r="M10" i="10"/>
  <c r="M11" i="10"/>
  <c r="L10" i="10"/>
  <c r="H19" i="11" l="1"/>
  <c r="H21" i="11" s="1"/>
  <c r="H18" i="11"/>
  <c r="H17" i="11"/>
  <c r="H19" i="10"/>
  <c r="H21" i="10" s="1"/>
  <c r="H18" i="10"/>
  <c r="H17" i="10"/>
  <c r="I23" i="11"/>
  <c r="I21" i="10"/>
  <c r="I17" i="11"/>
  <c r="I18" i="11"/>
  <c r="I21" i="11"/>
  <c r="I22" i="10"/>
  <c r="I17" i="10"/>
  <c r="I22" i="11"/>
  <c r="I23" i="10"/>
  <c r="I19" i="10"/>
  <c r="I19" i="11"/>
  <c r="I18" i="10"/>
  <c r="H23" i="10" l="1"/>
  <c r="H23" i="11"/>
  <c r="H22" i="11"/>
  <c r="H22" i="10"/>
  <c r="H19" i="9"/>
  <c r="H21" i="9" s="1"/>
  <c r="H18" i="9"/>
  <c r="H17" i="9"/>
  <c r="I17" i="9"/>
  <c r="I22" i="9"/>
  <c r="I18" i="9"/>
  <c r="I21" i="9"/>
  <c r="I23" i="9"/>
  <c r="I19" i="9"/>
  <c r="H23" i="9" l="1"/>
  <c r="H22" i="9"/>
</calcChain>
</file>

<file path=xl/sharedStrings.xml><?xml version="1.0" encoding="utf-8"?>
<sst xmlns="http://schemas.openxmlformats.org/spreadsheetml/2006/main" count="6888" uniqueCount="73">
  <si>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</si>
  <si>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</si>
  <si>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</si>
  <si>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</si>
  <si>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</si>
  <si>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</si>
  <si>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</si>
  <si>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</si>
  <si>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</si>
  <si>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</si>
  <si>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</si>
  <si>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</si>
  <si>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</si>
  <si>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</si>
  <si>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</si>
  <si>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</si>
  <si>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</si>
  <si>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</si>
  <si>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Column Labels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</si>
  <si>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</si>
  <si>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</si>
  <si>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</si>
  <si>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</si>
  <si>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</si>
  <si>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</si>
  <si>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</si>
  <si>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</si>
  <si>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</si>
  <si>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</si>
  <si>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</si>
  <si>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</si>
  <si>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</si>
  <si>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</si>
  <si>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</si>
  <si>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</si>
  <si>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</si>
  <si>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</si>
  <si>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</si>
  <si>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</si>
  <si>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</si>
  <si>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</si>
  <si>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</si>
  <si>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</si>
  <si>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</si>
  <si>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</si>
  <si>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</si>
  <si>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</si>
  <si>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</si>
  <si>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</si>
  <si>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</si>
  <si>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</si>
  <si>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</si>
  <si>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</si>
  <si>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</si>
  <si>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</si>
  <si>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</si>
  <si>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</si>
  <si>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</si>
  <si>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</si>
  <si>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</si>
  <si>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</si>
  <si>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</si>
  <si>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</si>
  <si>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</si>
  <si>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</si>
  <si>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</si>
  <si>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Margin of error</t>
  </si>
  <si>
    <t>Ho: μ1 - μ2 = 0
Ha: μ1 - μ2 ≠ 0</t>
  </si>
  <si>
    <t>Standard error</t>
  </si>
  <si>
    <t>m.e. upper</t>
  </si>
  <si>
    <t>m.e. lower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</si>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</sst>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[housing-ci.xlsx]ac-descriptive!PivotTable3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'ac-descriptive'!$V$21:$V$22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'ac-descriptive'!$V$23:$V$39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79C-8CFF-CEE80D189DDC}"/>
            </c:ext>
          </c:extLst>
        </c:ser>
        <c:ser>
          <c:idx val="1"/>
          <c:order val="1"/>
          <c:tx>
            <c:strRef>
              <c:f>'ac-descriptive'!$W$21:$W$22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'ac-descriptive'!$W$23:$W$39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79C-8CFF-CEE80D18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9222223"/>
        <c:axId val="1082912079"/>
      </c:barChart>
      <c:catAx>
        <c:axId val="17592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12079"/>
        <c:crosses val="autoZero"/>
        <c:auto val="1"/>
        <c:lblAlgn val="ctr"/>
        <c:lblOffset val="100"/>
        <c:noMultiLvlLbl val="0"/>
      </c:catAx>
      <c:valAx>
        <c:axId val="1082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'ac-inferential-3'!$L$10:$M$10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plus>
            <c:minus>
              <c:numRef>
                <c:f>'ac-inferential-3'!$L$11:$M$11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'ac-inferential-3'!$L$6:$M$6</c:f>
              <c:numCache>
                <c:formatCode>General</c:formatCode>
                <c:ptCount val="2"/>
                <c:pt idx="0">
                  <c:v>85880.589595375728</c:v>
                </c:pt>
                <c:pt idx="1">
                  <c:v>59884.852546916889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B-4E5D-9A11-12A4231C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617680"/>
        <c:axId val="1000736608"/>
      </c:barChart>
      <c:catAx>
        <c:axId val="10546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36608"/>
        <c:crosses val="autoZero"/>
        <c:auto val="1"/>
        <c:lblAlgn val="ctr"/>
        <c:lblOffset val="100"/>
        <c:noMultiLvlLbl val="0"/>
      </c:catAx>
      <c:valAx>
        <c:axId val="10007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'basement-inferential-3'!$L$10:$M$10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plus>
            <c:minus>
              <c:numRef>
                <c:f>'basement-inferential-3'!$L$11:$M$11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'basement-inferential-3'!$L$5:$M$5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'basement-inferential-3'!$L$6:$M$6</c:f>
              <c:numCache>
                <c:formatCode>General</c:formatCode>
                <c:ptCount val="2"/>
                <c:pt idx="0">
                  <c:v>74894.502617801045</c:v>
                </c:pt>
                <c:pt idx="1">
                  <c:v>64477.583098591553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BB4-A410-804864DA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58656"/>
        <c:axId val="1000724128"/>
      </c:barChart>
      <c:catAx>
        <c:axId val="10586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4128"/>
        <c:crosses val="autoZero"/>
        <c:auto val="1"/>
        <c:lblAlgn val="ctr"/>
        <c:lblOffset val="100"/>
        <c:noMultiLvlLbl val="0"/>
      </c:catAx>
      <c:valAx>
        <c:axId val="10007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'gashw-inferential'!$L$10:$M$10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plus>
            <c:minus>
              <c:numRef>
                <c:f>'gashw-inferential'!$L$11:$M$11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'gashw-inferential'!$L$5:$M$5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'gashw-inferential'!$L$6:$M$6</c:f>
              <c:numCache>
                <c:formatCode>General</c:formatCode>
                <c:ptCount val="2"/>
                <c:pt idx="0">
                  <c:v>79428</c:v>
                </c:pt>
                <c:pt idx="1">
                  <c:v>67579.063339731292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4-49D7-89F1-75E28ABD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024128"/>
        <c:axId val="1005663984"/>
      </c:barChart>
      <c:catAx>
        <c:axId val="999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63984"/>
        <c:crosses val="autoZero"/>
        <c:auto val="1"/>
        <c:lblAlgn val="ctr"/>
        <c:lblOffset val="100"/>
        <c:noMultiLvlLbl val="0"/>
      </c:catAx>
      <c:valAx>
        <c:axId val="10056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412408</xdr:colOff>
      <xdr:row>24</xdr:row>
      <xdr:rowOff>92076</xdr:rowOff>
    </xdr:from>
    <xdr:to>
      <xdr:col>8</xdr:col>
      <xdr:colOff>102656</xdr:colOff>
      <xdr:row>33</xdr:row>
      <xdr:rowOff>92700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E92736-4A89-4A92-AE59-41F012286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4408" y="4681009"/>
          <a:ext cx="3500248" cy="1715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21</xdr:row>
      <xdr:rowOff>161925</xdr:rowOff>
    </xdr:from>
    <xdr:to>
      <xdr:col>31</xdr:col>
      <xdr:colOff>28575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5E747-A6E9-41F2-8FC2-348DBD3E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17</xdr:row>
      <xdr:rowOff>133350</xdr:rowOff>
    </xdr:from>
    <xdr:to>
      <xdr:col>15</xdr:col>
      <xdr:colOff>433387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932CD-FB67-4C5A-B56A-FD31030E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16</xdr:row>
      <xdr:rowOff>133350</xdr:rowOff>
    </xdr:from>
    <xdr:to>
      <xdr:col>15</xdr:col>
      <xdr:colOff>357187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5A942-B83A-4F23-8637-DA1E2A15A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15</xdr:row>
      <xdr:rowOff>123824</xdr:rowOff>
    </xdr:from>
    <xdr:to>
      <xdr:col>15</xdr:col>
      <xdr:colOff>1142999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FA9E9-88FE-4873-9B3E-79CF781C0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housing-inferential-solution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492831365744" createdVersion="6" refreshedVersion="6" minRefreshableVersion="3" recordCount="546" xr:uid="{2CF879FB-5A80-4689-BD8A-9D2527396587}">
  <cacheSource type="worksheet">
    <worksheetSource name="housing3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390207407407" createdVersion="6" refreshedVersion="6" minRefreshableVersion="3" recordCount="546" xr:uid="{546E2336-E906-4F38-9D45-84ECE7E9370E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390207407407" createdVersion="6" refreshedVersion="6" minRefreshableVersion="3" recordCount="546" xr:uid="{3EC6F438-C08D-4563-A9A7-27E3238046E7}">
  <cacheSource type="worksheet">
    <worksheetSource name="housing" r:id="rId2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x v="0"/>
    <x v="0"/>
    <x v="0"/>
    <n v="1"/>
    <s v="no"/>
  </r>
  <r>
    <x v="1"/>
    <x v="1"/>
    <n v="4000"/>
    <n v="2"/>
    <n v="1"/>
    <n v="1"/>
    <s v="yes"/>
    <s v="no"/>
    <x v="1"/>
    <x v="0"/>
    <x v="0"/>
    <n v="0"/>
    <s v="no"/>
  </r>
  <r>
    <x v="2"/>
    <x v="2"/>
    <n v="3060"/>
    <n v="3"/>
    <n v="1"/>
    <n v="1"/>
    <s v="yes"/>
    <s v="no"/>
    <x v="1"/>
    <x v="0"/>
    <x v="0"/>
    <n v="0"/>
    <s v="no"/>
  </r>
  <r>
    <x v="3"/>
    <x v="3"/>
    <n v="6650"/>
    <n v="3"/>
    <n v="1"/>
    <n v="2"/>
    <s v="yes"/>
    <s v="yes"/>
    <x v="1"/>
    <x v="0"/>
    <x v="0"/>
    <n v="0"/>
    <s v="no"/>
  </r>
  <r>
    <x v="4"/>
    <x v="4"/>
    <n v="6360"/>
    <n v="2"/>
    <n v="1"/>
    <n v="1"/>
    <s v="yes"/>
    <s v="no"/>
    <x v="1"/>
    <x v="0"/>
    <x v="0"/>
    <n v="0"/>
    <s v="no"/>
  </r>
  <r>
    <x v="5"/>
    <x v="5"/>
    <n v="4160"/>
    <n v="3"/>
    <n v="1"/>
    <n v="1"/>
    <s v="yes"/>
    <s v="yes"/>
    <x v="0"/>
    <x v="0"/>
    <x v="1"/>
    <n v="0"/>
    <s v="no"/>
  </r>
  <r>
    <x v="6"/>
    <x v="5"/>
    <n v="3880"/>
    <n v="3"/>
    <n v="2"/>
    <n v="2"/>
    <s v="yes"/>
    <s v="no"/>
    <x v="0"/>
    <x v="0"/>
    <x v="0"/>
    <n v="2"/>
    <s v="no"/>
  </r>
  <r>
    <x v="7"/>
    <x v="6"/>
    <n v="4160"/>
    <n v="3"/>
    <n v="1"/>
    <n v="3"/>
    <s v="yes"/>
    <s v="no"/>
    <x v="1"/>
    <x v="0"/>
    <x v="0"/>
    <n v="0"/>
    <s v="no"/>
  </r>
  <r>
    <x v="8"/>
    <x v="7"/>
    <n v="4800"/>
    <n v="3"/>
    <n v="1"/>
    <n v="1"/>
    <s v="yes"/>
    <s v="yes"/>
    <x v="0"/>
    <x v="0"/>
    <x v="0"/>
    <n v="0"/>
    <s v="no"/>
  </r>
  <r>
    <x v="9"/>
    <x v="8"/>
    <n v="5500"/>
    <n v="3"/>
    <n v="2"/>
    <n v="4"/>
    <s v="yes"/>
    <s v="yes"/>
    <x v="1"/>
    <x v="0"/>
    <x v="1"/>
    <n v="1"/>
    <s v="no"/>
  </r>
  <r>
    <x v="10"/>
    <x v="9"/>
    <n v="7200"/>
    <n v="3"/>
    <n v="2"/>
    <n v="1"/>
    <s v="yes"/>
    <s v="no"/>
    <x v="0"/>
    <x v="0"/>
    <x v="1"/>
    <n v="3"/>
    <s v="no"/>
  </r>
  <r>
    <x v="11"/>
    <x v="10"/>
    <n v="3000"/>
    <n v="2"/>
    <n v="1"/>
    <n v="1"/>
    <s v="no"/>
    <s v="no"/>
    <x v="1"/>
    <x v="0"/>
    <x v="0"/>
    <n v="0"/>
    <s v="no"/>
  </r>
  <r>
    <x v="12"/>
    <x v="11"/>
    <n v="1700"/>
    <n v="3"/>
    <n v="1"/>
    <n v="2"/>
    <s v="yes"/>
    <s v="no"/>
    <x v="1"/>
    <x v="0"/>
    <x v="0"/>
    <n v="0"/>
    <s v="no"/>
  </r>
  <r>
    <x v="13"/>
    <x v="12"/>
    <n v="2880"/>
    <n v="3"/>
    <n v="1"/>
    <n v="1"/>
    <s v="no"/>
    <s v="no"/>
    <x v="1"/>
    <x v="0"/>
    <x v="0"/>
    <n v="0"/>
    <s v="no"/>
  </r>
  <r>
    <x v="14"/>
    <x v="13"/>
    <n v="3600"/>
    <n v="2"/>
    <n v="1"/>
    <n v="1"/>
    <s v="yes"/>
    <s v="no"/>
    <x v="1"/>
    <x v="0"/>
    <x v="0"/>
    <n v="0"/>
    <s v="no"/>
  </r>
  <r>
    <x v="15"/>
    <x v="14"/>
    <n v="3185"/>
    <n v="2"/>
    <n v="1"/>
    <n v="1"/>
    <s v="yes"/>
    <s v="no"/>
    <x v="1"/>
    <x v="0"/>
    <x v="1"/>
    <n v="0"/>
    <s v="no"/>
  </r>
  <r>
    <x v="16"/>
    <x v="15"/>
    <n v="3300"/>
    <n v="3"/>
    <n v="1"/>
    <n v="2"/>
    <s v="no"/>
    <s v="no"/>
    <x v="1"/>
    <x v="0"/>
    <x v="0"/>
    <n v="1"/>
    <s v="no"/>
  </r>
  <r>
    <x v="17"/>
    <x v="16"/>
    <n v="5200"/>
    <n v="4"/>
    <n v="1"/>
    <n v="3"/>
    <s v="yes"/>
    <s v="no"/>
    <x v="1"/>
    <x v="0"/>
    <x v="0"/>
    <n v="0"/>
    <s v="no"/>
  </r>
  <r>
    <x v="18"/>
    <x v="17"/>
    <n v="3450"/>
    <n v="1"/>
    <n v="1"/>
    <n v="1"/>
    <s v="yes"/>
    <s v="no"/>
    <x v="1"/>
    <x v="0"/>
    <x v="0"/>
    <n v="0"/>
    <s v="no"/>
  </r>
  <r>
    <x v="19"/>
    <x v="17"/>
    <n v="3986"/>
    <n v="2"/>
    <n v="2"/>
    <n v="1"/>
    <s v="no"/>
    <s v="yes"/>
    <x v="0"/>
    <x v="0"/>
    <x v="0"/>
    <n v="1"/>
    <s v="no"/>
  </r>
  <r>
    <x v="20"/>
    <x v="18"/>
    <n v="4785"/>
    <n v="3"/>
    <n v="1"/>
    <n v="2"/>
    <s v="yes"/>
    <s v="yes"/>
    <x v="0"/>
    <x v="0"/>
    <x v="1"/>
    <n v="1"/>
    <s v="no"/>
  </r>
  <r>
    <x v="21"/>
    <x v="19"/>
    <n v="4510"/>
    <n v="4"/>
    <n v="2"/>
    <n v="2"/>
    <s v="yes"/>
    <s v="no"/>
    <x v="0"/>
    <x v="0"/>
    <x v="0"/>
    <n v="0"/>
    <s v="no"/>
  </r>
  <r>
    <x v="22"/>
    <x v="14"/>
    <n v="4000"/>
    <n v="3"/>
    <n v="1"/>
    <n v="2"/>
    <s v="yes"/>
    <s v="no"/>
    <x v="1"/>
    <x v="0"/>
    <x v="1"/>
    <n v="0"/>
    <s v="no"/>
  </r>
  <r>
    <x v="23"/>
    <x v="20"/>
    <n v="3934"/>
    <n v="2"/>
    <n v="1"/>
    <n v="1"/>
    <s v="yes"/>
    <s v="no"/>
    <x v="1"/>
    <x v="0"/>
    <x v="0"/>
    <n v="0"/>
    <s v="no"/>
  </r>
  <r>
    <x v="24"/>
    <x v="0"/>
    <n v="4960"/>
    <n v="2"/>
    <n v="1"/>
    <n v="1"/>
    <s v="yes"/>
    <s v="no"/>
    <x v="1"/>
    <x v="0"/>
    <x v="0"/>
    <n v="0"/>
    <s v="no"/>
  </r>
  <r>
    <x v="25"/>
    <x v="21"/>
    <n v="3000"/>
    <n v="2"/>
    <n v="1"/>
    <n v="2"/>
    <s v="yes"/>
    <s v="no"/>
    <x v="1"/>
    <x v="0"/>
    <x v="0"/>
    <n v="0"/>
    <s v="no"/>
  </r>
  <r>
    <x v="26"/>
    <x v="22"/>
    <n v="3800"/>
    <n v="2"/>
    <n v="1"/>
    <n v="1"/>
    <s v="yes"/>
    <s v="no"/>
    <x v="1"/>
    <x v="0"/>
    <x v="0"/>
    <n v="0"/>
    <s v="no"/>
  </r>
  <r>
    <x v="27"/>
    <x v="23"/>
    <n v="4960"/>
    <n v="2"/>
    <n v="1"/>
    <n v="1"/>
    <s v="yes"/>
    <s v="no"/>
    <x v="0"/>
    <x v="0"/>
    <x v="1"/>
    <n v="0"/>
    <s v="no"/>
  </r>
  <r>
    <x v="28"/>
    <x v="24"/>
    <n v="3000"/>
    <n v="3"/>
    <n v="1"/>
    <n v="1"/>
    <s v="no"/>
    <s v="no"/>
    <x v="1"/>
    <x v="0"/>
    <x v="1"/>
    <n v="0"/>
    <s v="no"/>
  </r>
  <r>
    <x v="29"/>
    <x v="25"/>
    <n v="4500"/>
    <n v="3"/>
    <n v="1"/>
    <n v="2"/>
    <s v="yes"/>
    <s v="no"/>
    <x v="1"/>
    <x v="0"/>
    <x v="1"/>
    <n v="0"/>
    <s v="no"/>
  </r>
  <r>
    <x v="30"/>
    <x v="17"/>
    <n v="3500"/>
    <n v="2"/>
    <n v="1"/>
    <n v="1"/>
    <s v="no"/>
    <s v="no"/>
    <x v="0"/>
    <x v="0"/>
    <x v="0"/>
    <n v="0"/>
    <s v="no"/>
  </r>
  <r>
    <x v="31"/>
    <x v="26"/>
    <n v="3500"/>
    <n v="4"/>
    <n v="1"/>
    <n v="2"/>
    <s v="yes"/>
    <s v="no"/>
    <x v="1"/>
    <x v="0"/>
    <x v="1"/>
    <n v="2"/>
    <s v="no"/>
  </r>
  <r>
    <x v="32"/>
    <x v="27"/>
    <n v="4000"/>
    <n v="2"/>
    <n v="1"/>
    <n v="1"/>
    <s v="yes"/>
    <s v="no"/>
    <x v="1"/>
    <x v="0"/>
    <x v="0"/>
    <n v="0"/>
    <s v="no"/>
  </r>
  <r>
    <x v="33"/>
    <x v="28"/>
    <n v="4500"/>
    <n v="2"/>
    <n v="1"/>
    <n v="1"/>
    <s v="yes"/>
    <s v="no"/>
    <x v="1"/>
    <x v="0"/>
    <x v="0"/>
    <n v="0"/>
    <s v="no"/>
  </r>
  <r>
    <x v="34"/>
    <x v="4"/>
    <n v="6360"/>
    <n v="2"/>
    <n v="1"/>
    <n v="2"/>
    <s v="yes"/>
    <s v="no"/>
    <x v="1"/>
    <x v="0"/>
    <x v="0"/>
    <n v="0"/>
    <s v="no"/>
  </r>
  <r>
    <x v="35"/>
    <x v="4"/>
    <n v="4500"/>
    <n v="2"/>
    <n v="1"/>
    <n v="1"/>
    <s v="yes"/>
    <s v="no"/>
    <x v="1"/>
    <x v="0"/>
    <x v="1"/>
    <n v="2"/>
    <s v="no"/>
  </r>
  <r>
    <x v="36"/>
    <x v="29"/>
    <n v="4032"/>
    <n v="2"/>
    <n v="1"/>
    <n v="1"/>
    <s v="yes"/>
    <s v="no"/>
    <x v="0"/>
    <x v="0"/>
    <x v="0"/>
    <n v="0"/>
    <s v="no"/>
  </r>
  <r>
    <x v="37"/>
    <x v="30"/>
    <n v="5170"/>
    <n v="3"/>
    <n v="1"/>
    <n v="4"/>
    <s v="yes"/>
    <s v="no"/>
    <x v="1"/>
    <x v="0"/>
    <x v="1"/>
    <n v="0"/>
    <s v="no"/>
  </r>
  <r>
    <x v="38"/>
    <x v="31"/>
    <n v="5400"/>
    <n v="4"/>
    <n v="2"/>
    <n v="2"/>
    <s v="yes"/>
    <s v="no"/>
    <x v="1"/>
    <x v="0"/>
    <x v="1"/>
    <n v="2"/>
    <s v="no"/>
  </r>
  <r>
    <x v="39"/>
    <x v="32"/>
    <n v="3150"/>
    <n v="2"/>
    <n v="2"/>
    <n v="1"/>
    <s v="no"/>
    <s v="no"/>
    <x v="0"/>
    <x v="0"/>
    <x v="0"/>
    <n v="0"/>
    <s v="no"/>
  </r>
  <r>
    <x v="40"/>
    <x v="33"/>
    <n v="3745"/>
    <n v="3"/>
    <n v="1"/>
    <n v="2"/>
    <s v="yes"/>
    <s v="no"/>
    <x v="0"/>
    <x v="0"/>
    <x v="0"/>
    <n v="0"/>
    <s v="no"/>
  </r>
  <r>
    <x v="41"/>
    <x v="34"/>
    <n v="4520"/>
    <n v="3"/>
    <n v="1"/>
    <n v="2"/>
    <s v="yes"/>
    <s v="no"/>
    <x v="0"/>
    <x v="0"/>
    <x v="1"/>
    <n v="0"/>
    <s v="no"/>
  </r>
  <r>
    <x v="42"/>
    <x v="31"/>
    <n v="4640"/>
    <n v="4"/>
    <n v="1"/>
    <n v="2"/>
    <s v="yes"/>
    <s v="no"/>
    <x v="1"/>
    <x v="0"/>
    <x v="0"/>
    <n v="1"/>
    <s v="no"/>
  </r>
  <r>
    <x v="43"/>
    <x v="35"/>
    <n v="8580"/>
    <n v="5"/>
    <n v="3"/>
    <n v="2"/>
    <s v="yes"/>
    <s v="no"/>
    <x v="1"/>
    <x v="0"/>
    <x v="0"/>
    <n v="2"/>
    <s v="no"/>
  </r>
  <r>
    <x v="44"/>
    <x v="20"/>
    <n v="2000"/>
    <n v="2"/>
    <n v="1"/>
    <n v="2"/>
    <s v="yes"/>
    <s v="no"/>
    <x v="1"/>
    <x v="0"/>
    <x v="0"/>
    <n v="0"/>
    <s v="no"/>
  </r>
  <r>
    <x v="45"/>
    <x v="23"/>
    <n v="2160"/>
    <n v="3"/>
    <n v="1"/>
    <n v="2"/>
    <s v="no"/>
    <s v="no"/>
    <x v="0"/>
    <x v="0"/>
    <x v="0"/>
    <n v="0"/>
    <s v="no"/>
  </r>
  <r>
    <x v="46"/>
    <x v="36"/>
    <n v="3040"/>
    <n v="2"/>
    <n v="1"/>
    <n v="1"/>
    <s v="no"/>
    <s v="no"/>
    <x v="1"/>
    <x v="0"/>
    <x v="0"/>
    <n v="0"/>
    <s v="no"/>
  </r>
  <r>
    <x v="47"/>
    <x v="37"/>
    <n v="3090"/>
    <n v="3"/>
    <n v="1"/>
    <n v="2"/>
    <s v="no"/>
    <s v="no"/>
    <x v="1"/>
    <x v="0"/>
    <x v="0"/>
    <n v="0"/>
    <s v="no"/>
  </r>
  <r>
    <x v="48"/>
    <x v="26"/>
    <n v="4960"/>
    <n v="4"/>
    <n v="1"/>
    <n v="3"/>
    <s v="no"/>
    <s v="no"/>
    <x v="1"/>
    <x v="0"/>
    <x v="0"/>
    <n v="0"/>
    <s v="no"/>
  </r>
  <r>
    <x v="49"/>
    <x v="38"/>
    <n v="3350"/>
    <n v="3"/>
    <n v="1"/>
    <n v="2"/>
    <s v="yes"/>
    <s v="no"/>
    <x v="1"/>
    <x v="0"/>
    <x v="0"/>
    <n v="0"/>
    <s v="no"/>
  </r>
  <r>
    <x v="50"/>
    <x v="39"/>
    <n v="5300"/>
    <n v="5"/>
    <n v="2"/>
    <n v="2"/>
    <s v="yes"/>
    <s v="no"/>
    <x v="1"/>
    <x v="0"/>
    <x v="0"/>
    <n v="0"/>
    <s v="no"/>
  </r>
  <r>
    <x v="51"/>
    <x v="40"/>
    <n v="4100"/>
    <n v="4"/>
    <n v="1"/>
    <n v="1"/>
    <s v="no"/>
    <s v="no"/>
    <x v="0"/>
    <x v="0"/>
    <x v="0"/>
    <n v="0"/>
    <s v="no"/>
  </r>
  <r>
    <x v="52"/>
    <x v="41"/>
    <n v="9166"/>
    <n v="2"/>
    <n v="1"/>
    <n v="1"/>
    <s v="yes"/>
    <s v="no"/>
    <x v="0"/>
    <x v="0"/>
    <x v="1"/>
    <n v="2"/>
    <s v="no"/>
  </r>
  <r>
    <x v="53"/>
    <x v="42"/>
    <n v="4040"/>
    <n v="3"/>
    <n v="1"/>
    <n v="2"/>
    <s v="yes"/>
    <s v="no"/>
    <x v="0"/>
    <x v="1"/>
    <x v="0"/>
    <n v="1"/>
    <s v="no"/>
  </r>
  <r>
    <x v="54"/>
    <x v="20"/>
    <n v="3630"/>
    <n v="3"/>
    <n v="3"/>
    <n v="2"/>
    <s v="no"/>
    <s v="yes"/>
    <x v="1"/>
    <x v="0"/>
    <x v="0"/>
    <n v="0"/>
    <s v="no"/>
  </r>
  <r>
    <x v="55"/>
    <x v="43"/>
    <n v="3620"/>
    <n v="2"/>
    <n v="1"/>
    <n v="1"/>
    <s v="yes"/>
    <s v="no"/>
    <x v="1"/>
    <x v="0"/>
    <x v="0"/>
    <n v="0"/>
    <s v="no"/>
  </r>
  <r>
    <x v="56"/>
    <x v="44"/>
    <n v="2400"/>
    <n v="3"/>
    <n v="1"/>
    <n v="1"/>
    <s v="no"/>
    <s v="no"/>
    <x v="1"/>
    <x v="0"/>
    <x v="0"/>
    <n v="0"/>
    <s v="no"/>
  </r>
  <r>
    <x v="57"/>
    <x v="45"/>
    <n v="7260"/>
    <n v="3"/>
    <n v="2"/>
    <n v="1"/>
    <s v="yes"/>
    <s v="yes"/>
    <x v="0"/>
    <x v="0"/>
    <x v="0"/>
    <n v="3"/>
    <s v="no"/>
  </r>
  <r>
    <x v="58"/>
    <x v="46"/>
    <n v="4400"/>
    <n v="3"/>
    <n v="1"/>
    <n v="2"/>
    <s v="yes"/>
    <s v="no"/>
    <x v="1"/>
    <x v="0"/>
    <x v="0"/>
    <n v="0"/>
    <s v="no"/>
  </r>
  <r>
    <x v="59"/>
    <x v="47"/>
    <n v="2400"/>
    <n v="3"/>
    <n v="1"/>
    <n v="2"/>
    <s v="yes"/>
    <s v="no"/>
    <x v="1"/>
    <x v="0"/>
    <x v="0"/>
    <n v="0"/>
    <s v="no"/>
  </r>
  <r>
    <x v="60"/>
    <x v="26"/>
    <n v="4120"/>
    <n v="2"/>
    <n v="1"/>
    <n v="2"/>
    <s v="yes"/>
    <s v="no"/>
    <x v="1"/>
    <x v="0"/>
    <x v="0"/>
    <n v="0"/>
    <s v="no"/>
  </r>
  <r>
    <x v="61"/>
    <x v="26"/>
    <n v="4750"/>
    <n v="2"/>
    <n v="1"/>
    <n v="1"/>
    <s v="yes"/>
    <s v="no"/>
    <x v="1"/>
    <x v="0"/>
    <x v="0"/>
    <n v="0"/>
    <s v="no"/>
  </r>
  <r>
    <x v="62"/>
    <x v="48"/>
    <n v="4280"/>
    <n v="2"/>
    <n v="1"/>
    <n v="1"/>
    <s v="yes"/>
    <s v="no"/>
    <x v="1"/>
    <x v="0"/>
    <x v="1"/>
    <n v="2"/>
    <s v="no"/>
  </r>
  <r>
    <x v="63"/>
    <x v="49"/>
    <n v="4820"/>
    <n v="3"/>
    <n v="1"/>
    <n v="2"/>
    <s v="yes"/>
    <s v="no"/>
    <x v="1"/>
    <x v="0"/>
    <x v="0"/>
    <n v="0"/>
    <s v="no"/>
  </r>
  <r>
    <x v="64"/>
    <x v="45"/>
    <n v="5500"/>
    <n v="4"/>
    <n v="1"/>
    <n v="2"/>
    <s v="yes"/>
    <s v="yes"/>
    <x v="0"/>
    <x v="0"/>
    <x v="0"/>
    <n v="0"/>
    <s v="no"/>
  </r>
  <r>
    <x v="65"/>
    <x v="50"/>
    <n v="5500"/>
    <n v="3"/>
    <n v="1"/>
    <n v="2"/>
    <s v="yes"/>
    <s v="no"/>
    <x v="1"/>
    <x v="0"/>
    <x v="1"/>
    <n v="0"/>
    <s v="no"/>
  </r>
  <r>
    <x v="66"/>
    <x v="50"/>
    <n v="5040"/>
    <n v="3"/>
    <n v="1"/>
    <n v="2"/>
    <s v="yes"/>
    <s v="no"/>
    <x v="0"/>
    <x v="0"/>
    <x v="1"/>
    <n v="0"/>
    <s v="no"/>
  </r>
  <r>
    <x v="67"/>
    <x v="30"/>
    <n v="6000"/>
    <n v="2"/>
    <n v="1"/>
    <n v="1"/>
    <s v="yes"/>
    <s v="no"/>
    <x v="0"/>
    <x v="0"/>
    <x v="1"/>
    <n v="1"/>
    <s v="no"/>
  </r>
  <r>
    <x v="68"/>
    <x v="51"/>
    <n v="2500"/>
    <n v="2"/>
    <n v="1"/>
    <n v="1"/>
    <s v="no"/>
    <s v="no"/>
    <x v="1"/>
    <x v="0"/>
    <x v="1"/>
    <n v="0"/>
    <s v="no"/>
  </r>
  <r>
    <x v="69"/>
    <x v="34"/>
    <n v="4095"/>
    <n v="3"/>
    <n v="1"/>
    <n v="2"/>
    <s v="no"/>
    <s v="yes"/>
    <x v="0"/>
    <x v="0"/>
    <x v="1"/>
    <n v="0"/>
    <s v="no"/>
  </r>
  <r>
    <x v="70"/>
    <x v="17"/>
    <n v="4095"/>
    <n v="2"/>
    <n v="1"/>
    <n v="1"/>
    <s v="yes"/>
    <s v="no"/>
    <x v="1"/>
    <x v="0"/>
    <x v="0"/>
    <n v="2"/>
    <s v="no"/>
  </r>
  <r>
    <x v="71"/>
    <x v="52"/>
    <n v="3150"/>
    <n v="3"/>
    <n v="1"/>
    <n v="2"/>
    <s v="yes"/>
    <s v="no"/>
    <x v="0"/>
    <x v="0"/>
    <x v="0"/>
    <n v="0"/>
    <s v="no"/>
  </r>
  <r>
    <x v="72"/>
    <x v="53"/>
    <n v="1836"/>
    <n v="2"/>
    <n v="1"/>
    <n v="1"/>
    <s v="no"/>
    <s v="no"/>
    <x v="0"/>
    <x v="0"/>
    <x v="0"/>
    <n v="0"/>
    <s v="no"/>
  </r>
  <r>
    <x v="73"/>
    <x v="54"/>
    <n v="2475"/>
    <n v="3"/>
    <n v="1"/>
    <n v="2"/>
    <s v="yes"/>
    <s v="no"/>
    <x v="1"/>
    <x v="0"/>
    <x v="0"/>
    <n v="0"/>
    <s v="no"/>
  </r>
  <r>
    <x v="74"/>
    <x v="55"/>
    <n v="3210"/>
    <n v="3"/>
    <n v="1"/>
    <n v="2"/>
    <s v="yes"/>
    <s v="no"/>
    <x v="0"/>
    <x v="0"/>
    <x v="0"/>
    <n v="0"/>
    <s v="no"/>
  </r>
  <r>
    <x v="75"/>
    <x v="12"/>
    <n v="3180"/>
    <n v="3"/>
    <n v="1"/>
    <n v="1"/>
    <s v="no"/>
    <s v="no"/>
    <x v="1"/>
    <x v="0"/>
    <x v="0"/>
    <n v="0"/>
    <s v="no"/>
  </r>
  <r>
    <x v="76"/>
    <x v="17"/>
    <n v="1650"/>
    <n v="3"/>
    <n v="1"/>
    <n v="2"/>
    <s v="no"/>
    <s v="no"/>
    <x v="0"/>
    <x v="0"/>
    <x v="0"/>
    <n v="0"/>
    <s v="no"/>
  </r>
  <r>
    <x v="77"/>
    <x v="51"/>
    <n v="3180"/>
    <n v="4"/>
    <n v="1"/>
    <n v="2"/>
    <s v="yes"/>
    <s v="no"/>
    <x v="0"/>
    <x v="0"/>
    <x v="1"/>
    <n v="0"/>
    <s v="no"/>
  </r>
  <r>
    <x v="78"/>
    <x v="39"/>
    <n v="3180"/>
    <n v="2"/>
    <n v="2"/>
    <n v="1"/>
    <s v="yes"/>
    <s v="no"/>
    <x v="0"/>
    <x v="0"/>
    <x v="0"/>
    <n v="2"/>
    <s v="no"/>
  </r>
  <r>
    <x v="79"/>
    <x v="56"/>
    <n v="6360"/>
    <n v="2"/>
    <n v="1"/>
    <n v="1"/>
    <s v="yes"/>
    <s v="no"/>
    <x v="0"/>
    <x v="0"/>
    <x v="1"/>
    <n v="1"/>
    <s v="no"/>
  </r>
  <r>
    <x v="80"/>
    <x v="57"/>
    <n v="4240"/>
    <n v="3"/>
    <n v="1"/>
    <n v="2"/>
    <s v="yes"/>
    <s v="no"/>
    <x v="1"/>
    <x v="0"/>
    <x v="1"/>
    <n v="0"/>
    <s v="no"/>
  </r>
  <r>
    <x v="81"/>
    <x v="55"/>
    <n v="3240"/>
    <n v="2"/>
    <n v="1"/>
    <n v="1"/>
    <s v="no"/>
    <s v="yes"/>
    <x v="1"/>
    <x v="0"/>
    <x v="0"/>
    <n v="1"/>
    <s v="no"/>
  </r>
  <r>
    <x v="82"/>
    <x v="57"/>
    <n v="3650"/>
    <n v="3"/>
    <n v="1"/>
    <n v="2"/>
    <s v="yes"/>
    <s v="no"/>
    <x v="1"/>
    <x v="0"/>
    <x v="0"/>
    <n v="0"/>
    <s v="no"/>
  </r>
  <r>
    <x v="83"/>
    <x v="37"/>
    <n v="3240"/>
    <n v="3"/>
    <n v="1"/>
    <n v="2"/>
    <s v="yes"/>
    <s v="no"/>
    <x v="1"/>
    <x v="0"/>
    <x v="0"/>
    <n v="2"/>
    <s v="no"/>
  </r>
  <r>
    <x v="84"/>
    <x v="58"/>
    <n v="3780"/>
    <n v="2"/>
    <n v="1"/>
    <n v="2"/>
    <s v="yes"/>
    <s v="yes"/>
    <x v="0"/>
    <x v="0"/>
    <x v="0"/>
    <n v="0"/>
    <s v="no"/>
  </r>
  <r>
    <x v="85"/>
    <x v="40"/>
    <n v="6480"/>
    <n v="3"/>
    <n v="1"/>
    <n v="2"/>
    <s v="no"/>
    <s v="no"/>
    <x v="1"/>
    <x v="0"/>
    <x v="1"/>
    <n v="1"/>
    <s v="no"/>
  </r>
  <r>
    <x v="86"/>
    <x v="50"/>
    <n v="5850"/>
    <n v="2"/>
    <n v="1"/>
    <n v="1"/>
    <s v="yes"/>
    <s v="yes"/>
    <x v="0"/>
    <x v="0"/>
    <x v="0"/>
    <n v="2"/>
    <s v="no"/>
  </r>
  <r>
    <x v="87"/>
    <x v="59"/>
    <n v="3150"/>
    <n v="3"/>
    <n v="2"/>
    <n v="1"/>
    <s v="yes"/>
    <s v="yes"/>
    <x v="0"/>
    <x v="0"/>
    <x v="1"/>
    <n v="0"/>
    <s v="no"/>
  </r>
  <r>
    <x v="88"/>
    <x v="55"/>
    <n v="3000"/>
    <n v="2"/>
    <n v="1"/>
    <n v="1"/>
    <s v="yes"/>
    <s v="no"/>
    <x v="1"/>
    <x v="0"/>
    <x v="0"/>
    <n v="1"/>
    <s v="no"/>
  </r>
  <r>
    <x v="89"/>
    <x v="23"/>
    <n v="3090"/>
    <n v="2"/>
    <n v="1"/>
    <n v="1"/>
    <s v="yes"/>
    <s v="yes"/>
    <x v="0"/>
    <x v="0"/>
    <x v="0"/>
    <n v="0"/>
    <s v="no"/>
  </r>
  <r>
    <x v="90"/>
    <x v="51"/>
    <n v="6060"/>
    <n v="3"/>
    <n v="1"/>
    <n v="1"/>
    <s v="yes"/>
    <s v="yes"/>
    <x v="0"/>
    <x v="0"/>
    <x v="0"/>
    <n v="0"/>
    <s v="no"/>
  </r>
  <r>
    <x v="91"/>
    <x v="60"/>
    <n v="5900"/>
    <n v="4"/>
    <n v="2"/>
    <n v="2"/>
    <s v="no"/>
    <s v="no"/>
    <x v="0"/>
    <x v="0"/>
    <x v="0"/>
    <n v="1"/>
    <s v="no"/>
  </r>
  <r>
    <x v="92"/>
    <x v="61"/>
    <n v="7420"/>
    <n v="4"/>
    <n v="1"/>
    <n v="2"/>
    <s v="yes"/>
    <s v="yes"/>
    <x v="0"/>
    <x v="0"/>
    <x v="1"/>
    <n v="2"/>
    <s v="no"/>
  </r>
  <r>
    <x v="93"/>
    <x v="62"/>
    <n v="8500"/>
    <n v="3"/>
    <n v="2"/>
    <n v="4"/>
    <s v="yes"/>
    <s v="no"/>
    <x v="1"/>
    <x v="0"/>
    <x v="1"/>
    <n v="2"/>
    <s v="no"/>
  </r>
  <r>
    <x v="94"/>
    <x v="63"/>
    <n v="8050"/>
    <n v="3"/>
    <n v="1"/>
    <n v="1"/>
    <s v="yes"/>
    <s v="yes"/>
    <x v="0"/>
    <x v="0"/>
    <x v="1"/>
    <n v="1"/>
    <s v="no"/>
  </r>
  <r>
    <x v="95"/>
    <x v="64"/>
    <n v="6800"/>
    <n v="2"/>
    <n v="1"/>
    <n v="1"/>
    <s v="yes"/>
    <s v="no"/>
    <x v="1"/>
    <x v="0"/>
    <x v="0"/>
    <n v="0"/>
    <s v="no"/>
  </r>
  <r>
    <x v="96"/>
    <x v="65"/>
    <n v="8250"/>
    <n v="3"/>
    <n v="1"/>
    <n v="1"/>
    <s v="yes"/>
    <s v="no"/>
    <x v="1"/>
    <x v="0"/>
    <x v="0"/>
    <n v="2"/>
    <s v="no"/>
  </r>
  <r>
    <x v="97"/>
    <x v="66"/>
    <n v="8250"/>
    <n v="3"/>
    <n v="1"/>
    <n v="1"/>
    <s v="yes"/>
    <s v="no"/>
    <x v="0"/>
    <x v="0"/>
    <x v="0"/>
    <n v="3"/>
    <s v="no"/>
  </r>
  <r>
    <x v="98"/>
    <x v="55"/>
    <n v="3500"/>
    <n v="2"/>
    <n v="1"/>
    <n v="1"/>
    <s v="yes"/>
    <s v="yes"/>
    <x v="1"/>
    <x v="0"/>
    <x v="0"/>
    <n v="0"/>
    <s v="no"/>
  </r>
  <r>
    <x v="99"/>
    <x v="37"/>
    <n v="2835"/>
    <n v="2"/>
    <n v="1"/>
    <n v="1"/>
    <s v="yes"/>
    <s v="no"/>
    <x v="1"/>
    <x v="0"/>
    <x v="0"/>
    <n v="0"/>
    <s v="no"/>
  </r>
  <r>
    <x v="100"/>
    <x v="40"/>
    <n v="4500"/>
    <n v="3"/>
    <n v="2"/>
    <n v="2"/>
    <s v="no"/>
    <s v="no"/>
    <x v="0"/>
    <x v="0"/>
    <x v="1"/>
    <n v="0"/>
    <s v="no"/>
  </r>
  <r>
    <x v="101"/>
    <x v="67"/>
    <n v="3300"/>
    <n v="3"/>
    <n v="3"/>
    <n v="2"/>
    <s v="yes"/>
    <s v="no"/>
    <x v="0"/>
    <x v="0"/>
    <x v="0"/>
    <n v="0"/>
    <s v="no"/>
  </r>
  <r>
    <x v="102"/>
    <x v="68"/>
    <n v="4320"/>
    <n v="3"/>
    <n v="1"/>
    <n v="2"/>
    <s v="yes"/>
    <s v="no"/>
    <x v="0"/>
    <x v="1"/>
    <x v="0"/>
    <n v="2"/>
    <s v="no"/>
  </r>
  <r>
    <x v="103"/>
    <x v="69"/>
    <n v="3500"/>
    <n v="4"/>
    <n v="2"/>
    <n v="2"/>
    <s v="yes"/>
    <s v="no"/>
    <x v="1"/>
    <x v="1"/>
    <x v="0"/>
    <n v="2"/>
    <s v="no"/>
  </r>
  <r>
    <x v="104"/>
    <x v="60"/>
    <n v="4992"/>
    <n v="3"/>
    <n v="2"/>
    <n v="2"/>
    <s v="yes"/>
    <s v="no"/>
    <x v="1"/>
    <x v="0"/>
    <x v="0"/>
    <n v="2"/>
    <s v="no"/>
  </r>
  <r>
    <x v="105"/>
    <x v="37"/>
    <n v="4600"/>
    <n v="2"/>
    <n v="1"/>
    <n v="1"/>
    <s v="yes"/>
    <s v="no"/>
    <x v="1"/>
    <x v="0"/>
    <x v="0"/>
    <n v="0"/>
    <s v="no"/>
  </r>
  <r>
    <x v="106"/>
    <x v="26"/>
    <n v="3720"/>
    <n v="2"/>
    <n v="1"/>
    <n v="1"/>
    <s v="no"/>
    <s v="no"/>
    <x v="1"/>
    <x v="0"/>
    <x v="1"/>
    <n v="0"/>
    <s v="no"/>
  </r>
  <r>
    <x v="107"/>
    <x v="70"/>
    <n v="3680"/>
    <n v="3"/>
    <n v="2"/>
    <n v="2"/>
    <s v="yes"/>
    <s v="no"/>
    <x v="1"/>
    <x v="0"/>
    <x v="0"/>
    <n v="0"/>
    <s v="no"/>
  </r>
  <r>
    <x v="108"/>
    <x v="71"/>
    <n v="3000"/>
    <n v="3"/>
    <n v="2"/>
    <n v="2"/>
    <s v="yes"/>
    <s v="yes"/>
    <x v="0"/>
    <x v="0"/>
    <x v="0"/>
    <n v="0"/>
    <s v="no"/>
  </r>
  <r>
    <x v="109"/>
    <x v="72"/>
    <n v="3750"/>
    <n v="2"/>
    <n v="1"/>
    <n v="1"/>
    <s v="yes"/>
    <s v="yes"/>
    <x v="0"/>
    <x v="0"/>
    <x v="0"/>
    <n v="0"/>
    <s v="no"/>
  </r>
  <r>
    <x v="110"/>
    <x v="37"/>
    <n v="5076"/>
    <n v="3"/>
    <n v="1"/>
    <n v="1"/>
    <s v="no"/>
    <s v="no"/>
    <x v="1"/>
    <x v="0"/>
    <x v="0"/>
    <n v="0"/>
    <s v="no"/>
  </r>
  <r>
    <x v="111"/>
    <x v="73"/>
    <n v="4500"/>
    <n v="2"/>
    <n v="1"/>
    <n v="1"/>
    <s v="no"/>
    <s v="no"/>
    <x v="1"/>
    <x v="0"/>
    <x v="0"/>
    <n v="0"/>
    <s v="no"/>
  </r>
  <r>
    <x v="112"/>
    <x v="35"/>
    <n v="5000"/>
    <n v="3"/>
    <n v="1"/>
    <n v="2"/>
    <s v="yes"/>
    <s v="no"/>
    <x v="1"/>
    <x v="0"/>
    <x v="1"/>
    <n v="0"/>
    <s v="no"/>
  </r>
  <r>
    <x v="113"/>
    <x v="74"/>
    <n v="4260"/>
    <n v="4"/>
    <n v="1"/>
    <n v="2"/>
    <s v="yes"/>
    <s v="no"/>
    <x v="0"/>
    <x v="0"/>
    <x v="1"/>
    <n v="0"/>
    <s v="no"/>
  </r>
  <r>
    <x v="114"/>
    <x v="74"/>
    <n v="6540"/>
    <n v="4"/>
    <n v="2"/>
    <n v="2"/>
    <s v="no"/>
    <s v="no"/>
    <x v="1"/>
    <x v="0"/>
    <x v="1"/>
    <n v="0"/>
    <s v="no"/>
  </r>
  <r>
    <x v="115"/>
    <x v="75"/>
    <n v="3700"/>
    <n v="4"/>
    <n v="1"/>
    <n v="2"/>
    <s v="yes"/>
    <s v="yes"/>
    <x v="1"/>
    <x v="0"/>
    <x v="1"/>
    <n v="0"/>
    <s v="no"/>
  </r>
  <r>
    <x v="116"/>
    <x v="76"/>
    <n v="3760"/>
    <n v="3"/>
    <n v="1"/>
    <n v="2"/>
    <s v="yes"/>
    <s v="no"/>
    <x v="1"/>
    <x v="1"/>
    <x v="0"/>
    <n v="2"/>
    <s v="no"/>
  </r>
  <r>
    <x v="117"/>
    <x v="77"/>
    <n v="4000"/>
    <n v="3"/>
    <n v="2"/>
    <n v="2"/>
    <s v="yes"/>
    <s v="no"/>
    <x v="0"/>
    <x v="0"/>
    <x v="1"/>
    <n v="1"/>
    <s v="no"/>
  </r>
  <r>
    <x v="118"/>
    <x v="78"/>
    <n v="4300"/>
    <n v="3"/>
    <n v="2"/>
    <n v="2"/>
    <s v="yes"/>
    <s v="no"/>
    <x v="0"/>
    <x v="0"/>
    <x v="0"/>
    <n v="1"/>
    <s v="no"/>
  </r>
  <r>
    <x v="119"/>
    <x v="79"/>
    <n v="6840"/>
    <n v="5"/>
    <n v="1"/>
    <n v="2"/>
    <s v="yes"/>
    <s v="yes"/>
    <x v="0"/>
    <x v="0"/>
    <x v="1"/>
    <n v="1"/>
    <s v="no"/>
  </r>
  <r>
    <x v="120"/>
    <x v="80"/>
    <n v="4400"/>
    <n v="2"/>
    <n v="1"/>
    <n v="1"/>
    <s v="yes"/>
    <s v="no"/>
    <x v="1"/>
    <x v="0"/>
    <x v="0"/>
    <n v="1"/>
    <s v="no"/>
  </r>
  <r>
    <x v="121"/>
    <x v="81"/>
    <n v="10500"/>
    <n v="4"/>
    <n v="2"/>
    <n v="2"/>
    <s v="yes"/>
    <s v="no"/>
    <x v="1"/>
    <x v="0"/>
    <x v="0"/>
    <n v="1"/>
    <s v="no"/>
  </r>
  <r>
    <x v="122"/>
    <x v="13"/>
    <n v="4400"/>
    <n v="2"/>
    <n v="1"/>
    <n v="1"/>
    <s v="yes"/>
    <s v="no"/>
    <x v="1"/>
    <x v="0"/>
    <x v="0"/>
    <n v="0"/>
    <s v="no"/>
  </r>
  <r>
    <x v="123"/>
    <x v="82"/>
    <n v="4840"/>
    <n v="3"/>
    <n v="1"/>
    <n v="2"/>
    <s v="yes"/>
    <s v="no"/>
    <x v="1"/>
    <x v="0"/>
    <x v="0"/>
    <n v="1"/>
    <s v="no"/>
  </r>
  <r>
    <x v="124"/>
    <x v="34"/>
    <n v="4120"/>
    <n v="2"/>
    <n v="1"/>
    <n v="1"/>
    <s v="yes"/>
    <s v="no"/>
    <x v="0"/>
    <x v="0"/>
    <x v="0"/>
    <n v="1"/>
    <s v="no"/>
  </r>
  <r>
    <x v="125"/>
    <x v="42"/>
    <n v="4260"/>
    <n v="4"/>
    <n v="2"/>
    <n v="2"/>
    <s v="yes"/>
    <s v="no"/>
    <x v="1"/>
    <x v="1"/>
    <x v="0"/>
    <n v="0"/>
    <s v="no"/>
  </r>
  <r>
    <x v="126"/>
    <x v="83"/>
    <n v="5960"/>
    <n v="3"/>
    <n v="3"/>
    <n v="2"/>
    <s v="yes"/>
    <s v="yes"/>
    <x v="0"/>
    <x v="0"/>
    <x v="0"/>
    <n v="1"/>
    <s v="no"/>
  </r>
  <r>
    <x v="127"/>
    <x v="84"/>
    <n v="8800"/>
    <n v="3"/>
    <n v="2"/>
    <n v="2"/>
    <s v="yes"/>
    <s v="no"/>
    <x v="1"/>
    <x v="0"/>
    <x v="1"/>
    <n v="2"/>
    <s v="no"/>
  </r>
  <r>
    <x v="128"/>
    <x v="63"/>
    <n v="4560"/>
    <n v="3"/>
    <n v="2"/>
    <n v="2"/>
    <s v="yes"/>
    <s v="yes"/>
    <x v="0"/>
    <x v="0"/>
    <x v="1"/>
    <n v="1"/>
    <s v="no"/>
  </r>
  <r>
    <x v="129"/>
    <x v="85"/>
    <n v="4600"/>
    <n v="3"/>
    <n v="2"/>
    <n v="2"/>
    <s v="yes"/>
    <s v="yes"/>
    <x v="1"/>
    <x v="0"/>
    <x v="1"/>
    <n v="2"/>
    <s v="no"/>
  </r>
  <r>
    <x v="130"/>
    <x v="55"/>
    <n v="4840"/>
    <n v="2"/>
    <n v="1"/>
    <n v="2"/>
    <s v="yes"/>
    <s v="no"/>
    <x v="1"/>
    <x v="0"/>
    <x v="0"/>
    <n v="0"/>
    <s v="no"/>
  </r>
  <r>
    <x v="131"/>
    <x v="24"/>
    <n v="3850"/>
    <n v="3"/>
    <n v="1"/>
    <n v="2"/>
    <s v="yes"/>
    <s v="no"/>
    <x v="1"/>
    <x v="0"/>
    <x v="0"/>
    <n v="0"/>
    <s v="no"/>
  </r>
  <r>
    <x v="132"/>
    <x v="86"/>
    <n v="4900"/>
    <n v="3"/>
    <n v="1"/>
    <n v="2"/>
    <s v="no"/>
    <s v="no"/>
    <x v="1"/>
    <x v="0"/>
    <x v="0"/>
    <n v="0"/>
    <s v="no"/>
  </r>
  <r>
    <x v="133"/>
    <x v="87"/>
    <n v="3850"/>
    <n v="3"/>
    <n v="1"/>
    <n v="1"/>
    <s v="yes"/>
    <s v="no"/>
    <x v="1"/>
    <x v="0"/>
    <x v="0"/>
    <n v="2"/>
    <s v="no"/>
  </r>
  <r>
    <x v="134"/>
    <x v="88"/>
    <n v="3760"/>
    <n v="3"/>
    <n v="1"/>
    <n v="1"/>
    <s v="yes"/>
    <s v="no"/>
    <x v="1"/>
    <x v="0"/>
    <x v="0"/>
    <n v="2"/>
    <s v="no"/>
  </r>
  <r>
    <x v="135"/>
    <x v="9"/>
    <n v="6000"/>
    <n v="4"/>
    <n v="2"/>
    <n v="4"/>
    <s v="yes"/>
    <s v="no"/>
    <x v="1"/>
    <x v="0"/>
    <x v="0"/>
    <n v="1"/>
    <s v="no"/>
  </r>
  <r>
    <x v="136"/>
    <x v="89"/>
    <n v="4370"/>
    <n v="3"/>
    <n v="1"/>
    <n v="2"/>
    <s v="yes"/>
    <s v="no"/>
    <x v="1"/>
    <x v="0"/>
    <x v="0"/>
    <n v="0"/>
    <s v="no"/>
  </r>
  <r>
    <x v="137"/>
    <x v="55"/>
    <n v="7700"/>
    <n v="2"/>
    <n v="1"/>
    <n v="1"/>
    <s v="yes"/>
    <s v="no"/>
    <x v="1"/>
    <x v="0"/>
    <x v="0"/>
    <n v="0"/>
    <s v="no"/>
  </r>
  <r>
    <x v="138"/>
    <x v="90"/>
    <n v="2990"/>
    <n v="2"/>
    <n v="1"/>
    <n v="1"/>
    <s v="no"/>
    <s v="no"/>
    <x v="1"/>
    <x v="0"/>
    <x v="0"/>
    <n v="1"/>
    <s v="no"/>
  </r>
  <r>
    <x v="139"/>
    <x v="37"/>
    <n v="3750"/>
    <n v="3"/>
    <n v="1"/>
    <n v="2"/>
    <s v="yes"/>
    <s v="no"/>
    <x v="1"/>
    <x v="0"/>
    <x v="0"/>
    <n v="0"/>
    <s v="no"/>
  </r>
  <r>
    <x v="140"/>
    <x v="45"/>
    <n v="3000"/>
    <n v="3"/>
    <n v="1"/>
    <n v="2"/>
    <s v="yes"/>
    <s v="no"/>
    <x v="1"/>
    <x v="0"/>
    <x v="0"/>
    <n v="0"/>
    <s v="no"/>
  </r>
  <r>
    <x v="141"/>
    <x v="91"/>
    <n v="2650"/>
    <n v="3"/>
    <n v="1"/>
    <n v="2"/>
    <s v="yes"/>
    <s v="no"/>
    <x v="0"/>
    <x v="0"/>
    <x v="0"/>
    <n v="1"/>
    <s v="no"/>
  </r>
  <r>
    <x v="142"/>
    <x v="52"/>
    <n v="4500"/>
    <n v="4"/>
    <n v="2"/>
    <n v="2"/>
    <s v="yes"/>
    <s v="no"/>
    <x v="0"/>
    <x v="0"/>
    <x v="0"/>
    <n v="2"/>
    <s v="no"/>
  </r>
  <r>
    <x v="143"/>
    <x v="52"/>
    <n v="4500"/>
    <n v="2"/>
    <n v="1"/>
    <n v="1"/>
    <s v="no"/>
    <s v="no"/>
    <x v="1"/>
    <x v="0"/>
    <x v="0"/>
    <n v="0"/>
    <s v="no"/>
  </r>
  <r>
    <x v="144"/>
    <x v="92"/>
    <n v="4500"/>
    <n v="3"/>
    <n v="1"/>
    <n v="2"/>
    <s v="no"/>
    <s v="no"/>
    <x v="0"/>
    <x v="0"/>
    <x v="1"/>
    <n v="0"/>
    <s v="no"/>
  </r>
  <r>
    <x v="145"/>
    <x v="23"/>
    <n v="4500"/>
    <n v="2"/>
    <n v="1"/>
    <n v="2"/>
    <s v="yes"/>
    <s v="no"/>
    <x v="1"/>
    <x v="1"/>
    <x v="0"/>
    <n v="1"/>
    <s v="no"/>
  </r>
  <r>
    <x v="146"/>
    <x v="4"/>
    <n v="2175"/>
    <n v="3"/>
    <n v="1"/>
    <n v="2"/>
    <s v="no"/>
    <s v="yes"/>
    <x v="0"/>
    <x v="0"/>
    <x v="1"/>
    <n v="0"/>
    <s v="no"/>
  </r>
  <r>
    <x v="147"/>
    <x v="93"/>
    <n v="4500"/>
    <n v="3"/>
    <n v="2"/>
    <n v="3"/>
    <s v="yes"/>
    <s v="no"/>
    <x v="1"/>
    <x v="1"/>
    <x v="0"/>
    <n v="1"/>
    <s v="no"/>
  </r>
  <r>
    <x v="148"/>
    <x v="81"/>
    <n v="4800"/>
    <n v="5"/>
    <n v="2"/>
    <n v="3"/>
    <s v="no"/>
    <s v="no"/>
    <x v="0"/>
    <x v="1"/>
    <x v="0"/>
    <n v="0"/>
    <s v="no"/>
  </r>
  <r>
    <x v="149"/>
    <x v="57"/>
    <n v="4600"/>
    <n v="4"/>
    <n v="1"/>
    <n v="2"/>
    <s v="yes"/>
    <s v="no"/>
    <x v="1"/>
    <x v="0"/>
    <x v="0"/>
    <n v="0"/>
    <s v="no"/>
  </r>
  <r>
    <x v="150"/>
    <x v="66"/>
    <n v="3450"/>
    <n v="3"/>
    <n v="1"/>
    <n v="2"/>
    <s v="yes"/>
    <s v="no"/>
    <x v="1"/>
    <x v="0"/>
    <x v="0"/>
    <n v="1"/>
    <s v="no"/>
  </r>
  <r>
    <x v="151"/>
    <x v="46"/>
    <n v="3000"/>
    <n v="3"/>
    <n v="1"/>
    <n v="2"/>
    <s v="no"/>
    <s v="no"/>
    <x v="1"/>
    <x v="0"/>
    <x v="0"/>
    <n v="0"/>
    <s v="no"/>
  </r>
  <r>
    <x v="152"/>
    <x v="13"/>
    <n v="3600"/>
    <n v="2"/>
    <n v="2"/>
    <n v="2"/>
    <s v="yes"/>
    <s v="no"/>
    <x v="0"/>
    <x v="0"/>
    <x v="0"/>
    <n v="1"/>
    <s v="no"/>
  </r>
  <r>
    <x v="153"/>
    <x v="0"/>
    <n v="3600"/>
    <n v="3"/>
    <n v="1"/>
    <n v="2"/>
    <s v="no"/>
    <s v="no"/>
    <x v="1"/>
    <x v="0"/>
    <x v="0"/>
    <n v="1"/>
    <s v="no"/>
  </r>
  <r>
    <x v="154"/>
    <x v="26"/>
    <n v="3750"/>
    <n v="3"/>
    <n v="1"/>
    <n v="1"/>
    <s v="yes"/>
    <s v="no"/>
    <x v="1"/>
    <x v="0"/>
    <x v="0"/>
    <n v="0"/>
    <s v="no"/>
  </r>
  <r>
    <x v="155"/>
    <x v="50"/>
    <n v="2610"/>
    <n v="4"/>
    <n v="3"/>
    <n v="2"/>
    <s v="no"/>
    <s v="no"/>
    <x v="1"/>
    <x v="0"/>
    <x v="0"/>
    <n v="0"/>
    <s v="no"/>
  </r>
  <r>
    <x v="156"/>
    <x v="50"/>
    <n v="2953"/>
    <n v="3"/>
    <n v="1"/>
    <n v="2"/>
    <s v="yes"/>
    <s v="no"/>
    <x v="0"/>
    <x v="0"/>
    <x v="1"/>
    <n v="0"/>
    <s v="no"/>
  </r>
  <r>
    <x v="157"/>
    <x v="50"/>
    <n v="2747"/>
    <n v="4"/>
    <n v="2"/>
    <n v="2"/>
    <s v="no"/>
    <s v="no"/>
    <x v="1"/>
    <x v="0"/>
    <x v="0"/>
    <n v="0"/>
    <s v="no"/>
  </r>
  <r>
    <x v="158"/>
    <x v="93"/>
    <n v="1905"/>
    <n v="5"/>
    <n v="1"/>
    <n v="2"/>
    <s v="no"/>
    <s v="no"/>
    <x v="0"/>
    <x v="0"/>
    <x v="0"/>
    <n v="0"/>
    <s v="no"/>
  </r>
  <r>
    <x v="159"/>
    <x v="94"/>
    <n v="3968"/>
    <n v="3"/>
    <n v="1"/>
    <n v="2"/>
    <s v="no"/>
    <s v="no"/>
    <x v="1"/>
    <x v="0"/>
    <x v="0"/>
    <n v="0"/>
    <s v="no"/>
  </r>
  <r>
    <x v="160"/>
    <x v="56"/>
    <n v="3162"/>
    <n v="3"/>
    <n v="1"/>
    <n v="2"/>
    <s v="yes"/>
    <s v="no"/>
    <x v="1"/>
    <x v="0"/>
    <x v="1"/>
    <n v="1"/>
    <s v="no"/>
  </r>
  <r>
    <x v="161"/>
    <x v="95"/>
    <n v="6000"/>
    <n v="4"/>
    <n v="1"/>
    <n v="2"/>
    <s v="yes"/>
    <s v="no"/>
    <x v="0"/>
    <x v="0"/>
    <x v="0"/>
    <n v="2"/>
    <s v="no"/>
  </r>
  <r>
    <x v="162"/>
    <x v="43"/>
    <n v="2910"/>
    <n v="3"/>
    <n v="1"/>
    <n v="1"/>
    <s v="no"/>
    <s v="no"/>
    <x v="1"/>
    <x v="0"/>
    <x v="0"/>
    <n v="0"/>
    <s v="no"/>
  </r>
  <r>
    <x v="163"/>
    <x v="57"/>
    <n v="2135"/>
    <n v="3"/>
    <n v="2"/>
    <n v="2"/>
    <s v="no"/>
    <s v="no"/>
    <x v="1"/>
    <x v="0"/>
    <x v="0"/>
    <n v="0"/>
    <s v="no"/>
  </r>
  <r>
    <x v="164"/>
    <x v="96"/>
    <n v="3120"/>
    <n v="3"/>
    <n v="1"/>
    <n v="2"/>
    <s v="no"/>
    <s v="no"/>
    <x v="0"/>
    <x v="1"/>
    <x v="0"/>
    <n v="0"/>
    <s v="no"/>
  </r>
  <r>
    <x v="165"/>
    <x v="93"/>
    <n v="4075"/>
    <n v="3"/>
    <n v="1"/>
    <n v="1"/>
    <s v="yes"/>
    <s v="yes"/>
    <x v="0"/>
    <x v="0"/>
    <x v="0"/>
    <n v="2"/>
    <s v="no"/>
  </r>
  <r>
    <x v="166"/>
    <x v="97"/>
    <n v="3410"/>
    <n v="3"/>
    <n v="1"/>
    <n v="2"/>
    <s v="no"/>
    <s v="no"/>
    <x v="1"/>
    <x v="0"/>
    <x v="1"/>
    <n v="0"/>
    <s v="no"/>
  </r>
  <r>
    <x v="167"/>
    <x v="20"/>
    <n v="2800"/>
    <n v="3"/>
    <n v="1"/>
    <n v="1"/>
    <s v="yes"/>
    <s v="no"/>
    <x v="1"/>
    <x v="0"/>
    <x v="0"/>
    <n v="0"/>
    <s v="no"/>
  </r>
  <r>
    <x v="168"/>
    <x v="89"/>
    <n v="2684"/>
    <n v="2"/>
    <n v="1"/>
    <n v="1"/>
    <s v="yes"/>
    <s v="no"/>
    <x v="1"/>
    <x v="0"/>
    <x v="1"/>
    <n v="1"/>
    <s v="no"/>
  </r>
  <r>
    <x v="169"/>
    <x v="26"/>
    <n v="3100"/>
    <n v="3"/>
    <n v="1"/>
    <n v="2"/>
    <s v="no"/>
    <s v="no"/>
    <x v="0"/>
    <x v="0"/>
    <x v="0"/>
    <n v="0"/>
    <s v="no"/>
  </r>
  <r>
    <x v="170"/>
    <x v="98"/>
    <n v="3630"/>
    <n v="2"/>
    <n v="1"/>
    <n v="1"/>
    <s v="yes"/>
    <s v="no"/>
    <x v="0"/>
    <x v="0"/>
    <x v="0"/>
    <n v="0"/>
    <s v="no"/>
  </r>
  <r>
    <x v="171"/>
    <x v="99"/>
    <n v="1950"/>
    <n v="3"/>
    <n v="1"/>
    <n v="1"/>
    <s v="no"/>
    <s v="no"/>
    <x v="1"/>
    <x v="1"/>
    <x v="0"/>
    <n v="0"/>
    <s v="no"/>
  </r>
  <r>
    <x v="172"/>
    <x v="20"/>
    <n v="2430"/>
    <n v="3"/>
    <n v="1"/>
    <n v="1"/>
    <s v="no"/>
    <s v="no"/>
    <x v="1"/>
    <x v="0"/>
    <x v="0"/>
    <n v="0"/>
    <s v="no"/>
  </r>
  <r>
    <x v="173"/>
    <x v="89"/>
    <n v="4320"/>
    <n v="3"/>
    <n v="1"/>
    <n v="1"/>
    <s v="no"/>
    <s v="no"/>
    <x v="1"/>
    <x v="0"/>
    <x v="0"/>
    <n v="1"/>
    <s v="no"/>
  </r>
  <r>
    <x v="174"/>
    <x v="57"/>
    <n v="3036"/>
    <n v="3"/>
    <n v="1"/>
    <n v="2"/>
    <s v="yes"/>
    <s v="no"/>
    <x v="0"/>
    <x v="0"/>
    <x v="0"/>
    <n v="0"/>
    <s v="no"/>
  </r>
  <r>
    <x v="175"/>
    <x v="100"/>
    <n v="3630"/>
    <n v="3"/>
    <n v="2"/>
    <n v="2"/>
    <s v="yes"/>
    <s v="no"/>
    <x v="1"/>
    <x v="1"/>
    <x v="0"/>
    <n v="2"/>
    <s v="no"/>
  </r>
  <r>
    <x v="176"/>
    <x v="34"/>
    <n v="5400"/>
    <n v="4"/>
    <n v="1"/>
    <n v="2"/>
    <s v="yes"/>
    <s v="no"/>
    <x v="1"/>
    <x v="0"/>
    <x v="0"/>
    <n v="0"/>
    <s v="no"/>
  </r>
  <r>
    <x v="177"/>
    <x v="101"/>
    <n v="3420"/>
    <n v="4"/>
    <n v="2"/>
    <n v="2"/>
    <s v="yes"/>
    <s v="no"/>
    <x v="0"/>
    <x v="0"/>
    <x v="1"/>
    <n v="2"/>
    <s v="no"/>
  </r>
  <r>
    <x v="178"/>
    <x v="102"/>
    <n v="3180"/>
    <n v="3"/>
    <n v="2"/>
    <n v="2"/>
    <s v="yes"/>
    <s v="no"/>
    <x v="1"/>
    <x v="0"/>
    <x v="0"/>
    <n v="2"/>
    <s v="no"/>
  </r>
  <r>
    <x v="179"/>
    <x v="0"/>
    <n v="3660"/>
    <n v="4"/>
    <n v="1"/>
    <n v="2"/>
    <s v="no"/>
    <s v="no"/>
    <x v="1"/>
    <x v="0"/>
    <x v="0"/>
    <n v="0"/>
    <s v="no"/>
  </r>
  <r>
    <x v="180"/>
    <x v="50"/>
    <n v="4410"/>
    <n v="2"/>
    <n v="1"/>
    <n v="1"/>
    <s v="no"/>
    <s v="no"/>
    <x v="1"/>
    <x v="0"/>
    <x v="0"/>
    <n v="1"/>
    <s v="no"/>
  </r>
  <r>
    <x v="181"/>
    <x v="57"/>
    <n v="3990"/>
    <n v="3"/>
    <n v="1"/>
    <n v="2"/>
    <s v="yes"/>
    <s v="no"/>
    <x v="1"/>
    <x v="0"/>
    <x v="0"/>
    <n v="0"/>
    <s v="no"/>
  </r>
  <r>
    <x v="182"/>
    <x v="60"/>
    <n v="4340"/>
    <n v="3"/>
    <n v="1"/>
    <n v="1"/>
    <s v="yes"/>
    <s v="no"/>
    <x v="1"/>
    <x v="0"/>
    <x v="0"/>
    <n v="0"/>
    <s v="no"/>
  </r>
  <r>
    <x v="183"/>
    <x v="56"/>
    <n v="3510"/>
    <n v="3"/>
    <n v="1"/>
    <n v="2"/>
    <s v="yes"/>
    <s v="no"/>
    <x v="1"/>
    <x v="0"/>
    <x v="0"/>
    <n v="0"/>
    <s v="no"/>
  </r>
  <r>
    <x v="184"/>
    <x v="103"/>
    <n v="3420"/>
    <n v="5"/>
    <n v="1"/>
    <n v="2"/>
    <s v="no"/>
    <s v="no"/>
    <x v="1"/>
    <x v="0"/>
    <x v="0"/>
    <n v="0"/>
    <s v="no"/>
  </r>
  <r>
    <x v="185"/>
    <x v="49"/>
    <n v="3420"/>
    <n v="2"/>
    <n v="1"/>
    <n v="2"/>
    <s v="yes"/>
    <s v="no"/>
    <x v="1"/>
    <x v="1"/>
    <x v="0"/>
    <n v="1"/>
    <s v="no"/>
  </r>
  <r>
    <x v="186"/>
    <x v="104"/>
    <n v="5495"/>
    <n v="3"/>
    <n v="1"/>
    <n v="1"/>
    <s v="yes"/>
    <s v="no"/>
    <x v="0"/>
    <x v="0"/>
    <x v="0"/>
    <n v="0"/>
    <s v="no"/>
  </r>
  <r>
    <x v="187"/>
    <x v="51"/>
    <n v="3480"/>
    <n v="4"/>
    <n v="1"/>
    <n v="2"/>
    <s v="no"/>
    <s v="no"/>
    <x v="1"/>
    <x v="0"/>
    <x v="0"/>
    <n v="1"/>
    <s v="no"/>
  </r>
  <r>
    <x v="188"/>
    <x v="57"/>
    <n v="7424"/>
    <n v="3"/>
    <n v="1"/>
    <n v="1"/>
    <s v="no"/>
    <s v="no"/>
    <x v="1"/>
    <x v="0"/>
    <x v="0"/>
    <n v="0"/>
    <s v="no"/>
  </r>
  <r>
    <x v="189"/>
    <x v="92"/>
    <n v="3460"/>
    <n v="4"/>
    <n v="1"/>
    <n v="2"/>
    <s v="yes"/>
    <s v="no"/>
    <x v="1"/>
    <x v="0"/>
    <x v="1"/>
    <n v="0"/>
    <s v="no"/>
  </r>
  <r>
    <x v="190"/>
    <x v="30"/>
    <n v="3630"/>
    <n v="3"/>
    <n v="1"/>
    <n v="2"/>
    <s v="yes"/>
    <s v="no"/>
    <x v="1"/>
    <x v="0"/>
    <x v="0"/>
    <n v="2"/>
    <s v="no"/>
  </r>
  <r>
    <x v="191"/>
    <x v="98"/>
    <n v="3630"/>
    <n v="2"/>
    <n v="1"/>
    <n v="1"/>
    <s v="yes"/>
    <s v="no"/>
    <x v="1"/>
    <x v="0"/>
    <x v="1"/>
    <n v="0"/>
    <s v="no"/>
  </r>
  <r>
    <x v="192"/>
    <x v="0"/>
    <n v="3480"/>
    <n v="3"/>
    <n v="1"/>
    <n v="2"/>
    <s v="no"/>
    <s v="no"/>
    <x v="1"/>
    <x v="0"/>
    <x v="0"/>
    <n v="1"/>
    <s v="no"/>
  </r>
  <r>
    <x v="193"/>
    <x v="100"/>
    <n v="3460"/>
    <n v="3"/>
    <n v="2"/>
    <n v="1"/>
    <s v="yes"/>
    <s v="no"/>
    <x v="0"/>
    <x v="0"/>
    <x v="1"/>
    <n v="1"/>
    <s v="no"/>
  </r>
  <r>
    <x v="194"/>
    <x v="105"/>
    <n v="3180"/>
    <n v="2"/>
    <n v="1"/>
    <n v="1"/>
    <s v="yes"/>
    <s v="no"/>
    <x v="1"/>
    <x v="0"/>
    <x v="0"/>
    <n v="0"/>
    <s v="no"/>
  </r>
  <r>
    <x v="195"/>
    <x v="106"/>
    <n v="3635"/>
    <n v="2"/>
    <n v="1"/>
    <n v="1"/>
    <s v="no"/>
    <s v="no"/>
    <x v="1"/>
    <x v="0"/>
    <x v="0"/>
    <n v="0"/>
    <s v="no"/>
  </r>
  <r>
    <x v="196"/>
    <x v="91"/>
    <n v="3960"/>
    <n v="3"/>
    <n v="1"/>
    <n v="1"/>
    <s v="yes"/>
    <s v="no"/>
    <x v="1"/>
    <x v="0"/>
    <x v="0"/>
    <n v="0"/>
    <s v="no"/>
  </r>
  <r>
    <x v="197"/>
    <x v="15"/>
    <n v="4350"/>
    <n v="3"/>
    <n v="1"/>
    <n v="2"/>
    <s v="no"/>
    <s v="no"/>
    <x v="1"/>
    <x v="1"/>
    <x v="0"/>
    <n v="1"/>
    <s v="no"/>
  </r>
  <r>
    <x v="198"/>
    <x v="73"/>
    <n v="3930"/>
    <n v="2"/>
    <n v="1"/>
    <n v="1"/>
    <s v="no"/>
    <s v="no"/>
    <x v="1"/>
    <x v="0"/>
    <x v="0"/>
    <n v="0"/>
    <s v="no"/>
  </r>
  <r>
    <x v="199"/>
    <x v="48"/>
    <n v="3570"/>
    <n v="3"/>
    <n v="1"/>
    <n v="2"/>
    <s v="yes"/>
    <s v="no"/>
    <x v="0"/>
    <x v="0"/>
    <x v="0"/>
    <n v="0"/>
    <s v="no"/>
  </r>
  <r>
    <x v="200"/>
    <x v="107"/>
    <n v="3600"/>
    <n v="3"/>
    <n v="1"/>
    <n v="1"/>
    <s v="yes"/>
    <s v="no"/>
    <x v="1"/>
    <x v="0"/>
    <x v="0"/>
    <n v="1"/>
    <s v="no"/>
  </r>
  <r>
    <x v="201"/>
    <x v="65"/>
    <n v="2520"/>
    <n v="5"/>
    <n v="2"/>
    <n v="1"/>
    <s v="no"/>
    <s v="no"/>
    <x v="0"/>
    <x v="0"/>
    <x v="1"/>
    <n v="1"/>
    <s v="no"/>
  </r>
  <r>
    <x v="202"/>
    <x v="57"/>
    <n v="3480"/>
    <n v="3"/>
    <n v="1"/>
    <n v="1"/>
    <s v="no"/>
    <s v="no"/>
    <x v="1"/>
    <x v="0"/>
    <x v="1"/>
    <n v="0"/>
    <s v="no"/>
  </r>
  <r>
    <x v="203"/>
    <x v="58"/>
    <n v="3180"/>
    <n v="4"/>
    <n v="2"/>
    <n v="2"/>
    <s v="yes"/>
    <s v="no"/>
    <x v="1"/>
    <x v="0"/>
    <x v="0"/>
    <n v="0"/>
    <s v="no"/>
  </r>
  <r>
    <x v="204"/>
    <x v="45"/>
    <n v="3290"/>
    <n v="2"/>
    <n v="1"/>
    <n v="1"/>
    <s v="yes"/>
    <s v="no"/>
    <x v="1"/>
    <x v="1"/>
    <x v="0"/>
    <n v="1"/>
    <s v="no"/>
  </r>
  <r>
    <x v="205"/>
    <x v="50"/>
    <n v="4000"/>
    <n v="4"/>
    <n v="2"/>
    <n v="2"/>
    <s v="no"/>
    <s v="no"/>
    <x v="1"/>
    <x v="0"/>
    <x v="0"/>
    <n v="0"/>
    <s v="no"/>
  </r>
  <r>
    <x v="206"/>
    <x v="50"/>
    <n v="2325"/>
    <n v="3"/>
    <n v="1"/>
    <n v="2"/>
    <s v="no"/>
    <s v="no"/>
    <x v="1"/>
    <x v="0"/>
    <x v="0"/>
    <n v="0"/>
    <s v="no"/>
  </r>
  <r>
    <x v="207"/>
    <x v="108"/>
    <n v="4350"/>
    <n v="2"/>
    <n v="1"/>
    <n v="1"/>
    <s v="yes"/>
    <s v="no"/>
    <x v="0"/>
    <x v="0"/>
    <x v="0"/>
    <n v="0"/>
    <s v="no"/>
  </r>
  <r>
    <x v="208"/>
    <x v="109"/>
    <n v="3540"/>
    <n v="2"/>
    <n v="1"/>
    <n v="1"/>
    <s v="no"/>
    <s v="yes"/>
    <x v="0"/>
    <x v="0"/>
    <x v="0"/>
    <n v="0"/>
    <s v="no"/>
  </r>
  <r>
    <x v="209"/>
    <x v="110"/>
    <n v="3960"/>
    <n v="3"/>
    <n v="1"/>
    <n v="1"/>
    <s v="yes"/>
    <s v="no"/>
    <x v="0"/>
    <x v="0"/>
    <x v="0"/>
    <n v="2"/>
    <s v="no"/>
  </r>
  <r>
    <x v="210"/>
    <x v="15"/>
    <n v="2640"/>
    <n v="2"/>
    <n v="1"/>
    <n v="1"/>
    <s v="no"/>
    <s v="no"/>
    <x v="1"/>
    <x v="0"/>
    <x v="0"/>
    <n v="1"/>
    <s v="no"/>
  </r>
  <r>
    <x v="211"/>
    <x v="0"/>
    <n v="2700"/>
    <n v="2"/>
    <n v="1"/>
    <n v="1"/>
    <s v="no"/>
    <s v="no"/>
    <x v="1"/>
    <x v="0"/>
    <x v="0"/>
    <n v="0"/>
    <s v="no"/>
  </r>
  <r>
    <x v="212"/>
    <x v="111"/>
    <n v="2700"/>
    <n v="3"/>
    <n v="1"/>
    <n v="1"/>
    <s v="no"/>
    <s v="no"/>
    <x v="1"/>
    <x v="0"/>
    <x v="0"/>
    <n v="0"/>
    <s v="no"/>
  </r>
  <r>
    <x v="213"/>
    <x v="48"/>
    <n v="3180"/>
    <n v="3"/>
    <n v="1"/>
    <n v="2"/>
    <s v="no"/>
    <s v="no"/>
    <x v="0"/>
    <x v="0"/>
    <x v="0"/>
    <n v="0"/>
    <s v="no"/>
  </r>
  <r>
    <x v="214"/>
    <x v="93"/>
    <n v="3500"/>
    <n v="4"/>
    <n v="1"/>
    <n v="2"/>
    <s v="yes"/>
    <s v="no"/>
    <x v="1"/>
    <x v="0"/>
    <x v="0"/>
    <n v="2"/>
    <s v="no"/>
  </r>
  <r>
    <x v="215"/>
    <x v="36"/>
    <n v="3630"/>
    <n v="2"/>
    <n v="1"/>
    <n v="1"/>
    <s v="yes"/>
    <s v="no"/>
    <x v="1"/>
    <x v="0"/>
    <x v="0"/>
    <n v="0"/>
    <s v="no"/>
  </r>
  <r>
    <x v="216"/>
    <x v="112"/>
    <n v="6000"/>
    <n v="4"/>
    <n v="3"/>
    <n v="2"/>
    <s v="yes"/>
    <s v="yes"/>
    <x v="0"/>
    <x v="1"/>
    <x v="0"/>
    <n v="2"/>
    <s v="no"/>
  </r>
  <r>
    <x v="217"/>
    <x v="0"/>
    <n v="3150"/>
    <n v="3"/>
    <n v="1"/>
    <n v="2"/>
    <s v="no"/>
    <s v="no"/>
    <x v="1"/>
    <x v="0"/>
    <x v="0"/>
    <n v="0"/>
    <s v="no"/>
  </r>
  <r>
    <x v="218"/>
    <x v="51"/>
    <n v="3792"/>
    <n v="4"/>
    <n v="1"/>
    <n v="2"/>
    <s v="yes"/>
    <s v="no"/>
    <x v="1"/>
    <x v="0"/>
    <x v="0"/>
    <n v="0"/>
    <s v="no"/>
  </r>
  <r>
    <x v="219"/>
    <x v="113"/>
    <n v="3510"/>
    <n v="3"/>
    <n v="1"/>
    <n v="3"/>
    <s v="yes"/>
    <s v="no"/>
    <x v="1"/>
    <x v="0"/>
    <x v="0"/>
    <n v="0"/>
    <s v="no"/>
  </r>
  <r>
    <x v="220"/>
    <x v="89"/>
    <n v="3120"/>
    <n v="3"/>
    <n v="1"/>
    <n v="2"/>
    <s v="no"/>
    <s v="no"/>
    <x v="1"/>
    <x v="0"/>
    <x v="0"/>
    <n v="0"/>
    <s v="no"/>
  </r>
  <r>
    <x v="221"/>
    <x v="60"/>
    <n v="3000"/>
    <n v="4"/>
    <n v="1"/>
    <n v="3"/>
    <s v="yes"/>
    <s v="no"/>
    <x v="0"/>
    <x v="0"/>
    <x v="1"/>
    <n v="2"/>
    <s v="no"/>
  </r>
  <r>
    <x v="222"/>
    <x v="114"/>
    <n v="4200"/>
    <n v="3"/>
    <n v="1"/>
    <n v="2"/>
    <s v="yes"/>
    <s v="no"/>
    <x v="1"/>
    <x v="0"/>
    <x v="0"/>
    <n v="1"/>
    <s v="no"/>
  </r>
  <r>
    <x v="223"/>
    <x v="115"/>
    <n v="2817"/>
    <n v="4"/>
    <n v="2"/>
    <n v="2"/>
    <s v="no"/>
    <s v="yes"/>
    <x v="0"/>
    <x v="0"/>
    <x v="0"/>
    <n v="1"/>
    <s v="no"/>
  </r>
  <r>
    <x v="224"/>
    <x v="116"/>
    <n v="3240"/>
    <n v="4"/>
    <n v="1"/>
    <n v="3"/>
    <s v="yes"/>
    <s v="no"/>
    <x v="1"/>
    <x v="0"/>
    <x v="0"/>
    <n v="1"/>
    <s v="no"/>
  </r>
  <r>
    <x v="225"/>
    <x v="117"/>
    <n v="2800"/>
    <n v="3"/>
    <n v="2"/>
    <n v="2"/>
    <s v="no"/>
    <s v="no"/>
    <x v="0"/>
    <x v="0"/>
    <x v="1"/>
    <n v="1"/>
    <s v="no"/>
  </r>
  <r>
    <x v="226"/>
    <x v="45"/>
    <n v="3816"/>
    <n v="2"/>
    <n v="1"/>
    <n v="1"/>
    <s v="yes"/>
    <s v="no"/>
    <x v="0"/>
    <x v="0"/>
    <x v="1"/>
    <n v="2"/>
    <s v="no"/>
  </r>
  <r>
    <x v="227"/>
    <x v="26"/>
    <n v="3185"/>
    <n v="2"/>
    <n v="1"/>
    <n v="1"/>
    <s v="yes"/>
    <s v="no"/>
    <x v="0"/>
    <x v="0"/>
    <x v="0"/>
    <n v="2"/>
    <s v="no"/>
  </r>
  <r>
    <x v="228"/>
    <x v="41"/>
    <n v="6321"/>
    <n v="3"/>
    <n v="1"/>
    <n v="2"/>
    <s v="yes"/>
    <s v="no"/>
    <x v="0"/>
    <x v="0"/>
    <x v="1"/>
    <n v="1"/>
    <s v="no"/>
  </r>
  <r>
    <x v="229"/>
    <x v="67"/>
    <n v="3650"/>
    <n v="3"/>
    <n v="2"/>
    <n v="2"/>
    <s v="yes"/>
    <s v="no"/>
    <x v="1"/>
    <x v="0"/>
    <x v="0"/>
    <n v="2"/>
    <s v="no"/>
  </r>
  <r>
    <x v="230"/>
    <x v="81"/>
    <n v="4700"/>
    <n v="4"/>
    <n v="1"/>
    <n v="2"/>
    <s v="yes"/>
    <s v="yes"/>
    <x v="0"/>
    <x v="0"/>
    <x v="1"/>
    <n v="1"/>
    <s v="no"/>
  </r>
  <r>
    <x v="231"/>
    <x v="118"/>
    <n v="6615"/>
    <n v="4"/>
    <n v="2"/>
    <n v="2"/>
    <s v="yes"/>
    <s v="yes"/>
    <x v="1"/>
    <x v="1"/>
    <x v="0"/>
    <n v="1"/>
    <s v="no"/>
  </r>
  <r>
    <x v="232"/>
    <x v="43"/>
    <n v="3850"/>
    <n v="3"/>
    <n v="1"/>
    <n v="2"/>
    <s v="yes"/>
    <s v="no"/>
    <x v="1"/>
    <x v="0"/>
    <x v="0"/>
    <n v="0"/>
    <s v="no"/>
  </r>
  <r>
    <x v="233"/>
    <x v="53"/>
    <n v="3970"/>
    <n v="1"/>
    <n v="1"/>
    <n v="1"/>
    <s v="no"/>
    <s v="no"/>
    <x v="1"/>
    <x v="0"/>
    <x v="0"/>
    <n v="0"/>
    <s v="no"/>
  </r>
  <r>
    <x v="234"/>
    <x v="12"/>
    <n v="3000"/>
    <n v="2"/>
    <n v="1"/>
    <n v="2"/>
    <s v="yes"/>
    <s v="no"/>
    <x v="1"/>
    <x v="0"/>
    <x v="0"/>
    <n v="0"/>
    <s v="no"/>
  </r>
  <r>
    <x v="235"/>
    <x v="119"/>
    <n v="4352"/>
    <n v="4"/>
    <n v="1"/>
    <n v="2"/>
    <s v="no"/>
    <s v="no"/>
    <x v="1"/>
    <x v="0"/>
    <x v="0"/>
    <n v="1"/>
    <s v="no"/>
  </r>
  <r>
    <x v="236"/>
    <x v="37"/>
    <n v="3630"/>
    <n v="4"/>
    <n v="1"/>
    <n v="2"/>
    <s v="yes"/>
    <s v="no"/>
    <x v="1"/>
    <x v="0"/>
    <x v="0"/>
    <n v="3"/>
    <s v="no"/>
  </r>
  <r>
    <x v="237"/>
    <x v="57"/>
    <n v="3600"/>
    <n v="6"/>
    <n v="1"/>
    <n v="2"/>
    <s v="yes"/>
    <s v="no"/>
    <x v="1"/>
    <x v="0"/>
    <x v="0"/>
    <n v="1"/>
    <s v="no"/>
  </r>
  <r>
    <x v="238"/>
    <x v="120"/>
    <n v="3000"/>
    <n v="2"/>
    <n v="1"/>
    <n v="1"/>
    <s v="yes"/>
    <s v="no"/>
    <x v="0"/>
    <x v="0"/>
    <x v="0"/>
    <n v="2"/>
    <s v="no"/>
  </r>
  <r>
    <x v="239"/>
    <x v="47"/>
    <n v="3000"/>
    <n v="4"/>
    <n v="1"/>
    <n v="2"/>
    <s v="yes"/>
    <s v="no"/>
    <x v="1"/>
    <x v="0"/>
    <x v="0"/>
    <n v="0"/>
    <s v="no"/>
  </r>
  <r>
    <x v="240"/>
    <x v="54"/>
    <n v="2787"/>
    <n v="4"/>
    <n v="2"/>
    <n v="2"/>
    <s v="yes"/>
    <s v="no"/>
    <x v="1"/>
    <x v="0"/>
    <x v="0"/>
    <n v="0"/>
    <s v="no"/>
  </r>
  <r>
    <x v="241"/>
    <x v="48"/>
    <n v="3000"/>
    <n v="2"/>
    <n v="1"/>
    <n v="2"/>
    <s v="yes"/>
    <s v="no"/>
    <x v="1"/>
    <x v="0"/>
    <x v="1"/>
    <n v="0"/>
    <s v="no"/>
  </r>
  <r>
    <x v="242"/>
    <x v="34"/>
    <n v="4770"/>
    <n v="3"/>
    <n v="1"/>
    <n v="1"/>
    <s v="yes"/>
    <s v="yes"/>
    <x v="0"/>
    <x v="0"/>
    <x v="0"/>
    <n v="0"/>
    <s v="no"/>
  </r>
  <r>
    <x v="243"/>
    <x v="11"/>
    <n v="3649"/>
    <n v="2"/>
    <n v="1"/>
    <n v="1"/>
    <s v="yes"/>
    <s v="no"/>
    <x v="1"/>
    <x v="0"/>
    <x v="0"/>
    <n v="0"/>
    <s v="no"/>
  </r>
  <r>
    <x v="244"/>
    <x v="53"/>
    <n v="3970"/>
    <n v="3"/>
    <n v="1"/>
    <n v="2"/>
    <s v="yes"/>
    <s v="no"/>
    <x v="0"/>
    <x v="0"/>
    <x v="0"/>
    <n v="0"/>
    <s v="no"/>
  </r>
  <r>
    <x v="245"/>
    <x v="121"/>
    <n v="2910"/>
    <n v="2"/>
    <n v="1"/>
    <n v="1"/>
    <s v="no"/>
    <s v="no"/>
    <x v="1"/>
    <x v="0"/>
    <x v="0"/>
    <n v="0"/>
    <s v="no"/>
  </r>
  <r>
    <x v="246"/>
    <x v="20"/>
    <n v="3480"/>
    <n v="2"/>
    <n v="1"/>
    <n v="1"/>
    <s v="yes"/>
    <s v="no"/>
    <x v="1"/>
    <x v="0"/>
    <x v="0"/>
    <n v="1"/>
    <s v="no"/>
  </r>
  <r>
    <x v="247"/>
    <x v="0"/>
    <n v="6615"/>
    <n v="3"/>
    <n v="1"/>
    <n v="2"/>
    <s v="yes"/>
    <s v="no"/>
    <x v="1"/>
    <x v="0"/>
    <x v="0"/>
    <n v="0"/>
    <s v="no"/>
  </r>
  <r>
    <x v="248"/>
    <x v="24"/>
    <n v="3500"/>
    <n v="2"/>
    <n v="1"/>
    <n v="1"/>
    <s v="yes"/>
    <s v="no"/>
    <x v="1"/>
    <x v="0"/>
    <x v="0"/>
    <n v="0"/>
    <s v="no"/>
  </r>
  <r>
    <x v="249"/>
    <x v="17"/>
    <n v="3450"/>
    <n v="3"/>
    <n v="1"/>
    <n v="2"/>
    <s v="yes"/>
    <s v="no"/>
    <x v="0"/>
    <x v="0"/>
    <x v="0"/>
    <n v="0"/>
    <s v="no"/>
  </r>
  <r>
    <x v="250"/>
    <x v="18"/>
    <n v="3450"/>
    <n v="3"/>
    <n v="1"/>
    <n v="1"/>
    <s v="yes"/>
    <s v="no"/>
    <x v="0"/>
    <x v="0"/>
    <x v="0"/>
    <n v="2"/>
    <s v="no"/>
  </r>
  <r>
    <x v="251"/>
    <x v="48"/>
    <n v="3520"/>
    <n v="2"/>
    <n v="2"/>
    <n v="1"/>
    <s v="yes"/>
    <s v="no"/>
    <x v="0"/>
    <x v="0"/>
    <x v="0"/>
    <n v="0"/>
    <s v="no"/>
  </r>
  <r>
    <x v="252"/>
    <x v="65"/>
    <n v="6930"/>
    <n v="4"/>
    <n v="1"/>
    <n v="2"/>
    <s v="no"/>
    <s v="no"/>
    <x v="1"/>
    <x v="0"/>
    <x v="0"/>
    <n v="1"/>
    <s v="no"/>
  </r>
  <r>
    <x v="253"/>
    <x v="50"/>
    <n v="4600"/>
    <n v="3"/>
    <n v="2"/>
    <n v="2"/>
    <s v="yes"/>
    <s v="no"/>
    <x v="1"/>
    <x v="0"/>
    <x v="1"/>
    <n v="1"/>
    <s v="no"/>
  </r>
  <r>
    <x v="254"/>
    <x v="4"/>
    <n v="4360"/>
    <n v="4"/>
    <n v="1"/>
    <n v="2"/>
    <s v="yes"/>
    <s v="no"/>
    <x v="1"/>
    <x v="0"/>
    <x v="0"/>
    <n v="0"/>
    <s v="no"/>
  </r>
  <r>
    <x v="255"/>
    <x v="113"/>
    <n v="3450"/>
    <n v="3"/>
    <n v="1"/>
    <n v="2"/>
    <s v="yes"/>
    <s v="no"/>
    <x v="0"/>
    <x v="0"/>
    <x v="0"/>
    <n v="1"/>
    <s v="no"/>
  </r>
  <r>
    <x v="256"/>
    <x v="122"/>
    <n v="4410"/>
    <n v="4"/>
    <n v="3"/>
    <n v="2"/>
    <s v="yes"/>
    <s v="no"/>
    <x v="0"/>
    <x v="0"/>
    <x v="0"/>
    <n v="2"/>
    <s v="no"/>
  </r>
  <r>
    <x v="257"/>
    <x v="123"/>
    <n v="4600"/>
    <n v="2"/>
    <n v="2"/>
    <n v="1"/>
    <s v="yes"/>
    <s v="no"/>
    <x v="1"/>
    <x v="0"/>
    <x v="1"/>
    <n v="2"/>
    <s v="no"/>
  </r>
  <r>
    <x v="258"/>
    <x v="124"/>
    <n v="3640"/>
    <n v="2"/>
    <n v="1"/>
    <n v="1"/>
    <s v="yes"/>
    <s v="no"/>
    <x v="1"/>
    <x v="0"/>
    <x v="0"/>
    <n v="0"/>
    <s v="no"/>
  </r>
  <r>
    <x v="259"/>
    <x v="36"/>
    <n v="6000"/>
    <n v="2"/>
    <n v="1"/>
    <n v="1"/>
    <s v="yes"/>
    <s v="no"/>
    <x v="1"/>
    <x v="0"/>
    <x v="0"/>
    <n v="0"/>
    <s v="no"/>
  </r>
  <r>
    <x v="260"/>
    <x v="36"/>
    <n v="5400"/>
    <n v="4"/>
    <n v="1"/>
    <n v="2"/>
    <s v="yes"/>
    <s v="no"/>
    <x v="1"/>
    <x v="0"/>
    <x v="0"/>
    <n v="0"/>
    <s v="no"/>
  </r>
  <r>
    <x v="261"/>
    <x v="125"/>
    <n v="3640"/>
    <n v="4"/>
    <n v="1"/>
    <n v="2"/>
    <s v="yes"/>
    <s v="no"/>
    <x v="0"/>
    <x v="0"/>
    <x v="0"/>
    <n v="0"/>
    <s v="no"/>
  </r>
  <r>
    <x v="262"/>
    <x v="18"/>
    <n v="3640"/>
    <n v="2"/>
    <n v="1"/>
    <n v="1"/>
    <s v="yes"/>
    <s v="no"/>
    <x v="1"/>
    <x v="0"/>
    <x v="0"/>
    <n v="0"/>
    <s v="no"/>
  </r>
  <r>
    <x v="263"/>
    <x v="126"/>
    <n v="4040"/>
    <n v="2"/>
    <n v="1"/>
    <n v="1"/>
    <s v="yes"/>
    <s v="no"/>
    <x v="1"/>
    <x v="0"/>
    <x v="0"/>
    <n v="0"/>
    <s v="no"/>
  </r>
  <r>
    <x v="264"/>
    <x v="57"/>
    <n v="3640"/>
    <n v="2"/>
    <n v="1"/>
    <n v="1"/>
    <s v="yes"/>
    <s v="no"/>
    <x v="1"/>
    <x v="0"/>
    <x v="0"/>
    <n v="1"/>
    <s v="no"/>
  </r>
  <r>
    <x v="265"/>
    <x v="52"/>
    <n v="3640"/>
    <n v="2"/>
    <n v="1"/>
    <n v="1"/>
    <s v="yes"/>
    <s v="no"/>
    <x v="1"/>
    <x v="0"/>
    <x v="0"/>
    <n v="0"/>
    <s v="no"/>
  </r>
  <r>
    <x v="266"/>
    <x v="98"/>
    <n v="5640"/>
    <n v="2"/>
    <n v="1"/>
    <n v="1"/>
    <s v="no"/>
    <s v="no"/>
    <x v="1"/>
    <x v="0"/>
    <x v="0"/>
    <n v="0"/>
    <s v="no"/>
  </r>
  <r>
    <x v="267"/>
    <x v="98"/>
    <n v="3600"/>
    <n v="2"/>
    <n v="1"/>
    <n v="1"/>
    <s v="yes"/>
    <s v="no"/>
    <x v="1"/>
    <x v="0"/>
    <x v="0"/>
    <n v="0"/>
    <s v="no"/>
  </r>
  <r>
    <x v="268"/>
    <x v="49"/>
    <n v="3600"/>
    <n v="2"/>
    <n v="1"/>
    <n v="1"/>
    <s v="yes"/>
    <s v="no"/>
    <x v="1"/>
    <x v="0"/>
    <x v="0"/>
    <n v="0"/>
    <s v="no"/>
  </r>
  <r>
    <x v="269"/>
    <x v="127"/>
    <n v="4632"/>
    <n v="4"/>
    <n v="1"/>
    <n v="2"/>
    <s v="yes"/>
    <s v="no"/>
    <x v="1"/>
    <x v="0"/>
    <x v="1"/>
    <n v="0"/>
    <s v="no"/>
  </r>
  <r>
    <x v="270"/>
    <x v="50"/>
    <n v="3640"/>
    <n v="3"/>
    <n v="2"/>
    <n v="2"/>
    <s v="yes"/>
    <s v="no"/>
    <x v="0"/>
    <x v="0"/>
    <x v="0"/>
    <n v="0"/>
    <s v="no"/>
  </r>
  <r>
    <x v="271"/>
    <x v="94"/>
    <n v="4900"/>
    <n v="2"/>
    <n v="1"/>
    <n v="2"/>
    <s v="yes"/>
    <s v="no"/>
    <x v="0"/>
    <x v="0"/>
    <x v="0"/>
    <n v="0"/>
    <s v="no"/>
  </r>
  <r>
    <x v="272"/>
    <x v="128"/>
    <n v="4510"/>
    <n v="4"/>
    <n v="1"/>
    <n v="2"/>
    <s v="yes"/>
    <s v="no"/>
    <x v="1"/>
    <x v="0"/>
    <x v="1"/>
    <n v="2"/>
    <s v="no"/>
  </r>
  <r>
    <x v="273"/>
    <x v="129"/>
    <n v="4100"/>
    <n v="2"/>
    <n v="2"/>
    <n v="1"/>
    <s v="yes"/>
    <s v="yes"/>
    <x v="0"/>
    <x v="0"/>
    <x v="0"/>
    <n v="0"/>
    <s v="no"/>
  </r>
  <r>
    <x v="274"/>
    <x v="88"/>
    <n v="3640"/>
    <n v="3"/>
    <n v="1"/>
    <n v="2"/>
    <s v="yes"/>
    <s v="no"/>
    <x v="1"/>
    <x v="0"/>
    <x v="1"/>
    <n v="0"/>
    <s v="no"/>
  </r>
  <r>
    <x v="275"/>
    <x v="5"/>
    <n v="5680"/>
    <n v="3"/>
    <n v="1"/>
    <n v="2"/>
    <s v="yes"/>
    <s v="yes"/>
    <x v="1"/>
    <x v="0"/>
    <x v="1"/>
    <n v="1"/>
    <s v="no"/>
  </r>
  <r>
    <x v="276"/>
    <x v="34"/>
    <n v="6300"/>
    <n v="3"/>
    <n v="1"/>
    <n v="1"/>
    <s v="yes"/>
    <s v="no"/>
    <x v="1"/>
    <x v="0"/>
    <x v="1"/>
    <n v="2"/>
    <s v="no"/>
  </r>
  <r>
    <x v="277"/>
    <x v="130"/>
    <n v="4000"/>
    <n v="3"/>
    <n v="1"/>
    <n v="2"/>
    <s v="yes"/>
    <s v="no"/>
    <x v="1"/>
    <x v="0"/>
    <x v="0"/>
    <n v="1"/>
    <s v="no"/>
  </r>
  <r>
    <x v="278"/>
    <x v="40"/>
    <n v="3960"/>
    <n v="3"/>
    <n v="1"/>
    <n v="2"/>
    <s v="yes"/>
    <s v="no"/>
    <x v="1"/>
    <x v="0"/>
    <x v="0"/>
    <n v="0"/>
    <s v="no"/>
  </r>
  <r>
    <x v="279"/>
    <x v="48"/>
    <n v="5960"/>
    <n v="3"/>
    <n v="1"/>
    <n v="2"/>
    <s v="yes"/>
    <s v="yes"/>
    <x v="0"/>
    <x v="0"/>
    <x v="0"/>
    <n v="0"/>
    <s v="no"/>
  </r>
  <r>
    <x v="280"/>
    <x v="49"/>
    <n v="5830"/>
    <n v="2"/>
    <n v="1"/>
    <n v="1"/>
    <s v="yes"/>
    <s v="no"/>
    <x v="1"/>
    <x v="0"/>
    <x v="0"/>
    <n v="2"/>
    <s v="no"/>
  </r>
  <r>
    <x v="281"/>
    <x v="102"/>
    <n v="4500"/>
    <n v="4"/>
    <n v="2"/>
    <n v="1"/>
    <s v="no"/>
    <s v="no"/>
    <x v="0"/>
    <x v="0"/>
    <x v="1"/>
    <n v="2"/>
    <s v="no"/>
  </r>
  <r>
    <x v="282"/>
    <x v="9"/>
    <n v="4100"/>
    <n v="3"/>
    <n v="2"/>
    <n v="3"/>
    <s v="yes"/>
    <s v="no"/>
    <x v="1"/>
    <x v="0"/>
    <x v="1"/>
    <n v="2"/>
    <s v="no"/>
  </r>
  <r>
    <x v="283"/>
    <x v="17"/>
    <n v="6750"/>
    <n v="2"/>
    <n v="1"/>
    <n v="1"/>
    <s v="yes"/>
    <s v="no"/>
    <x v="1"/>
    <x v="0"/>
    <x v="0"/>
    <n v="0"/>
    <s v="no"/>
  </r>
  <r>
    <x v="284"/>
    <x v="17"/>
    <n v="9000"/>
    <n v="3"/>
    <n v="1"/>
    <n v="2"/>
    <s v="yes"/>
    <s v="no"/>
    <x v="1"/>
    <x v="0"/>
    <x v="0"/>
    <n v="2"/>
    <s v="no"/>
  </r>
  <r>
    <x v="285"/>
    <x v="88"/>
    <n v="2550"/>
    <n v="3"/>
    <n v="1"/>
    <n v="2"/>
    <s v="yes"/>
    <s v="no"/>
    <x v="0"/>
    <x v="0"/>
    <x v="0"/>
    <n v="0"/>
    <s v="no"/>
  </r>
  <r>
    <x v="286"/>
    <x v="39"/>
    <n v="7152"/>
    <n v="3"/>
    <n v="1"/>
    <n v="2"/>
    <s v="yes"/>
    <s v="no"/>
    <x v="1"/>
    <x v="0"/>
    <x v="1"/>
    <n v="0"/>
    <s v="no"/>
  </r>
  <r>
    <x v="287"/>
    <x v="93"/>
    <n v="6450"/>
    <n v="4"/>
    <n v="1"/>
    <n v="2"/>
    <s v="yes"/>
    <s v="no"/>
    <x v="1"/>
    <x v="0"/>
    <x v="0"/>
    <n v="0"/>
    <s v="no"/>
  </r>
  <r>
    <x v="288"/>
    <x v="47"/>
    <n v="3360"/>
    <n v="2"/>
    <n v="1"/>
    <n v="1"/>
    <s v="yes"/>
    <s v="no"/>
    <x v="1"/>
    <x v="0"/>
    <x v="0"/>
    <n v="1"/>
    <s v="no"/>
  </r>
  <r>
    <x v="289"/>
    <x v="54"/>
    <n v="3264"/>
    <n v="2"/>
    <n v="1"/>
    <n v="1"/>
    <s v="yes"/>
    <s v="no"/>
    <x v="1"/>
    <x v="0"/>
    <x v="0"/>
    <n v="0"/>
    <s v="no"/>
  </r>
  <r>
    <x v="290"/>
    <x v="20"/>
    <n v="4000"/>
    <n v="3"/>
    <n v="1"/>
    <n v="1"/>
    <s v="yes"/>
    <s v="no"/>
    <x v="1"/>
    <x v="0"/>
    <x v="0"/>
    <n v="0"/>
    <s v="no"/>
  </r>
  <r>
    <x v="291"/>
    <x v="64"/>
    <n v="4000"/>
    <n v="3"/>
    <n v="1"/>
    <n v="2"/>
    <s v="yes"/>
    <s v="no"/>
    <x v="1"/>
    <x v="0"/>
    <x v="0"/>
    <n v="1"/>
    <s v="no"/>
  </r>
  <r>
    <x v="292"/>
    <x v="17"/>
    <n v="3069"/>
    <n v="2"/>
    <n v="1"/>
    <n v="1"/>
    <s v="yes"/>
    <s v="no"/>
    <x v="1"/>
    <x v="0"/>
    <x v="0"/>
    <n v="1"/>
    <s v="no"/>
  </r>
  <r>
    <x v="293"/>
    <x v="51"/>
    <n v="4040"/>
    <n v="2"/>
    <n v="1"/>
    <n v="1"/>
    <s v="yes"/>
    <s v="no"/>
    <x v="1"/>
    <x v="0"/>
    <x v="0"/>
    <n v="0"/>
    <s v="no"/>
  </r>
  <r>
    <x v="294"/>
    <x v="131"/>
    <n v="4040"/>
    <n v="2"/>
    <n v="1"/>
    <n v="1"/>
    <s v="yes"/>
    <s v="no"/>
    <x v="1"/>
    <x v="0"/>
    <x v="0"/>
    <n v="1"/>
    <s v="no"/>
  </r>
  <r>
    <x v="295"/>
    <x v="27"/>
    <n v="3185"/>
    <n v="2"/>
    <n v="1"/>
    <n v="1"/>
    <s v="yes"/>
    <s v="no"/>
    <x v="1"/>
    <x v="0"/>
    <x v="0"/>
    <n v="2"/>
    <s v="no"/>
  </r>
  <r>
    <x v="296"/>
    <x v="57"/>
    <n v="5900"/>
    <n v="2"/>
    <n v="1"/>
    <n v="1"/>
    <s v="yes"/>
    <s v="no"/>
    <x v="1"/>
    <x v="0"/>
    <x v="0"/>
    <n v="1"/>
    <s v="no"/>
  </r>
  <r>
    <x v="297"/>
    <x v="57"/>
    <n v="3120"/>
    <n v="3"/>
    <n v="1"/>
    <n v="2"/>
    <s v="yes"/>
    <s v="no"/>
    <x v="1"/>
    <x v="0"/>
    <x v="0"/>
    <n v="1"/>
    <s v="no"/>
  </r>
  <r>
    <x v="298"/>
    <x v="96"/>
    <n v="5450"/>
    <n v="2"/>
    <n v="1"/>
    <n v="1"/>
    <s v="yes"/>
    <s v="no"/>
    <x v="1"/>
    <x v="0"/>
    <x v="0"/>
    <n v="0"/>
    <s v="no"/>
  </r>
  <r>
    <x v="299"/>
    <x v="107"/>
    <n v="4040"/>
    <n v="2"/>
    <n v="1"/>
    <n v="1"/>
    <s v="yes"/>
    <s v="no"/>
    <x v="1"/>
    <x v="0"/>
    <x v="0"/>
    <n v="0"/>
    <s v="no"/>
  </r>
  <r>
    <x v="300"/>
    <x v="39"/>
    <n v="4080"/>
    <n v="2"/>
    <n v="1"/>
    <n v="1"/>
    <s v="yes"/>
    <s v="no"/>
    <x v="1"/>
    <x v="0"/>
    <x v="0"/>
    <n v="0"/>
    <s v="no"/>
  </r>
  <r>
    <x v="301"/>
    <x v="45"/>
    <n v="8080"/>
    <n v="3"/>
    <n v="1"/>
    <n v="1"/>
    <s v="yes"/>
    <s v="no"/>
    <x v="1"/>
    <x v="0"/>
    <x v="1"/>
    <n v="2"/>
    <s v="no"/>
  </r>
  <r>
    <x v="302"/>
    <x v="70"/>
    <n v="4040"/>
    <n v="2"/>
    <n v="1"/>
    <n v="2"/>
    <s v="yes"/>
    <s v="no"/>
    <x v="1"/>
    <x v="0"/>
    <x v="0"/>
    <n v="1"/>
    <s v="no"/>
  </r>
  <r>
    <x v="303"/>
    <x v="82"/>
    <n v="4080"/>
    <n v="3"/>
    <n v="1"/>
    <n v="2"/>
    <s v="yes"/>
    <s v="no"/>
    <x v="1"/>
    <x v="0"/>
    <x v="0"/>
    <n v="2"/>
    <s v="no"/>
  </r>
  <r>
    <x v="304"/>
    <x v="50"/>
    <n v="5800"/>
    <n v="3"/>
    <n v="1"/>
    <n v="1"/>
    <s v="yes"/>
    <s v="no"/>
    <x v="1"/>
    <x v="1"/>
    <x v="0"/>
    <n v="2"/>
    <s v="no"/>
  </r>
  <r>
    <x v="305"/>
    <x v="128"/>
    <n v="5885"/>
    <n v="2"/>
    <n v="1"/>
    <n v="1"/>
    <s v="yes"/>
    <s v="no"/>
    <x v="1"/>
    <x v="0"/>
    <x v="1"/>
    <n v="1"/>
    <s v="no"/>
  </r>
  <r>
    <x v="306"/>
    <x v="30"/>
    <n v="9667"/>
    <n v="4"/>
    <n v="2"/>
    <n v="2"/>
    <s v="yes"/>
    <s v="yes"/>
    <x v="0"/>
    <x v="0"/>
    <x v="0"/>
    <n v="1"/>
    <s v="no"/>
  </r>
  <r>
    <x v="307"/>
    <x v="132"/>
    <n v="3420"/>
    <n v="4"/>
    <n v="2"/>
    <n v="2"/>
    <s v="yes"/>
    <s v="no"/>
    <x v="1"/>
    <x v="0"/>
    <x v="0"/>
    <n v="0"/>
    <s v="no"/>
  </r>
  <r>
    <x v="308"/>
    <x v="34"/>
    <n v="5800"/>
    <n v="2"/>
    <n v="1"/>
    <n v="1"/>
    <s v="yes"/>
    <s v="yes"/>
    <x v="0"/>
    <x v="0"/>
    <x v="1"/>
    <n v="0"/>
    <s v="no"/>
  </r>
  <r>
    <x v="309"/>
    <x v="109"/>
    <n v="7600"/>
    <n v="4"/>
    <n v="1"/>
    <n v="2"/>
    <s v="yes"/>
    <s v="no"/>
    <x v="1"/>
    <x v="0"/>
    <x v="1"/>
    <n v="2"/>
    <s v="no"/>
  </r>
  <r>
    <x v="310"/>
    <x v="100"/>
    <n v="5400"/>
    <n v="3"/>
    <n v="1"/>
    <n v="1"/>
    <s v="yes"/>
    <s v="no"/>
    <x v="1"/>
    <x v="0"/>
    <x v="0"/>
    <n v="3"/>
    <s v="no"/>
  </r>
  <r>
    <x v="311"/>
    <x v="101"/>
    <n v="4995"/>
    <n v="4"/>
    <n v="2"/>
    <n v="1"/>
    <s v="yes"/>
    <s v="no"/>
    <x v="0"/>
    <x v="0"/>
    <x v="0"/>
    <n v="0"/>
    <s v="no"/>
  </r>
  <r>
    <x v="312"/>
    <x v="34"/>
    <n v="3000"/>
    <n v="3"/>
    <n v="1"/>
    <n v="2"/>
    <s v="yes"/>
    <s v="no"/>
    <x v="0"/>
    <x v="0"/>
    <x v="1"/>
    <n v="0"/>
    <s v="no"/>
  </r>
  <r>
    <x v="313"/>
    <x v="74"/>
    <n v="5500"/>
    <n v="3"/>
    <n v="2"/>
    <n v="1"/>
    <s v="yes"/>
    <s v="no"/>
    <x v="0"/>
    <x v="0"/>
    <x v="0"/>
    <n v="0"/>
    <s v="no"/>
  </r>
  <r>
    <x v="314"/>
    <x v="133"/>
    <n v="6450"/>
    <n v="3"/>
    <n v="2"/>
    <n v="1"/>
    <s v="yes"/>
    <s v="yes"/>
    <x v="0"/>
    <x v="1"/>
    <x v="0"/>
    <n v="0"/>
    <s v="no"/>
  </r>
  <r>
    <x v="315"/>
    <x v="59"/>
    <n v="6210"/>
    <n v="4"/>
    <n v="1"/>
    <n v="4"/>
    <s v="yes"/>
    <s v="yes"/>
    <x v="1"/>
    <x v="0"/>
    <x v="1"/>
    <n v="0"/>
    <s v="no"/>
  </r>
  <r>
    <x v="316"/>
    <x v="81"/>
    <n v="5000"/>
    <n v="3"/>
    <n v="1"/>
    <n v="4"/>
    <s v="yes"/>
    <s v="no"/>
    <x v="1"/>
    <x v="0"/>
    <x v="0"/>
    <n v="0"/>
    <s v="no"/>
  </r>
  <r>
    <x v="317"/>
    <x v="31"/>
    <n v="5000"/>
    <n v="3"/>
    <n v="1"/>
    <n v="3"/>
    <s v="yes"/>
    <s v="no"/>
    <x v="1"/>
    <x v="0"/>
    <x v="1"/>
    <n v="0"/>
    <s v="no"/>
  </r>
  <r>
    <x v="318"/>
    <x v="134"/>
    <n v="5828"/>
    <n v="4"/>
    <n v="1"/>
    <n v="4"/>
    <s v="yes"/>
    <s v="yes"/>
    <x v="1"/>
    <x v="0"/>
    <x v="0"/>
    <n v="0"/>
    <s v="no"/>
  </r>
  <r>
    <x v="319"/>
    <x v="134"/>
    <n v="5200"/>
    <n v="3"/>
    <n v="1"/>
    <n v="3"/>
    <s v="yes"/>
    <s v="no"/>
    <x v="1"/>
    <x v="0"/>
    <x v="1"/>
    <n v="0"/>
    <s v="no"/>
  </r>
  <r>
    <x v="320"/>
    <x v="135"/>
    <n v="5500"/>
    <n v="3"/>
    <n v="1"/>
    <n v="3"/>
    <s v="yes"/>
    <s v="yes"/>
    <x v="1"/>
    <x v="0"/>
    <x v="1"/>
    <n v="1"/>
    <s v="no"/>
  </r>
  <r>
    <x v="321"/>
    <x v="8"/>
    <n v="6350"/>
    <n v="3"/>
    <n v="2"/>
    <n v="3"/>
    <s v="yes"/>
    <s v="yes"/>
    <x v="1"/>
    <x v="0"/>
    <x v="1"/>
    <n v="0"/>
    <s v="no"/>
  </r>
  <r>
    <x v="322"/>
    <x v="76"/>
    <n v="8250"/>
    <n v="3"/>
    <n v="2"/>
    <n v="3"/>
    <s v="yes"/>
    <s v="no"/>
    <x v="1"/>
    <x v="0"/>
    <x v="1"/>
    <n v="0"/>
    <s v="no"/>
  </r>
  <r>
    <x v="323"/>
    <x v="136"/>
    <n v="6000"/>
    <n v="3"/>
    <n v="1"/>
    <n v="1"/>
    <s v="yes"/>
    <s v="no"/>
    <x v="1"/>
    <x v="0"/>
    <x v="1"/>
    <n v="1"/>
    <s v="no"/>
  </r>
  <r>
    <x v="324"/>
    <x v="137"/>
    <n v="7700"/>
    <n v="3"/>
    <n v="2"/>
    <n v="1"/>
    <s v="yes"/>
    <s v="no"/>
    <x v="1"/>
    <x v="0"/>
    <x v="0"/>
    <n v="2"/>
    <s v="no"/>
  </r>
  <r>
    <x v="325"/>
    <x v="138"/>
    <n v="8880"/>
    <n v="3"/>
    <n v="2"/>
    <n v="2"/>
    <s v="yes"/>
    <s v="no"/>
    <x v="0"/>
    <x v="0"/>
    <x v="1"/>
    <n v="1"/>
    <s v="no"/>
  </r>
  <r>
    <x v="326"/>
    <x v="139"/>
    <n v="8880"/>
    <n v="2"/>
    <n v="1"/>
    <n v="1"/>
    <s v="yes"/>
    <s v="no"/>
    <x v="1"/>
    <x v="0"/>
    <x v="1"/>
    <n v="1"/>
    <s v="no"/>
  </r>
  <r>
    <x v="327"/>
    <x v="140"/>
    <n v="6480"/>
    <n v="3"/>
    <n v="2"/>
    <n v="4"/>
    <s v="yes"/>
    <s v="no"/>
    <x v="1"/>
    <x v="0"/>
    <x v="1"/>
    <n v="2"/>
    <s v="no"/>
  </r>
  <r>
    <x v="328"/>
    <x v="141"/>
    <n v="7000"/>
    <n v="3"/>
    <n v="2"/>
    <n v="4"/>
    <s v="yes"/>
    <s v="no"/>
    <x v="1"/>
    <x v="0"/>
    <x v="1"/>
    <n v="2"/>
    <s v="no"/>
  </r>
  <r>
    <x v="329"/>
    <x v="142"/>
    <n v="8875"/>
    <n v="3"/>
    <n v="1"/>
    <n v="1"/>
    <s v="yes"/>
    <s v="no"/>
    <x v="1"/>
    <x v="0"/>
    <x v="0"/>
    <n v="1"/>
    <s v="no"/>
  </r>
  <r>
    <x v="330"/>
    <x v="143"/>
    <n v="7155"/>
    <n v="3"/>
    <n v="2"/>
    <n v="1"/>
    <s v="yes"/>
    <s v="yes"/>
    <x v="0"/>
    <x v="0"/>
    <x v="1"/>
    <n v="2"/>
    <s v="no"/>
  </r>
  <r>
    <x v="331"/>
    <x v="144"/>
    <n v="8960"/>
    <n v="4"/>
    <n v="4"/>
    <n v="4"/>
    <s v="yes"/>
    <s v="no"/>
    <x v="1"/>
    <x v="0"/>
    <x v="1"/>
    <n v="3"/>
    <s v="no"/>
  </r>
  <r>
    <x v="332"/>
    <x v="57"/>
    <n v="7350"/>
    <n v="2"/>
    <n v="1"/>
    <n v="1"/>
    <s v="yes"/>
    <s v="no"/>
    <x v="1"/>
    <x v="0"/>
    <x v="0"/>
    <n v="1"/>
    <s v="no"/>
  </r>
  <r>
    <x v="333"/>
    <x v="39"/>
    <n v="3850"/>
    <n v="2"/>
    <n v="1"/>
    <n v="1"/>
    <s v="yes"/>
    <s v="no"/>
    <x v="1"/>
    <x v="0"/>
    <x v="0"/>
    <n v="0"/>
    <s v="no"/>
  </r>
  <r>
    <x v="334"/>
    <x v="50"/>
    <n v="7000"/>
    <n v="3"/>
    <n v="1"/>
    <n v="1"/>
    <s v="yes"/>
    <s v="no"/>
    <x v="1"/>
    <x v="0"/>
    <x v="0"/>
    <n v="3"/>
    <s v="no"/>
  </r>
  <r>
    <x v="335"/>
    <x v="4"/>
    <n v="7770"/>
    <n v="2"/>
    <n v="1"/>
    <n v="1"/>
    <s v="yes"/>
    <s v="no"/>
    <x v="1"/>
    <x v="0"/>
    <x v="0"/>
    <n v="1"/>
    <s v="no"/>
  </r>
  <r>
    <x v="336"/>
    <x v="145"/>
    <n v="7440"/>
    <n v="3"/>
    <n v="2"/>
    <n v="1"/>
    <s v="yes"/>
    <s v="yes"/>
    <x v="0"/>
    <x v="0"/>
    <x v="1"/>
    <n v="0"/>
    <s v="yes"/>
  </r>
  <r>
    <x v="337"/>
    <x v="146"/>
    <n v="7500"/>
    <n v="3"/>
    <n v="3"/>
    <n v="1"/>
    <s v="yes"/>
    <s v="no"/>
    <x v="0"/>
    <x v="0"/>
    <x v="1"/>
    <n v="2"/>
    <s v="yes"/>
  </r>
  <r>
    <x v="338"/>
    <x v="147"/>
    <n v="8100"/>
    <n v="4"/>
    <n v="1"/>
    <n v="2"/>
    <s v="yes"/>
    <s v="yes"/>
    <x v="0"/>
    <x v="0"/>
    <x v="1"/>
    <n v="2"/>
    <s v="yes"/>
  </r>
  <r>
    <x v="339"/>
    <x v="148"/>
    <n v="3900"/>
    <n v="3"/>
    <n v="1"/>
    <n v="2"/>
    <s v="yes"/>
    <s v="no"/>
    <x v="1"/>
    <x v="0"/>
    <x v="0"/>
    <n v="0"/>
    <s v="no"/>
  </r>
  <r>
    <x v="340"/>
    <x v="34"/>
    <n v="2970"/>
    <n v="3"/>
    <n v="1"/>
    <n v="3"/>
    <s v="yes"/>
    <s v="no"/>
    <x v="1"/>
    <x v="0"/>
    <x v="0"/>
    <n v="0"/>
    <s v="no"/>
  </r>
  <r>
    <x v="341"/>
    <x v="71"/>
    <n v="3000"/>
    <n v="3"/>
    <n v="1"/>
    <n v="2"/>
    <s v="yes"/>
    <s v="no"/>
    <x v="0"/>
    <x v="0"/>
    <x v="0"/>
    <n v="0"/>
    <s v="no"/>
  </r>
  <r>
    <x v="342"/>
    <x v="81"/>
    <n v="10500"/>
    <n v="2"/>
    <n v="1"/>
    <n v="1"/>
    <s v="yes"/>
    <s v="no"/>
    <x v="1"/>
    <x v="0"/>
    <x v="0"/>
    <n v="1"/>
    <s v="no"/>
  </r>
  <r>
    <x v="343"/>
    <x v="81"/>
    <n v="5500"/>
    <n v="3"/>
    <n v="2"/>
    <n v="2"/>
    <s v="yes"/>
    <s v="no"/>
    <x v="1"/>
    <x v="0"/>
    <x v="0"/>
    <n v="1"/>
    <s v="no"/>
  </r>
  <r>
    <x v="344"/>
    <x v="149"/>
    <n v="4500"/>
    <n v="3"/>
    <n v="1"/>
    <n v="4"/>
    <s v="yes"/>
    <s v="no"/>
    <x v="1"/>
    <x v="0"/>
    <x v="1"/>
    <n v="0"/>
    <s v="no"/>
  </r>
  <r>
    <x v="345"/>
    <x v="27"/>
    <n v="3850"/>
    <n v="3"/>
    <n v="1"/>
    <n v="1"/>
    <s v="yes"/>
    <s v="no"/>
    <x v="1"/>
    <x v="0"/>
    <x v="0"/>
    <n v="0"/>
    <s v="no"/>
  </r>
  <r>
    <x v="346"/>
    <x v="48"/>
    <n v="4130"/>
    <n v="3"/>
    <n v="2"/>
    <n v="2"/>
    <s v="yes"/>
    <s v="no"/>
    <x v="1"/>
    <x v="0"/>
    <x v="0"/>
    <n v="2"/>
    <s v="no"/>
  </r>
  <r>
    <x v="347"/>
    <x v="82"/>
    <n v="4046"/>
    <n v="3"/>
    <n v="1"/>
    <n v="2"/>
    <s v="yes"/>
    <s v="no"/>
    <x v="0"/>
    <x v="0"/>
    <x v="0"/>
    <n v="1"/>
    <s v="no"/>
  </r>
  <r>
    <x v="348"/>
    <x v="50"/>
    <n v="4079"/>
    <n v="3"/>
    <n v="1"/>
    <n v="3"/>
    <s v="yes"/>
    <s v="no"/>
    <x v="1"/>
    <x v="0"/>
    <x v="0"/>
    <n v="0"/>
    <s v="no"/>
  </r>
  <r>
    <x v="349"/>
    <x v="128"/>
    <n v="4000"/>
    <n v="3"/>
    <n v="1"/>
    <n v="2"/>
    <s v="yes"/>
    <s v="no"/>
    <x v="1"/>
    <x v="0"/>
    <x v="0"/>
    <n v="2"/>
    <s v="no"/>
  </r>
  <r>
    <x v="350"/>
    <x v="113"/>
    <n v="9860"/>
    <n v="3"/>
    <n v="1"/>
    <n v="1"/>
    <s v="yes"/>
    <s v="no"/>
    <x v="1"/>
    <x v="0"/>
    <x v="0"/>
    <n v="0"/>
    <s v="no"/>
  </r>
  <r>
    <x v="351"/>
    <x v="150"/>
    <n v="7000"/>
    <n v="3"/>
    <n v="1"/>
    <n v="2"/>
    <s v="yes"/>
    <s v="no"/>
    <x v="0"/>
    <x v="0"/>
    <x v="0"/>
    <n v="0"/>
    <s v="no"/>
  </r>
  <r>
    <x v="352"/>
    <x v="115"/>
    <n v="7980"/>
    <n v="3"/>
    <n v="1"/>
    <n v="1"/>
    <s v="yes"/>
    <s v="no"/>
    <x v="1"/>
    <x v="0"/>
    <x v="0"/>
    <n v="2"/>
    <s v="no"/>
  </r>
  <r>
    <x v="353"/>
    <x v="151"/>
    <n v="6800"/>
    <n v="2"/>
    <n v="1"/>
    <n v="1"/>
    <s v="yes"/>
    <s v="yes"/>
    <x v="0"/>
    <x v="0"/>
    <x v="0"/>
    <n v="2"/>
    <s v="no"/>
  </r>
  <r>
    <x v="354"/>
    <x v="152"/>
    <n v="4300"/>
    <n v="6"/>
    <n v="2"/>
    <n v="2"/>
    <s v="yes"/>
    <s v="no"/>
    <x v="1"/>
    <x v="0"/>
    <x v="0"/>
    <n v="0"/>
    <s v="no"/>
  </r>
  <r>
    <x v="355"/>
    <x v="74"/>
    <n v="10269"/>
    <n v="3"/>
    <n v="1"/>
    <n v="1"/>
    <s v="yes"/>
    <s v="no"/>
    <x v="1"/>
    <x v="0"/>
    <x v="0"/>
    <n v="1"/>
    <s v="yes"/>
  </r>
  <r>
    <x v="356"/>
    <x v="59"/>
    <n v="6100"/>
    <n v="3"/>
    <n v="1"/>
    <n v="3"/>
    <s v="yes"/>
    <s v="yes"/>
    <x v="1"/>
    <x v="0"/>
    <x v="1"/>
    <n v="0"/>
    <s v="yes"/>
  </r>
  <r>
    <x v="357"/>
    <x v="42"/>
    <n v="6420"/>
    <n v="3"/>
    <n v="2"/>
    <n v="3"/>
    <s v="yes"/>
    <s v="no"/>
    <x v="1"/>
    <x v="0"/>
    <x v="1"/>
    <n v="0"/>
    <s v="yes"/>
  </r>
  <r>
    <x v="358"/>
    <x v="153"/>
    <n v="12090"/>
    <n v="4"/>
    <n v="2"/>
    <n v="2"/>
    <s v="yes"/>
    <s v="no"/>
    <x v="1"/>
    <x v="0"/>
    <x v="0"/>
    <n v="2"/>
    <s v="yes"/>
  </r>
  <r>
    <x v="359"/>
    <x v="154"/>
    <n v="6600"/>
    <n v="3"/>
    <n v="1"/>
    <n v="4"/>
    <s v="yes"/>
    <s v="no"/>
    <x v="1"/>
    <x v="0"/>
    <x v="1"/>
    <n v="3"/>
    <s v="yes"/>
  </r>
  <r>
    <x v="360"/>
    <x v="95"/>
    <n v="6600"/>
    <n v="4"/>
    <n v="2"/>
    <n v="2"/>
    <s v="yes"/>
    <s v="yes"/>
    <x v="0"/>
    <x v="0"/>
    <x v="1"/>
    <n v="1"/>
    <s v="yes"/>
  </r>
  <r>
    <x v="361"/>
    <x v="155"/>
    <n v="8580"/>
    <n v="4"/>
    <n v="3"/>
    <n v="4"/>
    <s v="yes"/>
    <s v="no"/>
    <x v="1"/>
    <x v="0"/>
    <x v="1"/>
    <n v="2"/>
    <s v="yes"/>
  </r>
  <r>
    <x v="362"/>
    <x v="144"/>
    <n v="9960"/>
    <n v="3"/>
    <n v="2"/>
    <n v="2"/>
    <s v="yes"/>
    <s v="no"/>
    <x v="0"/>
    <x v="0"/>
    <x v="0"/>
    <n v="2"/>
    <s v="yes"/>
  </r>
  <r>
    <x v="363"/>
    <x v="109"/>
    <n v="10700"/>
    <n v="3"/>
    <n v="1"/>
    <n v="2"/>
    <s v="yes"/>
    <s v="yes"/>
    <x v="0"/>
    <x v="0"/>
    <x v="0"/>
    <n v="0"/>
    <s v="no"/>
  </r>
  <r>
    <x v="364"/>
    <x v="156"/>
    <n v="15600"/>
    <n v="3"/>
    <n v="1"/>
    <n v="1"/>
    <s v="yes"/>
    <s v="no"/>
    <x v="1"/>
    <x v="0"/>
    <x v="1"/>
    <n v="2"/>
    <s v="no"/>
  </r>
  <r>
    <x v="365"/>
    <x v="138"/>
    <n v="13200"/>
    <n v="2"/>
    <n v="1"/>
    <n v="1"/>
    <s v="yes"/>
    <s v="no"/>
    <x v="0"/>
    <x v="1"/>
    <x v="0"/>
    <n v="1"/>
    <s v="no"/>
  </r>
  <r>
    <x v="366"/>
    <x v="157"/>
    <n v="9000"/>
    <n v="4"/>
    <n v="2"/>
    <n v="4"/>
    <s v="yes"/>
    <s v="no"/>
    <x v="1"/>
    <x v="0"/>
    <x v="1"/>
    <n v="2"/>
    <s v="no"/>
  </r>
  <r>
    <x v="367"/>
    <x v="142"/>
    <n v="7950"/>
    <n v="5"/>
    <n v="2"/>
    <n v="2"/>
    <s v="yes"/>
    <s v="no"/>
    <x v="0"/>
    <x v="1"/>
    <x v="0"/>
    <n v="2"/>
    <s v="no"/>
  </r>
  <r>
    <x v="368"/>
    <x v="155"/>
    <n v="16200"/>
    <n v="5"/>
    <n v="3"/>
    <n v="2"/>
    <s v="yes"/>
    <s v="no"/>
    <x v="1"/>
    <x v="0"/>
    <x v="0"/>
    <n v="0"/>
    <s v="no"/>
  </r>
  <r>
    <x v="369"/>
    <x v="67"/>
    <n v="6100"/>
    <n v="3"/>
    <n v="2"/>
    <n v="1"/>
    <s v="yes"/>
    <s v="no"/>
    <x v="0"/>
    <x v="0"/>
    <x v="0"/>
    <n v="2"/>
    <s v="yes"/>
  </r>
  <r>
    <x v="370"/>
    <x v="31"/>
    <n v="6360"/>
    <n v="3"/>
    <n v="1"/>
    <n v="1"/>
    <s v="yes"/>
    <s v="yes"/>
    <x v="0"/>
    <x v="0"/>
    <x v="1"/>
    <n v="2"/>
    <s v="yes"/>
  </r>
  <r>
    <x v="371"/>
    <x v="75"/>
    <n v="6420"/>
    <n v="3"/>
    <n v="1"/>
    <n v="1"/>
    <s v="yes"/>
    <s v="no"/>
    <x v="0"/>
    <x v="0"/>
    <x v="1"/>
    <n v="0"/>
    <s v="yes"/>
  </r>
  <r>
    <x v="372"/>
    <x v="158"/>
    <n v="6360"/>
    <n v="4"/>
    <n v="2"/>
    <n v="3"/>
    <s v="yes"/>
    <s v="no"/>
    <x v="1"/>
    <x v="0"/>
    <x v="1"/>
    <n v="2"/>
    <s v="yes"/>
  </r>
  <r>
    <x v="373"/>
    <x v="159"/>
    <n v="6540"/>
    <n v="4"/>
    <n v="2"/>
    <n v="2"/>
    <s v="yes"/>
    <s v="yes"/>
    <x v="0"/>
    <x v="0"/>
    <x v="1"/>
    <n v="2"/>
    <s v="yes"/>
  </r>
  <r>
    <x v="374"/>
    <x v="160"/>
    <n v="6420"/>
    <n v="3"/>
    <n v="2"/>
    <n v="2"/>
    <s v="yes"/>
    <s v="no"/>
    <x v="1"/>
    <x v="0"/>
    <x v="1"/>
    <n v="1"/>
    <s v="yes"/>
  </r>
  <r>
    <x v="375"/>
    <x v="161"/>
    <n v="6550"/>
    <n v="4"/>
    <n v="2"/>
    <n v="2"/>
    <s v="yes"/>
    <s v="no"/>
    <x v="1"/>
    <x v="0"/>
    <x v="1"/>
    <n v="1"/>
    <s v="yes"/>
  </r>
  <r>
    <x v="376"/>
    <x v="162"/>
    <n v="5750"/>
    <n v="3"/>
    <n v="2"/>
    <n v="4"/>
    <s v="yes"/>
    <s v="yes"/>
    <x v="1"/>
    <x v="0"/>
    <x v="1"/>
    <n v="1"/>
    <s v="yes"/>
  </r>
  <r>
    <x v="377"/>
    <x v="163"/>
    <n v="7420"/>
    <n v="4"/>
    <n v="2"/>
    <n v="3"/>
    <s v="yes"/>
    <s v="no"/>
    <x v="1"/>
    <x v="0"/>
    <x v="1"/>
    <n v="2"/>
    <s v="yes"/>
  </r>
  <r>
    <x v="378"/>
    <x v="164"/>
    <n v="7160"/>
    <n v="3"/>
    <n v="1"/>
    <n v="1"/>
    <s v="yes"/>
    <s v="no"/>
    <x v="0"/>
    <x v="0"/>
    <x v="0"/>
    <n v="2"/>
    <s v="yes"/>
  </r>
  <r>
    <x v="379"/>
    <x v="153"/>
    <n v="4000"/>
    <n v="3"/>
    <n v="2"/>
    <n v="2"/>
    <s v="yes"/>
    <s v="no"/>
    <x v="0"/>
    <x v="0"/>
    <x v="1"/>
    <n v="0"/>
    <s v="yes"/>
  </r>
  <r>
    <x v="380"/>
    <x v="165"/>
    <n v="9000"/>
    <n v="4"/>
    <n v="2"/>
    <n v="4"/>
    <s v="yes"/>
    <s v="yes"/>
    <x v="1"/>
    <x v="0"/>
    <x v="1"/>
    <n v="1"/>
    <s v="yes"/>
  </r>
  <r>
    <x v="381"/>
    <x v="166"/>
    <n v="6550"/>
    <n v="3"/>
    <n v="1"/>
    <n v="2"/>
    <s v="yes"/>
    <s v="no"/>
    <x v="0"/>
    <x v="0"/>
    <x v="1"/>
    <n v="0"/>
    <s v="yes"/>
  </r>
  <r>
    <x v="382"/>
    <x v="162"/>
    <n v="13200"/>
    <n v="3"/>
    <n v="1"/>
    <n v="2"/>
    <s v="yes"/>
    <s v="no"/>
    <x v="0"/>
    <x v="0"/>
    <x v="1"/>
    <n v="2"/>
    <s v="yes"/>
  </r>
  <r>
    <x v="383"/>
    <x v="167"/>
    <n v="7085"/>
    <n v="3"/>
    <n v="1"/>
    <n v="1"/>
    <s v="yes"/>
    <s v="yes"/>
    <x v="0"/>
    <x v="0"/>
    <x v="0"/>
    <n v="2"/>
    <s v="yes"/>
  </r>
  <r>
    <x v="384"/>
    <x v="59"/>
    <n v="6600"/>
    <n v="4"/>
    <n v="2"/>
    <n v="2"/>
    <s v="yes"/>
    <s v="yes"/>
    <x v="0"/>
    <x v="0"/>
    <x v="0"/>
    <n v="0"/>
    <s v="yes"/>
  </r>
  <r>
    <x v="385"/>
    <x v="168"/>
    <n v="6900"/>
    <n v="3"/>
    <n v="1"/>
    <n v="1"/>
    <s v="yes"/>
    <s v="yes"/>
    <x v="0"/>
    <x v="0"/>
    <x v="0"/>
    <n v="0"/>
    <s v="yes"/>
  </r>
  <r>
    <x v="386"/>
    <x v="135"/>
    <n v="11460"/>
    <n v="3"/>
    <n v="1"/>
    <n v="3"/>
    <s v="yes"/>
    <s v="no"/>
    <x v="1"/>
    <x v="0"/>
    <x v="0"/>
    <n v="2"/>
    <s v="yes"/>
  </r>
  <r>
    <x v="387"/>
    <x v="75"/>
    <n v="7020"/>
    <n v="3"/>
    <n v="1"/>
    <n v="1"/>
    <s v="yes"/>
    <s v="no"/>
    <x v="0"/>
    <x v="0"/>
    <x v="1"/>
    <n v="2"/>
    <s v="yes"/>
  </r>
  <r>
    <x v="388"/>
    <x v="75"/>
    <n v="6540"/>
    <n v="3"/>
    <n v="1"/>
    <n v="1"/>
    <s v="yes"/>
    <s v="yes"/>
    <x v="0"/>
    <x v="0"/>
    <x v="0"/>
    <n v="2"/>
    <s v="yes"/>
  </r>
  <r>
    <x v="389"/>
    <x v="151"/>
    <n v="8000"/>
    <n v="3"/>
    <n v="1"/>
    <n v="1"/>
    <s v="yes"/>
    <s v="yes"/>
    <x v="0"/>
    <x v="0"/>
    <x v="1"/>
    <n v="2"/>
    <s v="yes"/>
  </r>
  <r>
    <x v="390"/>
    <x v="152"/>
    <n v="9620"/>
    <n v="3"/>
    <n v="1"/>
    <n v="1"/>
    <s v="yes"/>
    <s v="no"/>
    <x v="0"/>
    <x v="0"/>
    <x v="0"/>
    <n v="2"/>
    <s v="yes"/>
  </r>
  <r>
    <x v="391"/>
    <x v="77"/>
    <n v="10500"/>
    <n v="3"/>
    <n v="2"/>
    <n v="1"/>
    <s v="yes"/>
    <s v="no"/>
    <x v="0"/>
    <x v="0"/>
    <x v="1"/>
    <n v="1"/>
    <s v="yes"/>
  </r>
  <r>
    <x v="392"/>
    <x v="169"/>
    <n v="5020"/>
    <n v="3"/>
    <n v="1"/>
    <n v="4"/>
    <s v="yes"/>
    <s v="no"/>
    <x v="1"/>
    <x v="0"/>
    <x v="1"/>
    <n v="0"/>
    <s v="yes"/>
  </r>
  <r>
    <x v="393"/>
    <x v="145"/>
    <n v="7440"/>
    <n v="3"/>
    <n v="2"/>
    <n v="4"/>
    <s v="yes"/>
    <s v="no"/>
    <x v="1"/>
    <x v="0"/>
    <x v="0"/>
    <n v="1"/>
    <s v="yes"/>
  </r>
  <r>
    <x v="394"/>
    <x v="109"/>
    <n v="6600"/>
    <n v="3"/>
    <n v="1"/>
    <n v="1"/>
    <s v="yes"/>
    <s v="yes"/>
    <x v="0"/>
    <x v="0"/>
    <x v="0"/>
    <n v="0"/>
    <s v="yes"/>
  </r>
  <r>
    <x v="395"/>
    <x v="102"/>
    <n v="7200"/>
    <n v="3"/>
    <n v="1"/>
    <n v="2"/>
    <s v="yes"/>
    <s v="yes"/>
    <x v="0"/>
    <x v="0"/>
    <x v="0"/>
    <n v="1"/>
    <s v="yes"/>
  </r>
  <r>
    <x v="396"/>
    <x v="170"/>
    <n v="6710"/>
    <n v="3"/>
    <n v="2"/>
    <n v="2"/>
    <s v="yes"/>
    <s v="yes"/>
    <x v="0"/>
    <x v="0"/>
    <x v="0"/>
    <n v="1"/>
    <s v="yes"/>
  </r>
  <r>
    <x v="397"/>
    <x v="171"/>
    <n v="6660"/>
    <n v="4"/>
    <n v="2"/>
    <n v="2"/>
    <s v="yes"/>
    <s v="yes"/>
    <x v="0"/>
    <x v="0"/>
    <x v="0"/>
    <n v="1"/>
    <s v="yes"/>
  </r>
  <r>
    <x v="398"/>
    <x v="172"/>
    <n v="7000"/>
    <n v="3"/>
    <n v="1"/>
    <n v="1"/>
    <s v="yes"/>
    <s v="no"/>
    <x v="0"/>
    <x v="0"/>
    <x v="0"/>
    <n v="2"/>
    <s v="yes"/>
  </r>
  <r>
    <x v="399"/>
    <x v="75"/>
    <n v="7231"/>
    <n v="3"/>
    <n v="1"/>
    <n v="2"/>
    <s v="yes"/>
    <s v="yes"/>
    <x v="0"/>
    <x v="0"/>
    <x v="1"/>
    <n v="0"/>
    <s v="yes"/>
  </r>
  <r>
    <x v="400"/>
    <x v="110"/>
    <n v="7410"/>
    <n v="3"/>
    <n v="1"/>
    <n v="1"/>
    <s v="yes"/>
    <s v="yes"/>
    <x v="0"/>
    <x v="0"/>
    <x v="1"/>
    <n v="2"/>
    <s v="yes"/>
  </r>
  <r>
    <x v="401"/>
    <x v="173"/>
    <n v="7800"/>
    <n v="3"/>
    <n v="1"/>
    <n v="1"/>
    <s v="yes"/>
    <s v="no"/>
    <x v="0"/>
    <x v="0"/>
    <x v="1"/>
    <n v="2"/>
    <s v="yes"/>
  </r>
  <r>
    <x v="402"/>
    <x v="174"/>
    <n v="6825"/>
    <n v="3"/>
    <n v="1"/>
    <n v="1"/>
    <s v="yes"/>
    <s v="yes"/>
    <x v="0"/>
    <x v="0"/>
    <x v="1"/>
    <n v="0"/>
    <s v="yes"/>
  </r>
  <r>
    <x v="403"/>
    <x v="81"/>
    <n v="6360"/>
    <n v="3"/>
    <n v="1"/>
    <n v="3"/>
    <s v="yes"/>
    <s v="no"/>
    <x v="1"/>
    <x v="0"/>
    <x v="0"/>
    <n v="0"/>
    <s v="yes"/>
  </r>
  <r>
    <x v="404"/>
    <x v="81"/>
    <n v="6600"/>
    <n v="4"/>
    <n v="2"/>
    <n v="1"/>
    <s v="yes"/>
    <s v="no"/>
    <x v="0"/>
    <x v="0"/>
    <x v="0"/>
    <n v="0"/>
    <s v="yes"/>
  </r>
  <r>
    <x v="405"/>
    <x v="151"/>
    <n v="6900"/>
    <n v="3"/>
    <n v="2"/>
    <n v="1"/>
    <s v="yes"/>
    <s v="yes"/>
    <x v="0"/>
    <x v="0"/>
    <x v="0"/>
    <n v="0"/>
    <s v="yes"/>
  </r>
  <r>
    <x v="406"/>
    <x v="118"/>
    <n v="6600"/>
    <n v="3"/>
    <n v="1"/>
    <n v="1"/>
    <s v="yes"/>
    <s v="yes"/>
    <x v="0"/>
    <x v="0"/>
    <x v="0"/>
    <n v="2"/>
    <s v="yes"/>
  </r>
  <r>
    <x v="407"/>
    <x v="175"/>
    <n v="6420"/>
    <n v="3"/>
    <n v="1"/>
    <n v="3"/>
    <s v="yes"/>
    <s v="no"/>
    <x v="0"/>
    <x v="0"/>
    <x v="0"/>
    <n v="0"/>
    <s v="yes"/>
  </r>
  <r>
    <x v="408"/>
    <x v="176"/>
    <n v="6600"/>
    <n v="3"/>
    <n v="2"/>
    <n v="1"/>
    <s v="yes"/>
    <s v="no"/>
    <x v="0"/>
    <x v="0"/>
    <x v="1"/>
    <n v="0"/>
    <s v="yes"/>
  </r>
  <r>
    <x v="409"/>
    <x v="177"/>
    <n v="6600"/>
    <n v="3"/>
    <n v="2"/>
    <n v="3"/>
    <s v="yes"/>
    <s v="no"/>
    <x v="1"/>
    <x v="0"/>
    <x v="1"/>
    <n v="0"/>
    <s v="yes"/>
  </r>
  <r>
    <x v="410"/>
    <x v="9"/>
    <n v="9000"/>
    <n v="3"/>
    <n v="1"/>
    <n v="1"/>
    <s v="yes"/>
    <s v="no"/>
    <x v="0"/>
    <x v="0"/>
    <x v="0"/>
    <n v="1"/>
    <s v="yes"/>
  </r>
  <r>
    <x v="411"/>
    <x v="42"/>
    <n v="6500"/>
    <n v="3"/>
    <n v="2"/>
    <n v="3"/>
    <s v="yes"/>
    <s v="no"/>
    <x v="1"/>
    <x v="0"/>
    <x v="1"/>
    <n v="0"/>
    <s v="yes"/>
  </r>
  <r>
    <x v="412"/>
    <x v="178"/>
    <n v="6360"/>
    <n v="3"/>
    <n v="2"/>
    <n v="4"/>
    <s v="yes"/>
    <s v="no"/>
    <x v="1"/>
    <x v="0"/>
    <x v="1"/>
    <n v="0"/>
    <s v="yes"/>
  </r>
  <r>
    <x v="413"/>
    <x v="179"/>
    <n v="5300"/>
    <n v="3"/>
    <n v="1"/>
    <n v="1"/>
    <s v="no"/>
    <s v="no"/>
    <x v="1"/>
    <x v="0"/>
    <x v="1"/>
    <n v="0"/>
    <s v="yes"/>
  </r>
  <r>
    <x v="414"/>
    <x v="48"/>
    <n v="2850"/>
    <n v="3"/>
    <n v="2"/>
    <n v="2"/>
    <s v="no"/>
    <s v="no"/>
    <x v="0"/>
    <x v="0"/>
    <x v="0"/>
    <n v="0"/>
    <s v="yes"/>
  </r>
  <r>
    <x v="415"/>
    <x v="9"/>
    <n v="6400"/>
    <n v="3"/>
    <n v="1"/>
    <n v="1"/>
    <s v="yes"/>
    <s v="yes"/>
    <x v="0"/>
    <x v="0"/>
    <x v="1"/>
    <n v="1"/>
    <s v="yes"/>
  </r>
  <r>
    <x v="416"/>
    <x v="180"/>
    <n v="11175"/>
    <n v="3"/>
    <n v="1"/>
    <n v="1"/>
    <s v="yes"/>
    <s v="no"/>
    <x v="0"/>
    <x v="0"/>
    <x v="1"/>
    <n v="1"/>
    <s v="yes"/>
  </r>
  <r>
    <x v="417"/>
    <x v="181"/>
    <n v="6750"/>
    <n v="2"/>
    <n v="1"/>
    <n v="1"/>
    <s v="yes"/>
    <s v="yes"/>
    <x v="0"/>
    <x v="0"/>
    <x v="0"/>
    <n v="2"/>
    <s v="yes"/>
  </r>
  <r>
    <x v="418"/>
    <x v="182"/>
    <n v="7500"/>
    <n v="4"/>
    <n v="2"/>
    <n v="2"/>
    <s v="yes"/>
    <s v="no"/>
    <x v="0"/>
    <x v="0"/>
    <x v="1"/>
    <n v="3"/>
    <s v="yes"/>
  </r>
  <r>
    <x v="419"/>
    <x v="183"/>
    <n v="6000"/>
    <n v="3"/>
    <n v="1"/>
    <n v="2"/>
    <s v="yes"/>
    <s v="no"/>
    <x v="1"/>
    <x v="1"/>
    <x v="0"/>
    <n v="1"/>
    <s v="yes"/>
  </r>
  <r>
    <x v="420"/>
    <x v="41"/>
    <n v="10240"/>
    <n v="2"/>
    <n v="1"/>
    <n v="1"/>
    <s v="yes"/>
    <s v="no"/>
    <x v="1"/>
    <x v="0"/>
    <x v="1"/>
    <n v="2"/>
    <s v="yes"/>
  </r>
  <r>
    <x v="421"/>
    <x v="81"/>
    <n v="5136"/>
    <n v="3"/>
    <n v="1"/>
    <n v="2"/>
    <s v="yes"/>
    <s v="yes"/>
    <x v="0"/>
    <x v="0"/>
    <x v="1"/>
    <n v="0"/>
    <s v="yes"/>
  </r>
  <r>
    <x v="422"/>
    <x v="184"/>
    <n v="3400"/>
    <n v="3"/>
    <n v="1"/>
    <n v="2"/>
    <s v="yes"/>
    <s v="no"/>
    <x v="0"/>
    <x v="0"/>
    <x v="0"/>
    <n v="2"/>
    <s v="yes"/>
  </r>
  <r>
    <x v="423"/>
    <x v="185"/>
    <n v="2880"/>
    <n v="3"/>
    <n v="1"/>
    <n v="2"/>
    <s v="yes"/>
    <s v="no"/>
    <x v="1"/>
    <x v="0"/>
    <x v="0"/>
    <n v="0"/>
    <s v="yes"/>
  </r>
  <r>
    <x v="424"/>
    <x v="130"/>
    <n v="3840"/>
    <n v="3"/>
    <n v="1"/>
    <n v="2"/>
    <s v="yes"/>
    <s v="no"/>
    <x v="1"/>
    <x v="0"/>
    <x v="0"/>
    <n v="1"/>
    <s v="yes"/>
  </r>
  <r>
    <x v="425"/>
    <x v="5"/>
    <n v="2870"/>
    <n v="2"/>
    <n v="1"/>
    <n v="2"/>
    <s v="yes"/>
    <s v="yes"/>
    <x v="0"/>
    <x v="0"/>
    <x v="0"/>
    <n v="0"/>
    <s v="yes"/>
  </r>
  <r>
    <x v="426"/>
    <x v="2"/>
    <n v="5320"/>
    <n v="2"/>
    <n v="1"/>
    <n v="1"/>
    <s v="yes"/>
    <s v="no"/>
    <x v="1"/>
    <x v="0"/>
    <x v="0"/>
    <n v="1"/>
    <s v="yes"/>
  </r>
  <r>
    <x v="427"/>
    <x v="57"/>
    <n v="3512"/>
    <n v="2"/>
    <n v="1"/>
    <n v="1"/>
    <s v="yes"/>
    <s v="no"/>
    <x v="1"/>
    <x v="0"/>
    <x v="0"/>
    <n v="1"/>
    <s v="yes"/>
  </r>
  <r>
    <x v="428"/>
    <x v="186"/>
    <n v="3480"/>
    <n v="2"/>
    <n v="1"/>
    <n v="1"/>
    <s v="yes"/>
    <s v="no"/>
    <x v="1"/>
    <x v="0"/>
    <x v="0"/>
    <n v="0"/>
    <s v="yes"/>
  </r>
  <r>
    <x v="429"/>
    <x v="187"/>
    <n v="3600"/>
    <n v="3"/>
    <n v="1"/>
    <n v="1"/>
    <s v="yes"/>
    <s v="no"/>
    <x v="0"/>
    <x v="0"/>
    <x v="1"/>
    <n v="0"/>
    <s v="yes"/>
  </r>
  <r>
    <x v="430"/>
    <x v="113"/>
    <n v="3520"/>
    <n v="2"/>
    <n v="1"/>
    <n v="2"/>
    <s v="yes"/>
    <s v="no"/>
    <x v="1"/>
    <x v="0"/>
    <x v="0"/>
    <n v="0"/>
    <s v="yes"/>
  </r>
  <r>
    <x v="431"/>
    <x v="88"/>
    <n v="5320"/>
    <n v="3"/>
    <n v="1"/>
    <n v="2"/>
    <s v="yes"/>
    <s v="yes"/>
    <x v="0"/>
    <x v="0"/>
    <x v="0"/>
    <n v="0"/>
    <s v="yes"/>
  </r>
  <r>
    <x v="432"/>
    <x v="6"/>
    <n v="6040"/>
    <n v="3"/>
    <n v="1"/>
    <n v="1"/>
    <s v="yes"/>
    <s v="no"/>
    <x v="1"/>
    <x v="0"/>
    <x v="0"/>
    <n v="2"/>
    <s v="yes"/>
  </r>
  <r>
    <x v="433"/>
    <x v="71"/>
    <n v="11410"/>
    <n v="2"/>
    <n v="1"/>
    <n v="2"/>
    <s v="yes"/>
    <s v="no"/>
    <x v="1"/>
    <x v="0"/>
    <x v="0"/>
    <n v="0"/>
    <s v="yes"/>
  </r>
  <r>
    <x v="434"/>
    <x v="74"/>
    <n v="8400"/>
    <n v="3"/>
    <n v="1"/>
    <n v="2"/>
    <s v="yes"/>
    <s v="yes"/>
    <x v="0"/>
    <x v="0"/>
    <x v="1"/>
    <n v="2"/>
    <s v="yes"/>
  </r>
  <r>
    <x v="435"/>
    <x v="74"/>
    <n v="5300"/>
    <n v="4"/>
    <n v="2"/>
    <n v="1"/>
    <s v="yes"/>
    <s v="no"/>
    <x v="1"/>
    <x v="0"/>
    <x v="1"/>
    <n v="0"/>
    <s v="yes"/>
  </r>
  <r>
    <x v="436"/>
    <x v="69"/>
    <n v="7800"/>
    <n v="3"/>
    <n v="2"/>
    <n v="2"/>
    <s v="yes"/>
    <s v="no"/>
    <x v="1"/>
    <x v="0"/>
    <x v="0"/>
    <n v="0"/>
    <s v="yes"/>
  </r>
  <r>
    <x v="437"/>
    <x v="50"/>
    <n v="3520"/>
    <n v="3"/>
    <n v="1"/>
    <n v="2"/>
    <s v="yes"/>
    <s v="no"/>
    <x v="1"/>
    <x v="0"/>
    <x v="0"/>
    <n v="0"/>
    <s v="yes"/>
  </r>
  <r>
    <x v="438"/>
    <x v="88"/>
    <n v="5360"/>
    <n v="3"/>
    <n v="1"/>
    <n v="2"/>
    <s v="yes"/>
    <s v="no"/>
    <x v="1"/>
    <x v="0"/>
    <x v="0"/>
    <n v="2"/>
    <s v="yes"/>
  </r>
  <r>
    <x v="439"/>
    <x v="6"/>
    <n v="6862"/>
    <n v="3"/>
    <n v="1"/>
    <n v="2"/>
    <s v="yes"/>
    <s v="no"/>
    <x v="1"/>
    <x v="0"/>
    <x v="1"/>
    <n v="2"/>
    <s v="yes"/>
  </r>
  <r>
    <x v="440"/>
    <x v="188"/>
    <n v="3520"/>
    <n v="3"/>
    <n v="1"/>
    <n v="1"/>
    <s v="yes"/>
    <s v="no"/>
    <x v="1"/>
    <x v="0"/>
    <x v="0"/>
    <n v="2"/>
    <s v="yes"/>
  </r>
  <r>
    <x v="441"/>
    <x v="40"/>
    <n v="4050"/>
    <n v="2"/>
    <n v="1"/>
    <n v="2"/>
    <s v="yes"/>
    <s v="yes"/>
    <x v="0"/>
    <x v="0"/>
    <x v="0"/>
    <n v="0"/>
    <s v="yes"/>
  </r>
  <r>
    <x v="442"/>
    <x v="88"/>
    <n v="3520"/>
    <n v="3"/>
    <n v="1"/>
    <n v="1"/>
    <s v="yes"/>
    <s v="no"/>
    <x v="1"/>
    <x v="0"/>
    <x v="0"/>
    <n v="0"/>
    <s v="yes"/>
  </r>
  <r>
    <x v="443"/>
    <x v="189"/>
    <n v="4400"/>
    <n v="4"/>
    <n v="1"/>
    <n v="2"/>
    <s v="yes"/>
    <s v="no"/>
    <x v="1"/>
    <x v="0"/>
    <x v="1"/>
    <n v="2"/>
    <s v="yes"/>
  </r>
  <r>
    <x v="444"/>
    <x v="190"/>
    <n v="5720"/>
    <n v="2"/>
    <n v="1"/>
    <n v="2"/>
    <s v="yes"/>
    <s v="no"/>
    <x v="1"/>
    <x v="0"/>
    <x v="1"/>
    <n v="0"/>
    <s v="yes"/>
  </r>
  <r>
    <x v="445"/>
    <x v="191"/>
    <n v="11440"/>
    <n v="4"/>
    <n v="1"/>
    <n v="2"/>
    <s v="yes"/>
    <s v="no"/>
    <x v="0"/>
    <x v="0"/>
    <x v="0"/>
    <n v="1"/>
    <s v="yes"/>
  </r>
  <r>
    <x v="446"/>
    <x v="192"/>
    <n v="7482"/>
    <n v="3"/>
    <n v="2"/>
    <n v="3"/>
    <s v="yes"/>
    <s v="no"/>
    <x v="1"/>
    <x v="1"/>
    <x v="0"/>
    <n v="1"/>
    <s v="yes"/>
  </r>
  <r>
    <x v="447"/>
    <x v="142"/>
    <n v="5500"/>
    <n v="4"/>
    <n v="2"/>
    <n v="2"/>
    <s v="yes"/>
    <s v="no"/>
    <x v="0"/>
    <x v="0"/>
    <x v="1"/>
    <n v="1"/>
    <s v="yes"/>
  </r>
  <r>
    <x v="448"/>
    <x v="60"/>
    <n v="4320"/>
    <n v="3"/>
    <n v="1"/>
    <n v="2"/>
    <s v="yes"/>
    <s v="no"/>
    <x v="1"/>
    <x v="0"/>
    <x v="0"/>
    <n v="2"/>
    <s v="yes"/>
  </r>
  <r>
    <x v="449"/>
    <x v="30"/>
    <n v="5400"/>
    <n v="2"/>
    <n v="1"/>
    <n v="2"/>
    <s v="yes"/>
    <s v="no"/>
    <x v="1"/>
    <x v="0"/>
    <x v="0"/>
    <n v="0"/>
    <s v="yes"/>
  </r>
  <r>
    <x v="450"/>
    <x v="30"/>
    <n v="4320"/>
    <n v="3"/>
    <n v="1"/>
    <n v="1"/>
    <s v="yes"/>
    <s v="no"/>
    <x v="1"/>
    <x v="0"/>
    <x v="0"/>
    <n v="0"/>
    <s v="yes"/>
  </r>
  <r>
    <x v="451"/>
    <x v="6"/>
    <n v="4815"/>
    <n v="2"/>
    <n v="1"/>
    <n v="1"/>
    <s v="yes"/>
    <s v="no"/>
    <x v="1"/>
    <x v="0"/>
    <x v="1"/>
    <n v="0"/>
    <s v="yes"/>
  </r>
  <r>
    <x v="452"/>
    <x v="71"/>
    <n v="6100"/>
    <n v="3"/>
    <n v="1"/>
    <n v="1"/>
    <s v="yes"/>
    <s v="no"/>
    <x v="0"/>
    <x v="0"/>
    <x v="1"/>
    <n v="0"/>
    <s v="yes"/>
  </r>
  <r>
    <x v="453"/>
    <x v="97"/>
    <n v="7980"/>
    <n v="3"/>
    <n v="1"/>
    <n v="1"/>
    <s v="yes"/>
    <s v="no"/>
    <x v="1"/>
    <x v="0"/>
    <x v="0"/>
    <n v="1"/>
    <s v="yes"/>
  </r>
  <r>
    <x v="454"/>
    <x v="193"/>
    <n v="6050"/>
    <n v="3"/>
    <n v="1"/>
    <n v="1"/>
    <s v="yes"/>
    <s v="no"/>
    <x v="0"/>
    <x v="0"/>
    <x v="0"/>
    <n v="0"/>
    <s v="yes"/>
  </r>
  <r>
    <x v="455"/>
    <x v="74"/>
    <n v="3800"/>
    <n v="3"/>
    <n v="1"/>
    <n v="2"/>
    <s v="yes"/>
    <s v="yes"/>
    <x v="0"/>
    <x v="0"/>
    <x v="0"/>
    <n v="1"/>
    <s v="yes"/>
  </r>
  <r>
    <x v="456"/>
    <x v="189"/>
    <n v="5400"/>
    <n v="5"/>
    <n v="1"/>
    <n v="2"/>
    <s v="yes"/>
    <s v="yes"/>
    <x v="0"/>
    <x v="0"/>
    <x v="1"/>
    <n v="0"/>
    <s v="yes"/>
  </r>
  <r>
    <x v="457"/>
    <x v="194"/>
    <n v="6000"/>
    <n v="3"/>
    <n v="2"/>
    <n v="4"/>
    <s v="yes"/>
    <s v="yes"/>
    <x v="0"/>
    <x v="0"/>
    <x v="1"/>
    <n v="0"/>
    <s v="yes"/>
  </r>
  <r>
    <x v="458"/>
    <x v="195"/>
    <n v="2398"/>
    <n v="3"/>
    <n v="1"/>
    <n v="1"/>
    <s v="yes"/>
    <s v="no"/>
    <x v="1"/>
    <x v="0"/>
    <x v="0"/>
    <n v="0"/>
    <s v="yes"/>
  </r>
  <r>
    <x v="459"/>
    <x v="51"/>
    <n v="2145"/>
    <n v="3"/>
    <n v="1"/>
    <n v="2"/>
    <s v="yes"/>
    <s v="no"/>
    <x v="0"/>
    <x v="0"/>
    <x v="0"/>
    <n v="0"/>
    <s v="yes"/>
  </r>
  <r>
    <x v="460"/>
    <x v="196"/>
    <n v="2145"/>
    <n v="3"/>
    <n v="1"/>
    <n v="2"/>
    <s v="yes"/>
    <s v="no"/>
    <x v="0"/>
    <x v="0"/>
    <x v="0"/>
    <n v="0"/>
    <s v="yes"/>
  </r>
  <r>
    <x v="461"/>
    <x v="27"/>
    <n v="2145"/>
    <n v="3"/>
    <n v="1"/>
    <n v="3"/>
    <s v="yes"/>
    <s v="no"/>
    <x v="1"/>
    <x v="0"/>
    <x v="0"/>
    <n v="0"/>
    <s v="yes"/>
  </r>
  <r>
    <x v="462"/>
    <x v="27"/>
    <n v="2610"/>
    <n v="3"/>
    <n v="1"/>
    <n v="2"/>
    <s v="yes"/>
    <s v="no"/>
    <x v="0"/>
    <x v="0"/>
    <x v="0"/>
    <n v="0"/>
    <s v="yes"/>
  </r>
  <r>
    <x v="463"/>
    <x v="27"/>
    <n v="1950"/>
    <n v="3"/>
    <n v="2"/>
    <n v="2"/>
    <s v="yes"/>
    <s v="no"/>
    <x v="0"/>
    <x v="0"/>
    <x v="0"/>
    <n v="0"/>
    <s v="yes"/>
  </r>
  <r>
    <x v="464"/>
    <x v="2"/>
    <n v="2145"/>
    <n v="3"/>
    <n v="1"/>
    <n v="3"/>
    <s v="yes"/>
    <s v="no"/>
    <x v="1"/>
    <x v="0"/>
    <x v="0"/>
    <n v="0"/>
    <s v="yes"/>
  </r>
  <r>
    <x v="465"/>
    <x v="48"/>
    <n v="2275"/>
    <n v="3"/>
    <n v="1"/>
    <n v="3"/>
    <s v="yes"/>
    <s v="no"/>
    <x v="1"/>
    <x v="1"/>
    <x v="1"/>
    <n v="0"/>
    <s v="yes"/>
  </r>
  <r>
    <x v="466"/>
    <x v="49"/>
    <n v="2856"/>
    <n v="3"/>
    <n v="1"/>
    <n v="3"/>
    <s v="yes"/>
    <s v="no"/>
    <x v="1"/>
    <x v="0"/>
    <x v="0"/>
    <n v="0"/>
    <s v="yes"/>
  </r>
  <r>
    <x v="467"/>
    <x v="39"/>
    <n v="2015"/>
    <n v="3"/>
    <n v="1"/>
    <n v="2"/>
    <s v="yes"/>
    <s v="no"/>
    <x v="0"/>
    <x v="0"/>
    <x v="0"/>
    <n v="0"/>
    <s v="yes"/>
  </r>
  <r>
    <x v="468"/>
    <x v="39"/>
    <n v="2176"/>
    <n v="2"/>
    <n v="1"/>
    <n v="2"/>
    <s v="yes"/>
    <s v="yes"/>
    <x v="1"/>
    <x v="0"/>
    <x v="0"/>
    <n v="0"/>
    <s v="yes"/>
  </r>
  <r>
    <x v="469"/>
    <x v="45"/>
    <n v="2145"/>
    <n v="4"/>
    <n v="2"/>
    <n v="1"/>
    <s v="yes"/>
    <s v="no"/>
    <x v="0"/>
    <x v="0"/>
    <x v="0"/>
    <n v="0"/>
    <s v="yes"/>
  </r>
  <r>
    <x v="470"/>
    <x v="50"/>
    <n v="2145"/>
    <n v="3"/>
    <n v="1"/>
    <n v="3"/>
    <s v="yes"/>
    <s v="no"/>
    <x v="1"/>
    <x v="0"/>
    <x v="0"/>
    <n v="1"/>
    <s v="yes"/>
  </r>
  <r>
    <x v="471"/>
    <x v="3"/>
    <n v="2787"/>
    <n v="3"/>
    <n v="1"/>
    <n v="1"/>
    <s v="yes"/>
    <s v="no"/>
    <x v="0"/>
    <x v="0"/>
    <x v="0"/>
    <n v="0"/>
    <s v="yes"/>
  </r>
  <r>
    <x v="472"/>
    <x v="57"/>
    <n v="9500"/>
    <n v="3"/>
    <n v="1"/>
    <n v="2"/>
    <s v="yes"/>
    <s v="no"/>
    <x v="1"/>
    <x v="0"/>
    <x v="0"/>
    <n v="3"/>
    <s v="yes"/>
  </r>
  <r>
    <x v="473"/>
    <x v="129"/>
    <n v="4990"/>
    <n v="4"/>
    <n v="2"/>
    <n v="2"/>
    <s v="yes"/>
    <s v="yes"/>
    <x v="0"/>
    <x v="0"/>
    <x v="0"/>
    <n v="0"/>
    <s v="yes"/>
  </r>
  <r>
    <x v="474"/>
    <x v="76"/>
    <n v="6670"/>
    <n v="3"/>
    <n v="1"/>
    <n v="3"/>
    <s v="yes"/>
    <s v="no"/>
    <x v="0"/>
    <x v="0"/>
    <x v="0"/>
    <n v="0"/>
    <s v="yes"/>
  </r>
  <r>
    <x v="475"/>
    <x v="75"/>
    <n v="6254"/>
    <n v="4"/>
    <n v="2"/>
    <n v="1"/>
    <s v="yes"/>
    <s v="no"/>
    <x v="0"/>
    <x v="0"/>
    <x v="0"/>
    <n v="1"/>
    <s v="yes"/>
  </r>
  <r>
    <x v="476"/>
    <x v="80"/>
    <n v="10360"/>
    <n v="2"/>
    <n v="1"/>
    <n v="1"/>
    <s v="yes"/>
    <s v="no"/>
    <x v="1"/>
    <x v="0"/>
    <x v="0"/>
    <n v="1"/>
    <s v="yes"/>
  </r>
  <r>
    <x v="477"/>
    <x v="8"/>
    <n v="5500"/>
    <n v="3"/>
    <n v="2"/>
    <n v="1"/>
    <s v="yes"/>
    <s v="yes"/>
    <x v="0"/>
    <x v="0"/>
    <x v="0"/>
    <n v="2"/>
    <s v="yes"/>
  </r>
  <r>
    <x v="478"/>
    <x v="149"/>
    <n v="5450"/>
    <n v="4"/>
    <n v="2"/>
    <n v="1"/>
    <s v="yes"/>
    <s v="no"/>
    <x v="0"/>
    <x v="0"/>
    <x v="1"/>
    <n v="0"/>
    <s v="yes"/>
  </r>
  <r>
    <x v="479"/>
    <x v="176"/>
    <n v="5500"/>
    <n v="3"/>
    <n v="1"/>
    <n v="3"/>
    <s v="yes"/>
    <s v="no"/>
    <x v="1"/>
    <x v="0"/>
    <x v="0"/>
    <n v="1"/>
    <s v="yes"/>
  </r>
  <r>
    <x v="480"/>
    <x v="197"/>
    <n v="6000"/>
    <n v="4"/>
    <n v="1"/>
    <n v="3"/>
    <s v="yes"/>
    <s v="yes"/>
    <x v="0"/>
    <x v="0"/>
    <x v="0"/>
    <n v="0"/>
    <s v="yes"/>
  </r>
  <r>
    <x v="481"/>
    <x v="42"/>
    <n v="5700"/>
    <n v="3"/>
    <n v="1"/>
    <n v="1"/>
    <s v="yes"/>
    <s v="yes"/>
    <x v="0"/>
    <x v="0"/>
    <x v="1"/>
    <n v="2"/>
    <s v="yes"/>
  </r>
  <r>
    <x v="482"/>
    <x v="198"/>
    <n v="6600"/>
    <n v="2"/>
    <n v="2"/>
    <n v="4"/>
    <s v="yes"/>
    <s v="no"/>
    <x v="0"/>
    <x v="0"/>
    <x v="0"/>
    <n v="0"/>
    <s v="yes"/>
  </r>
  <r>
    <x v="483"/>
    <x v="28"/>
    <n v="4000"/>
    <n v="2"/>
    <n v="1"/>
    <n v="1"/>
    <s v="yes"/>
    <s v="no"/>
    <x v="1"/>
    <x v="0"/>
    <x v="0"/>
    <n v="0"/>
    <s v="yes"/>
  </r>
  <r>
    <x v="484"/>
    <x v="185"/>
    <n v="4880"/>
    <n v="3"/>
    <n v="1"/>
    <n v="1"/>
    <s v="yes"/>
    <s v="no"/>
    <x v="1"/>
    <x v="0"/>
    <x v="0"/>
    <n v="2"/>
    <s v="yes"/>
  </r>
  <r>
    <x v="485"/>
    <x v="199"/>
    <n v="4880"/>
    <n v="4"/>
    <n v="2"/>
    <n v="2"/>
    <s v="yes"/>
    <s v="no"/>
    <x v="1"/>
    <x v="0"/>
    <x v="1"/>
    <n v="1"/>
    <s v="yes"/>
  </r>
  <r>
    <x v="486"/>
    <x v="200"/>
    <n v="8050"/>
    <n v="2"/>
    <n v="1"/>
    <n v="1"/>
    <s v="yes"/>
    <s v="no"/>
    <x v="1"/>
    <x v="0"/>
    <x v="0"/>
    <n v="0"/>
    <s v="no"/>
  </r>
  <r>
    <x v="487"/>
    <x v="201"/>
    <n v="8100"/>
    <n v="2"/>
    <n v="1"/>
    <n v="1"/>
    <s v="yes"/>
    <s v="no"/>
    <x v="1"/>
    <x v="0"/>
    <x v="0"/>
    <n v="1"/>
    <s v="no"/>
  </r>
  <r>
    <x v="488"/>
    <x v="51"/>
    <n v="5880"/>
    <n v="3"/>
    <n v="1"/>
    <n v="1"/>
    <s v="yes"/>
    <s v="no"/>
    <x v="1"/>
    <x v="0"/>
    <x v="0"/>
    <n v="1"/>
    <s v="no"/>
  </r>
  <r>
    <x v="489"/>
    <x v="57"/>
    <n v="5880"/>
    <n v="2"/>
    <n v="1"/>
    <n v="1"/>
    <s v="yes"/>
    <s v="no"/>
    <x v="1"/>
    <x v="0"/>
    <x v="0"/>
    <n v="0"/>
    <s v="no"/>
  </r>
  <r>
    <x v="490"/>
    <x v="57"/>
    <n v="12944"/>
    <n v="3"/>
    <n v="1"/>
    <n v="1"/>
    <s v="yes"/>
    <s v="no"/>
    <x v="1"/>
    <x v="0"/>
    <x v="0"/>
    <n v="0"/>
    <s v="no"/>
  </r>
  <r>
    <x v="491"/>
    <x v="107"/>
    <n v="6020"/>
    <n v="3"/>
    <n v="1"/>
    <n v="1"/>
    <s v="yes"/>
    <s v="no"/>
    <x v="1"/>
    <x v="0"/>
    <x v="0"/>
    <n v="0"/>
    <s v="no"/>
  </r>
  <r>
    <x v="492"/>
    <x v="107"/>
    <n v="4050"/>
    <n v="2"/>
    <n v="1"/>
    <n v="1"/>
    <s v="yes"/>
    <s v="no"/>
    <x v="1"/>
    <x v="0"/>
    <x v="0"/>
    <n v="0"/>
    <s v="no"/>
  </r>
  <r>
    <x v="493"/>
    <x v="49"/>
    <n v="8400"/>
    <n v="2"/>
    <n v="1"/>
    <n v="1"/>
    <s v="yes"/>
    <s v="no"/>
    <x v="1"/>
    <x v="0"/>
    <x v="0"/>
    <n v="1"/>
    <s v="no"/>
  </r>
  <r>
    <x v="494"/>
    <x v="70"/>
    <n v="5600"/>
    <n v="2"/>
    <n v="1"/>
    <n v="1"/>
    <s v="yes"/>
    <s v="no"/>
    <x v="1"/>
    <x v="0"/>
    <x v="1"/>
    <n v="0"/>
    <s v="no"/>
  </r>
  <r>
    <x v="495"/>
    <x v="127"/>
    <n v="5985"/>
    <n v="3"/>
    <n v="1"/>
    <n v="1"/>
    <s v="yes"/>
    <s v="no"/>
    <x v="0"/>
    <x v="0"/>
    <x v="0"/>
    <n v="0"/>
    <s v="no"/>
  </r>
  <r>
    <x v="496"/>
    <x v="50"/>
    <n v="4500"/>
    <n v="3"/>
    <n v="1"/>
    <n v="1"/>
    <s v="yes"/>
    <s v="no"/>
    <x v="0"/>
    <x v="0"/>
    <x v="0"/>
    <n v="0"/>
    <s v="no"/>
  </r>
  <r>
    <x v="497"/>
    <x v="185"/>
    <n v="4920"/>
    <n v="3"/>
    <n v="1"/>
    <n v="2"/>
    <s v="yes"/>
    <s v="no"/>
    <x v="1"/>
    <x v="0"/>
    <x v="0"/>
    <n v="1"/>
    <s v="no"/>
  </r>
  <r>
    <x v="498"/>
    <x v="128"/>
    <n v="8250"/>
    <n v="3"/>
    <n v="1"/>
    <n v="1"/>
    <s v="yes"/>
    <s v="no"/>
    <x v="1"/>
    <x v="0"/>
    <x v="0"/>
    <n v="0"/>
    <s v="no"/>
  </r>
  <r>
    <x v="499"/>
    <x v="88"/>
    <n v="8400"/>
    <n v="4"/>
    <n v="1"/>
    <n v="4"/>
    <s v="yes"/>
    <s v="no"/>
    <x v="1"/>
    <x v="0"/>
    <x v="0"/>
    <n v="3"/>
    <s v="no"/>
  </r>
  <r>
    <x v="500"/>
    <x v="202"/>
    <n v="6440"/>
    <n v="2"/>
    <n v="1"/>
    <n v="1"/>
    <s v="yes"/>
    <s v="no"/>
    <x v="1"/>
    <x v="0"/>
    <x v="1"/>
    <n v="3"/>
    <s v="no"/>
  </r>
  <r>
    <x v="501"/>
    <x v="150"/>
    <n v="8100"/>
    <n v="4"/>
    <n v="1"/>
    <n v="4"/>
    <s v="yes"/>
    <s v="no"/>
    <x v="0"/>
    <x v="0"/>
    <x v="1"/>
    <n v="2"/>
    <s v="no"/>
  </r>
  <r>
    <x v="502"/>
    <x v="34"/>
    <n v="6720"/>
    <n v="3"/>
    <n v="1"/>
    <n v="1"/>
    <s v="yes"/>
    <s v="no"/>
    <x v="1"/>
    <x v="0"/>
    <x v="0"/>
    <n v="0"/>
    <s v="no"/>
  </r>
  <r>
    <x v="503"/>
    <x v="203"/>
    <n v="5948"/>
    <n v="3"/>
    <n v="1"/>
    <n v="2"/>
    <s v="yes"/>
    <s v="no"/>
    <x v="1"/>
    <x v="0"/>
    <x v="1"/>
    <n v="0"/>
    <s v="no"/>
  </r>
  <r>
    <x v="504"/>
    <x v="204"/>
    <n v="8150"/>
    <n v="3"/>
    <n v="2"/>
    <n v="1"/>
    <s v="yes"/>
    <s v="yes"/>
    <x v="0"/>
    <x v="0"/>
    <x v="0"/>
    <n v="0"/>
    <s v="no"/>
  </r>
  <r>
    <x v="505"/>
    <x v="205"/>
    <n v="4800"/>
    <n v="2"/>
    <n v="1"/>
    <n v="1"/>
    <s v="yes"/>
    <s v="yes"/>
    <x v="0"/>
    <x v="0"/>
    <x v="0"/>
    <n v="0"/>
    <s v="no"/>
  </r>
  <r>
    <x v="506"/>
    <x v="74"/>
    <n v="9800"/>
    <n v="4"/>
    <n v="2"/>
    <n v="2"/>
    <s v="yes"/>
    <s v="yes"/>
    <x v="1"/>
    <x v="0"/>
    <x v="0"/>
    <n v="2"/>
    <s v="no"/>
  </r>
  <r>
    <x v="507"/>
    <x v="74"/>
    <n v="8520"/>
    <n v="3"/>
    <n v="1"/>
    <n v="1"/>
    <s v="yes"/>
    <s v="no"/>
    <x v="1"/>
    <x v="0"/>
    <x v="1"/>
    <n v="2"/>
    <s v="no"/>
  </r>
  <r>
    <x v="508"/>
    <x v="118"/>
    <n v="8372"/>
    <n v="3"/>
    <n v="1"/>
    <n v="3"/>
    <s v="yes"/>
    <s v="no"/>
    <x v="1"/>
    <x v="0"/>
    <x v="1"/>
    <n v="2"/>
    <s v="no"/>
  </r>
  <r>
    <x v="509"/>
    <x v="128"/>
    <n v="4040"/>
    <n v="3"/>
    <n v="1"/>
    <n v="2"/>
    <s v="yes"/>
    <s v="no"/>
    <x v="1"/>
    <x v="0"/>
    <x v="0"/>
    <n v="1"/>
    <s v="no"/>
  </r>
  <r>
    <x v="510"/>
    <x v="34"/>
    <n v="4646"/>
    <n v="3"/>
    <n v="1"/>
    <n v="2"/>
    <s v="yes"/>
    <s v="yes"/>
    <x v="0"/>
    <x v="0"/>
    <x v="0"/>
    <n v="2"/>
    <s v="no"/>
  </r>
  <r>
    <x v="511"/>
    <x v="131"/>
    <n v="4775"/>
    <n v="4"/>
    <n v="1"/>
    <n v="2"/>
    <s v="yes"/>
    <s v="no"/>
    <x v="1"/>
    <x v="0"/>
    <x v="0"/>
    <n v="0"/>
    <s v="no"/>
  </r>
  <r>
    <x v="512"/>
    <x v="206"/>
    <n v="4950"/>
    <n v="4"/>
    <n v="1"/>
    <n v="2"/>
    <s v="yes"/>
    <s v="no"/>
    <x v="1"/>
    <x v="0"/>
    <x v="1"/>
    <n v="0"/>
    <s v="no"/>
  </r>
  <r>
    <x v="513"/>
    <x v="5"/>
    <n v="5010"/>
    <n v="3"/>
    <n v="1"/>
    <n v="2"/>
    <s v="yes"/>
    <s v="no"/>
    <x v="0"/>
    <x v="0"/>
    <x v="0"/>
    <n v="0"/>
    <s v="no"/>
  </r>
  <r>
    <x v="514"/>
    <x v="207"/>
    <n v="6060"/>
    <n v="2"/>
    <n v="1"/>
    <n v="1"/>
    <s v="yes"/>
    <s v="no"/>
    <x v="0"/>
    <x v="0"/>
    <x v="0"/>
    <n v="1"/>
    <s v="no"/>
  </r>
  <r>
    <x v="515"/>
    <x v="107"/>
    <n v="3584"/>
    <n v="2"/>
    <n v="1"/>
    <n v="1"/>
    <s v="yes"/>
    <s v="no"/>
    <x v="1"/>
    <x v="1"/>
    <x v="0"/>
    <n v="0"/>
    <s v="no"/>
  </r>
  <r>
    <x v="516"/>
    <x v="42"/>
    <n v="6000"/>
    <n v="3"/>
    <n v="2"/>
    <n v="3"/>
    <s v="yes"/>
    <s v="yes"/>
    <x v="1"/>
    <x v="0"/>
    <x v="1"/>
    <n v="0"/>
    <s v="no"/>
  </r>
  <r>
    <x v="517"/>
    <x v="208"/>
    <n v="6000"/>
    <n v="4"/>
    <n v="2"/>
    <n v="4"/>
    <s v="yes"/>
    <s v="no"/>
    <x v="1"/>
    <x v="0"/>
    <x v="1"/>
    <n v="0"/>
    <s v="no"/>
  </r>
  <r>
    <x v="518"/>
    <x v="139"/>
    <n v="6240"/>
    <n v="4"/>
    <n v="2"/>
    <n v="2"/>
    <s v="yes"/>
    <s v="no"/>
    <x v="1"/>
    <x v="0"/>
    <x v="1"/>
    <n v="1"/>
    <s v="no"/>
  </r>
  <r>
    <x v="519"/>
    <x v="209"/>
    <n v="6000"/>
    <n v="3"/>
    <n v="2"/>
    <n v="2"/>
    <s v="yes"/>
    <s v="yes"/>
    <x v="1"/>
    <x v="0"/>
    <x v="0"/>
    <n v="1"/>
    <s v="no"/>
  </r>
  <r>
    <x v="520"/>
    <x v="210"/>
    <n v="7680"/>
    <n v="4"/>
    <n v="2"/>
    <n v="4"/>
    <s v="yes"/>
    <s v="yes"/>
    <x v="1"/>
    <x v="0"/>
    <x v="1"/>
    <n v="1"/>
    <s v="no"/>
  </r>
  <r>
    <x v="521"/>
    <x v="211"/>
    <n v="6000"/>
    <n v="4"/>
    <n v="2"/>
    <n v="4"/>
    <s v="yes"/>
    <s v="yes"/>
    <x v="1"/>
    <x v="0"/>
    <x v="1"/>
    <n v="1"/>
    <s v="no"/>
  </r>
  <r>
    <x v="522"/>
    <x v="212"/>
    <n v="6000"/>
    <n v="4"/>
    <n v="2"/>
    <n v="4"/>
    <s v="yes"/>
    <s v="no"/>
    <x v="1"/>
    <x v="0"/>
    <x v="1"/>
    <n v="1"/>
    <s v="no"/>
  </r>
  <r>
    <x v="523"/>
    <x v="140"/>
    <n v="6000"/>
    <n v="4"/>
    <n v="2"/>
    <n v="4"/>
    <s v="yes"/>
    <s v="no"/>
    <x v="1"/>
    <x v="0"/>
    <x v="0"/>
    <n v="2"/>
    <s v="no"/>
  </r>
  <r>
    <x v="524"/>
    <x v="213"/>
    <n v="6000"/>
    <n v="4"/>
    <n v="2"/>
    <n v="4"/>
    <s v="yes"/>
    <s v="no"/>
    <x v="1"/>
    <x v="0"/>
    <x v="1"/>
    <n v="1"/>
    <s v="no"/>
  </r>
  <r>
    <x v="525"/>
    <x v="142"/>
    <n v="7475"/>
    <n v="3"/>
    <n v="2"/>
    <n v="4"/>
    <s v="yes"/>
    <s v="no"/>
    <x v="1"/>
    <x v="0"/>
    <x v="1"/>
    <n v="2"/>
    <s v="no"/>
  </r>
  <r>
    <x v="526"/>
    <x v="211"/>
    <n v="5150"/>
    <n v="3"/>
    <n v="2"/>
    <n v="4"/>
    <s v="yes"/>
    <s v="no"/>
    <x v="1"/>
    <x v="0"/>
    <x v="1"/>
    <n v="2"/>
    <s v="no"/>
  </r>
  <r>
    <x v="527"/>
    <x v="145"/>
    <n v="6325"/>
    <n v="3"/>
    <n v="1"/>
    <n v="4"/>
    <s v="yes"/>
    <s v="no"/>
    <x v="1"/>
    <x v="0"/>
    <x v="1"/>
    <n v="1"/>
    <s v="no"/>
  </r>
  <r>
    <x v="528"/>
    <x v="214"/>
    <n v="6000"/>
    <n v="3"/>
    <n v="2"/>
    <n v="4"/>
    <s v="yes"/>
    <s v="no"/>
    <x v="1"/>
    <x v="0"/>
    <x v="1"/>
    <n v="1"/>
    <s v="no"/>
  </r>
  <r>
    <x v="529"/>
    <x v="212"/>
    <n v="6000"/>
    <n v="3"/>
    <n v="2"/>
    <n v="3"/>
    <s v="yes"/>
    <s v="no"/>
    <x v="1"/>
    <x v="0"/>
    <x v="1"/>
    <n v="0"/>
    <s v="no"/>
  </r>
  <r>
    <x v="530"/>
    <x v="215"/>
    <n v="6000"/>
    <n v="3"/>
    <n v="1"/>
    <n v="4"/>
    <s v="yes"/>
    <s v="yes"/>
    <x v="1"/>
    <x v="0"/>
    <x v="1"/>
    <n v="2"/>
    <s v="no"/>
  </r>
  <r>
    <x v="531"/>
    <x v="142"/>
    <n v="7000"/>
    <n v="3"/>
    <n v="1"/>
    <n v="4"/>
    <s v="yes"/>
    <s v="no"/>
    <x v="1"/>
    <x v="0"/>
    <x v="1"/>
    <n v="2"/>
    <s v="no"/>
  </r>
  <r>
    <x v="532"/>
    <x v="34"/>
    <n v="12900"/>
    <n v="3"/>
    <n v="1"/>
    <n v="1"/>
    <s v="yes"/>
    <s v="no"/>
    <x v="1"/>
    <x v="0"/>
    <x v="0"/>
    <n v="2"/>
    <s v="no"/>
  </r>
  <r>
    <x v="533"/>
    <x v="122"/>
    <n v="7686"/>
    <n v="3"/>
    <n v="1"/>
    <n v="1"/>
    <s v="yes"/>
    <s v="yes"/>
    <x v="0"/>
    <x v="1"/>
    <x v="0"/>
    <n v="0"/>
    <s v="no"/>
  </r>
  <r>
    <x v="534"/>
    <x v="31"/>
    <n v="5000"/>
    <n v="3"/>
    <n v="1"/>
    <n v="3"/>
    <s v="yes"/>
    <s v="no"/>
    <x v="1"/>
    <x v="0"/>
    <x v="1"/>
    <n v="0"/>
    <s v="no"/>
  </r>
  <r>
    <x v="535"/>
    <x v="31"/>
    <n v="5800"/>
    <n v="3"/>
    <n v="2"/>
    <n v="4"/>
    <s v="yes"/>
    <s v="no"/>
    <x v="1"/>
    <x v="0"/>
    <x v="1"/>
    <n v="0"/>
    <s v="no"/>
  </r>
  <r>
    <x v="536"/>
    <x v="216"/>
    <n v="6000"/>
    <n v="3"/>
    <n v="2"/>
    <n v="4"/>
    <s v="yes"/>
    <s v="no"/>
    <x v="1"/>
    <x v="0"/>
    <x v="1"/>
    <n v="0"/>
    <s v="no"/>
  </r>
  <r>
    <x v="537"/>
    <x v="134"/>
    <n v="4800"/>
    <n v="3"/>
    <n v="1"/>
    <n v="3"/>
    <s v="yes"/>
    <s v="no"/>
    <x v="1"/>
    <x v="0"/>
    <x v="1"/>
    <n v="0"/>
    <s v="no"/>
  </r>
  <r>
    <x v="538"/>
    <x v="164"/>
    <n v="6500"/>
    <n v="3"/>
    <n v="2"/>
    <n v="3"/>
    <s v="yes"/>
    <s v="no"/>
    <x v="1"/>
    <x v="0"/>
    <x v="1"/>
    <n v="0"/>
    <s v="no"/>
  </r>
  <r>
    <x v="539"/>
    <x v="75"/>
    <n v="7320"/>
    <n v="4"/>
    <n v="2"/>
    <n v="2"/>
    <s v="yes"/>
    <s v="no"/>
    <x v="1"/>
    <x v="0"/>
    <x v="0"/>
    <n v="0"/>
    <s v="no"/>
  </r>
  <r>
    <x v="540"/>
    <x v="75"/>
    <n v="6525"/>
    <n v="3"/>
    <n v="2"/>
    <n v="4"/>
    <s v="yes"/>
    <s v="no"/>
    <x v="1"/>
    <x v="0"/>
    <x v="0"/>
    <n v="1"/>
    <s v="no"/>
  </r>
  <r>
    <x v="541"/>
    <x v="217"/>
    <n v="4800"/>
    <n v="3"/>
    <n v="2"/>
    <n v="4"/>
    <s v="yes"/>
    <s v="yes"/>
    <x v="1"/>
    <x v="0"/>
    <x v="1"/>
    <n v="0"/>
    <s v="no"/>
  </r>
  <r>
    <x v="542"/>
    <x v="218"/>
    <n v="6000"/>
    <n v="3"/>
    <n v="2"/>
    <n v="4"/>
    <s v="yes"/>
    <s v="no"/>
    <x v="1"/>
    <x v="0"/>
    <x v="1"/>
    <n v="0"/>
    <s v="no"/>
  </r>
  <r>
    <x v="543"/>
    <x v="210"/>
    <n v="6000"/>
    <n v="3"/>
    <n v="2"/>
    <n v="4"/>
    <s v="yes"/>
    <s v="yes"/>
    <x v="1"/>
    <x v="0"/>
    <x v="1"/>
    <n v="1"/>
    <s v="no"/>
  </r>
  <r>
    <x v="544"/>
    <x v="211"/>
    <n v="6000"/>
    <n v="3"/>
    <n v="2"/>
    <n v="2"/>
    <s v="yes"/>
    <s v="yes"/>
    <x v="1"/>
    <x v="0"/>
    <x v="1"/>
    <n v="1"/>
    <s v="no"/>
  </r>
  <r>
    <x v="545"/>
    <x v="211"/>
    <n v="6000"/>
    <n v="3"/>
    <n v="1"/>
    <n v="2"/>
    <s v="yes"/>
    <s v="no"/>
    <x v="1"/>
    <x v="0"/>
    <x v="1"/>
    <n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n v="42000"/>
    <n v="5850"/>
    <n v="3"/>
    <n v="1"/>
    <n v="2"/>
    <s v="yes"/>
    <s v="no"/>
    <s v="yes"/>
    <s v="no"/>
    <x v="0"/>
    <n v="1"/>
    <s v="no"/>
  </r>
  <r>
    <x v="1"/>
    <n v="38500"/>
    <n v="4000"/>
    <n v="2"/>
    <n v="1"/>
    <n v="1"/>
    <s v="yes"/>
    <s v="no"/>
    <s v="no"/>
    <s v="no"/>
    <x v="0"/>
    <n v="0"/>
    <s v="no"/>
  </r>
  <r>
    <x v="2"/>
    <n v="49500"/>
    <n v="3060"/>
    <n v="3"/>
    <n v="1"/>
    <n v="1"/>
    <s v="yes"/>
    <s v="no"/>
    <s v="no"/>
    <s v="no"/>
    <x v="0"/>
    <n v="0"/>
    <s v="no"/>
  </r>
  <r>
    <x v="3"/>
    <n v="60500"/>
    <n v="6650"/>
    <n v="3"/>
    <n v="1"/>
    <n v="2"/>
    <s v="yes"/>
    <s v="yes"/>
    <s v="no"/>
    <s v="no"/>
    <x v="0"/>
    <n v="0"/>
    <s v="no"/>
  </r>
  <r>
    <x v="4"/>
    <n v="61000"/>
    <n v="6360"/>
    <n v="2"/>
    <n v="1"/>
    <n v="1"/>
    <s v="yes"/>
    <s v="no"/>
    <s v="no"/>
    <s v="no"/>
    <x v="0"/>
    <n v="0"/>
    <s v="no"/>
  </r>
  <r>
    <x v="5"/>
    <n v="66000"/>
    <n v="4160"/>
    <n v="3"/>
    <n v="1"/>
    <n v="1"/>
    <s v="yes"/>
    <s v="yes"/>
    <s v="yes"/>
    <s v="no"/>
    <x v="1"/>
    <n v="0"/>
    <s v="no"/>
  </r>
  <r>
    <x v="6"/>
    <n v="66000"/>
    <n v="3880"/>
    <n v="3"/>
    <n v="2"/>
    <n v="2"/>
    <s v="yes"/>
    <s v="no"/>
    <s v="yes"/>
    <s v="no"/>
    <x v="0"/>
    <n v="2"/>
    <s v="no"/>
  </r>
  <r>
    <x v="7"/>
    <n v="69000"/>
    <n v="4160"/>
    <n v="3"/>
    <n v="1"/>
    <n v="3"/>
    <s v="yes"/>
    <s v="no"/>
    <s v="no"/>
    <s v="no"/>
    <x v="0"/>
    <n v="0"/>
    <s v="no"/>
  </r>
  <r>
    <x v="8"/>
    <n v="83800"/>
    <n v="4800"/>
    <n v="3"/>
    <n v="1"/>
    <n v="1"/>
    <s v="yes"/>
    <s v="yes"/>
    <s v="yes"/>
    <s v="no"/>
    <x v="0"/>
    <n v="0"/>
    <s v="no"/>
  </r>
  <r>
    <x v="9"/>
    <n v="88500"/>
    <n v="5500"/>
    <n v="3"/>
    <n v="2"/>
    <n v="4"/>
    <s v="yes"/>
    <s v="yes"/>
    <s v="no"/>
    <s v="no"/>
    <x v="1"/>
    <n v="1"/>
    <s v="no"/>
  </r>
  <r>
    <x v="10"/>
    <n v="90000"/>
    <n v="7200"/>
    <n v="3"/>
    <n v="2"/>
    <n v="1"/>
    <s v="yes"/>
    <s v="no"/>
    <s v="yes"/>
    <s v="no"/>
    <x v="1"/>
    <n v="3"/>
    <s v="no"/>
  </r>
  <r>
    <x v="11"/>
    <n v="30500"/>
    <n v="3000"/>
    <n v="2"/>
    <n v="1"/>
    <n v="1"/>
    <s v="no"/>
    <s v="no"/>
    <s v="no"/>
    <s v="no"/>
    <x v="0"/>
    <n v="0"/>
    <s v="no"/>
  </r>
  <r>
    <x v="12"/>
    <n v="27000"/>
    <n v="1700"/>
    <n v="3"/>
    <n v="1"/>
    <n v="2"/>
    <s v="yes"/>
    <s v="no"/>
    <s v="no"/>
    <s v="no"/>
    <x v="0"/>
    <n v="0"/>
    <s v="no"/>
  </r>
  <r>
    <x v="13"/>
    <n v="36000"/>
    <n v="2880"/>
    <n v="3"/>
    <n v="1"/>
    <n v="1"/>
    <s v="no"/>
    <s v="no"/>
    <s v="no"/>
    <s v="no"/>
    <x v="0"/>
    <n v="0"/>
    <s v="no"/>
  </r>
  <r>
    <x v="14"/>
    <n v="37000"/>
    <n v="3600"/>
    <n v="2"/>
    <n v="1"/>
    <n v="1"/>
    <s v="yes"/>
    <s v="no"/>
    <s v="no"/>
    <s v="no"/>
    <x v="0"/>
    <n v="0"/>
    <s v="no"/>
  </r>
  <r>
    <x v="15"/>
    <n v="37900"/>
    <n v="3185"/>
    <n v="2"/>
    <n v="1"/>
    <n v="1"/>
    <s v="yes"/>
    <s v="no"/>
    <s v="no"/>
    <s v="no"/>
    <x v="1"/>
    <n v="0"/>
    <s v="no"/>
  </r>
  <r>
    <x v="16"/>
    <n v="40500"/>
    <n v="3300"/>
    <n v="3"/>
    <n v="1"/>
    <n v="2"/>
    <s v="no"/>
    <s v="no"/>
    <s v="no"/>
    <s v="no"/>
    <x v="0"/>
    <n v="1"/>
    <s v="no"/>
  </r>
  <r>
    <x v="17"/>
    <n v="40750"/>
    <n v="5200"/>
    <n v="4"/>
    <n v="1"/>
    <n v="3"/>
    <s v="yes"/>
    <s v="no"/>
    <s v="no"/>
    <s v="no"/>
    <x v="0"/>
    <n v="0"/>
    <s v="no"/>
  </r>
  <r>
    <x v="18"/>
    <n v="45000"/>
    <n v="3450"/>
    <n v="1"/>
    <n v="1"/>
    <n v="1"/>
    <s v="yes"/>
    <s v="no"/>
    <s v="no"/>
    <s v="no"/>
    <x v="0"/>
    <n v="0"/>
    <s v="no"/>
  </r>
  <r>
    <x v="19"/>
    <n v="45000"/>
    <n v="3986"/>
    <n v="2"/>
    <n v="2"/>
    <n v="1"/>
    <s v="no"/>
    <s v="yes"/>
    <s v="yes"/>
    <s v="no"/>
    <x v="0"/>
    <n v="1"/>
    <s v="no"/>
  </r>
  <r>
    <x v="20"/>
    <n v="48500"/>
    <n v="4785"/>
    <n v="3"/>
    <n v="1"/>
    <n v="2"/>
    <s v="yes"/>
    <s v="yes"/>
    <s v="yes"/>
    <s v="no"/>
    <x v="1"/>
    <n v="1"/>
    <s v="no"/>
  </r>
  <r>
    <x v="21"/>
    <n v="65900"/>
    <n v="4510"/>
    <n v="4"/>
    <n v="2"/>
    <n v="2"/>
    <s v="yes"/>
    <s v="no"/>
    <s v="yes"/>
    <s v="no"/>
    <x v="0"/>
    <n v="0"/>
    <s v="no"/>
  </r>
  <r>
    <x v="22"/>
    <n v="37900"/>
    <n v="4000"/>
    <n v="3"/>
    <n v="1"/>
    <n v="2"/>
    <s v="yes"/>
    <s v="no"/>
    <s v="no"/>
    <s v="no"/>
    <x v="1"/>
    <n v="0"/>
    <s v="no"/>
  </r>
  <r>
    <x v="23"/>
    <n v="38000"/>
    <n v="3934"/>
    <n v="2"/>
    <n v="1"/>
    <n v="1"/>
    <s v="yes"/>
    <s v="no"/>
    <s v="no"/>
    <s v="no"/>
    <x v="0"/>
    <n v="0"/>
    <s v="no"/>
  </r>
  <r>
    <x v="24"/>
    <n v="42000"/>
    <n v="4960"/>
    <n v="2"/>
    <n v="1"/>
    <n v="1"/>
    <s v="yes"/>
    <s v="no"/>
    <s v="no"/>
    <s v="no"/>
    <x v="0"/>
    <n v="0"/>
    <s v="no"/>
  </r>
  <r>
    <x v="25"/>
    <n v="42300"/>
    <n v="3000"/>
    <n v="2"/>
    <n v="1"/>
    <n v="2"/>
    <s v="yes"/>
    <s v="no"/>
    <s v="no"/>
    <s v="no"/>
    <x v="0"/>
    <n v="0"/>
    <s v="no"/>
  </r>
  <r>
    <x v="26"/>
    <n v="43500"/>
    <n v="3800"/>
    <n v="2"/>
    <n v="1"/>
    <n v="1"/>
    <s v="yes"/>
    <s v="no"/>
    <s v="no"/>
    <s v="no"/>
    <x v="0"/>
    <n v="0"/>
    <s v="no"/>
  </r>
  <r>
    <x v="27"/>
    <n v="44000"/>
    <n v="4960"/>
    <n v="2"/>
    <n v="1"/>
    <n v="1"/>
    <s v="yes"/>
    <s v="no"/>
    <s v="yes"/>
    <s v="no"/>
    <x v="1"/>
    <n v="0"/>
    <s v="no"/>
  </r>
  <r>
    <x v="28"/>
    <n v="44500"/>
    <n v="3000"/>
    <n v="3"/>
    <n v="1"/>
    <n v="1"/>
    <s v="no"/>
    <s v="no"/>
    <s v="no"/>
    <s v="no"/>
    <x v="1"/>
    <n v="0"/>
    <s v="no"/>
  </r>
  <r>
    <x v="29"/>
    <n v="44900"/>
    <n v="4500"/>
    <n v="3"/>
    <n v="1"/>
    <n v="2"/>
    <s v="yes"/>
    <s v="no"/>
    <s v="no"/>
    <s v="no"/>
    <x v="1"/>
    <n v="0"/>
    <s v="no"/>
  </r>
  <r>
    <x v="30"/>
    <n v="45000"/>
    <n v="3500"/>
    <n v="2"/>
    <n v="1"/>
    <n v="1"/>
    <s v="no"/>
    <s v="no"/>
    <s v="yes"/>
    <s v="no"/>
    <x v="0"/>
    <n v="0"/>
    <s v="no"/>
  </r>
  <r>
    <x v="31"/>
    <n v="48000"/>
    <n v="3500"/>
    <n v="4"/>
    <n v="1"/>
    <n v="2"/>
    <s v="yes"/>
    <s v="no"/>
    <s v="no"/>
    <s v="no"/>
    <x v="1"/>
    <n v="2"/>
    <s v="no"/>
  </r>
  <r>
    <x v="32"/>
    <n v="49000"/>
    <n v="4000"/>
    <n v="2"/>
    <n v="1"/>
    <n v="1"/>
    <s v="yes"/>
    <s v="no"/>
    <s v="no"/>
    <s v="no"/>
    <x v="0"/>
    <n v="0"/>
    <s v="no"/>
  </r>
  <r>
    <x v="33"/>
    <n v="51500"/>
    <n v="4500"/>
    <n v="2"/>
    <n v="1"/>
    <n v="1"/>
    <s v="yes"/>
    <s v="no"/>
    <s v="no"/>
    <s v="no"/>
    <x v="0"/>
    <n v="0"/>
    <s v="no"/>
  </r>
  <r>
    <x v="34"/>
    <n v="61000"/>
    <n v="6360"/>
    <n v="2"/>
    <n v="1"/>
    <n v="2"/>
    <s v="yes"/>
    <s v="no"/>
    <s v="no"/>
    <s v="no"/>
    <x v="0"/>
    <n v="0"/>
    <s v="no"/>
  </r>
  <r>
    <x v="35"/>
    <n v="61000"/>
    <n v="4500"/>
    <n v="2"/>
    <n v="1"/>
    <n v="1"/>
    <s v="yes"/>
    <s v="no"/>
    <s v="no"/>
    <s v="no"/>
    <x v="1"/>
    <n v="2"/>
    <s v="no"/>
  </r>
  <r>
    <x v="36"/>
    <n v="61700"/>
    <n v="4032"/>
    <n v="2"/>
    <n v="1"/>
    <n v="1"/>
    <s v="yes"/>
    <s v="no"/>
    <s v="yes"/>
    <s v="no"/>
    <x v="0"/>
    <n v="0"/>
    <s v="no"/>
  </r>
  <r>
    <x v="37"/>
    <n v="67000"/>
    <n v="5170"/>
    <n v="3"/>
    <n v="1"/>
    <n v="4"/>
    <s v="yes"/>
    <s v="no"/>
    <s v="no"/>
    <s v="no"/>
    <x v="1"/>
    <n v="0"/>
    <s v="no"/>
  </r>
  <r>
    <x v="38"/>
    <n v="82000"/>
    <n v="5400"/>
    <n v="4"/>
    <n v="2"/>
    <n v="2"/>
    <s v="yes"/>
    <s v="no"/>
    <s v="no"/>
    <s v="no"/>
    <x v="1"/>
    <n v="2"/>
    <s v="no"/>
  </r>
  <r>
    <x v="39"/>
    <n v="54500"/>
    <n v="3150"/>
    <n v="2"/>
    <n v="2"/>
    <n v="1"/>
    <s v="no"/>
    <s v="no"/>
    <s v="yes"/>
    <s v="no"/>
    <x v="0"/>
    <n v="0"/>
    <s v="no"/>
  </r>
  <r>
    <x v="40"/>
    <n v="66500"/>
    <n v="3745"/>
    <n v="3"/>
    <n v="1"/>
    <n v="2"/>
    <s v="yes"/>
    <s v="no"/>
    <s v="yes"/>
    <s v="no"/>
    <x v="0"/>
    <n v="0"/>
    <s v="no"/>
  </r>
  <r>
    <x v="41"/>
    <n v="70000"/>
    <n v="4520"/>
    <n v="3"/>
    <n v="1"/>
    <n v="2"/>
    <s v="yes"/>
    <s v="no"/>
    <s v="yes"/>
    <s v="no"/>
    <x v="1"/>
    <n v="0"/>
    <s v="no"/>
  </r>
  <r>
    <x v="42"/>
    <n v="82000"/>
    <n v="4640"/>
    <n v="4"/>
    <n v="1"/>
    <n v="2"/>
    <s v="yes"/>
    <s v="no"/>
    <s v="no"/>
    <s v="no"/>
    <x v="0"/>
    <n v="1"/>
    <s v="no"/>
  </r>
  <r>
    <x v="43"/>
    <n v="92000"/>
    <n v="8580"/>
    <n v="5"/>
    <n v="3"/>
    <n v="2"/>
    <s v="yes"/>
    <s v="no"/>
    <s v="no"/>
    <s v="no"/>
    <x v="0"/>
    <n v="2"/>
    <s v="no"/>
  </r>
  <r>
    <x v="44"/>
    <n v="38000"/>
    <n v="2000"/>
    <n v="2"/>
    <n v="1"/>
    <n v="2"/>
    <s v="yes"/>
    <s v="no"/>
    <s v="no"/>
    <s v="no"/>
    <x v="0"/>
    <n v="0"/>
    <s v="no"/>
  </r>
  <r>
    <x v="45"/>
    <n v="44000"/>
    <n v="2160"/>
    <n v="3"/>
    <n v="1"/>
    <n v="2"/>
    <s v="no"/>
    <s v="no"/>
    <s v="yes"/>
    <s v="no"/>
    <x v="0"/>
    <n v="0"/>
    <s v="no"/>
  </r>
  <r>
    <x v="46"/>
    <n v="41000"/>
    <n v="3040"/>
    <n v="2"/>
    <n v="1"/>
    <n v="1"/>
    <s v="no"/>
    <s v="no"/>
    <s v="no"/>
    <s v="no"/>
    <x v="0"/>
    <n v="0"/>
    <s v="no"/>
  </r>
  <r>
    <x v="47"/>
    <n v="43000"/>
    <n v="3090"/>
    <n v="3"/>
    <n v="1"/>
    <n v="2"/>
    <s v="no"/>
    <s v="no"/>
    <s v="no"/>
    <s v="no"/>
    <x v="0"/>
    <n v="0"/>
    <s v="no"/>
  </r>
  <r>
    <x v="48"/>
    <n v="48000"/>
    <n v="4960"/>
    <n v="4"/>
    <n v="1"/>
    <n v="3"/>
    <s v="no"/>
    <s v="no"/>
    <s v="no"/>
    <s v="no"/>
    <x v="0"/>
    <n v="0"/>
    <s v="no"/>
  </r>
  <r>
    <x v="49"/>
    <n v="54800"/>
    <n v="3350"/>
    <n v="3"/>
    <n v="1"/>
    <n v="2"/>
    <s v="yes"/>
    <s v="no"/>
    <s v="no"/>
    <s v="no"/>
    <x v="0"/>
    <n v="0"/>
    <s v="no"/>
  </r>
  <r>
    <x v="50"/>
    <n v="55000"/>
    <n v="5300"/>
    <n v="5"/>
    <n v="2"/>
    <n v="2"/>
    <s v="yes"/>
    <s v="no"/>
    <s v="no"/>
    <s v="no"/>
    <x v="0"/>
    <n v="0"/>
    <s v="no"/>
  </r>
  <r>
    <x v="51"/>
    <n v="57000"/>
    <n v="4100"/>
    <n v="4"/>
    <n v="1"/>
    <n v="1"/>
    <s v="no"/>
    <s v="no"/>
    <s v="yes"/>
    <s v="no"/>
    <x v="0"/>
    <n v="0"/>
    <s v="no"/>
  </r>
  <r>
    <x v="52"/>
    <n v="68000"/>
    <n v="9166"/>
    <n v="2"/>
    <n v="1"/>
    <n v="1"/>
    <s v="yes"/>
    <s v="no"/>
    <s v="yes"/>
    <s v="no"/>
    <x v="1"/>
    <n v="2"/>
    <s v="no"/>
  </r>
  <r>
    <x v="53"/>
    <n v="95000"/>
    <n v="4040"/>
    <n v="3"/>
    <n v="1"/>
    <n v="2"/>
    <s v="yes"/>
    <s v="no"/>
    <s v="yes"/>
    <s v="yes"/>
    <x v="0"/>
    <n v="1"/>
    <s v="no"/>
  </r>
  <r>
    <x v="54"/>
    <n v="38000"/>
    <n v="3630"/>
    <n v="3"/>
    <n v="3"/>
    <n v="2"/>
    <s v="no"/>
    <s v="yes"/>
    <s v="no"/>
    <s v="no"/>
    <x v="0"/>
    <n v="0"/>
    <s v="no"/>
  </r>
  <r>
    <x v="55"/>
    <n v="25000"/>
    <n v="3620"/>
    <n v="2"/>
    <n v="1"/>
    <n v="1"/>
    <s v="yes"/>
    <s v="no"/>
    <s v="no"/>
    <s v="no"/>
    <x v="0"/>
    <n v="0"/>
    <s v="no"/>
  </r>
  <r>
    <x v="56"/>
    <n v="25245"/>
    <n v="2400"/>
    <n v="3"/>
    <n v="1"/>
    <n v="1"/>
    <s v="no"/>
    <s v="no"/>
    <s v="no"/>
    <s v="no"/>
    <x v="0"/>
    <n v="0"/>
    <s v="no"/>
  </r>
  <r>
    <x v="57"/>
    <n v="56000"/>
    <n v="7260"/>
    <n v="3"/>
    <n v="2"/>
    <n v="1"/>
    <s v="yes"/>
    <s v="yes"/>
    <s v="yes"/>
    <s v="no"/>
    <x v="0"/>
    <n v="3"/>
    <s v="no"/>
  </r>
  <r>
    <x v="58"/>
    <n v="35500"/>
    <n v="4400"/>
    <n v="3"/>
    <n v="1"/>
    <n v="2"/>
    <s v="yes"/>
    <s v="no"/>
    <s v="no"/>
    <s v="no"/>
    <x v="0"/>
    <n v="0"/>
    <s v="no"/>
  </r>
  <r>
    <x v="59"/>
    <n v="30000"/>
    <n v="2400"/>
    <n v="3"/>
    <n v="1"/>
    <n v="2"/>
    <s v="yes"/>
    <s v="no"/>
    <s v="no"/>
    <s v="no"/>
    <x v="0"/>
    <n v="0"/>
    <s v="no"/>
  </r>
  <r>
    <x v="60"/>
    <n v="48000"/>
    <n v="4120"/>
    <n v="2"/>
    <n v="1"/>
    <n v="2"/>
    <s v="yes"/>
    <s v="no"/>
    <s v="no"/>
    <s v="no"/>
    <x v="0"/>
    <n v="0"/>
    <s v="no"/>
  </r>
  <r>
    <x v="61"/>
    <n v="48000"/>
    <n v="4750"/>
    <n v="2"/>
    <n v="1"/>
    <n v="1"/>
    <s v="yes"/>
    <s v="no"/>
    <s v="no"/>
    <s v="no"/>
    <x v="0"/>
    <n v="0"/>
    <s v="no"/>
  </r>
  <r>
    <x v="62"/>
    <n v="52000"/>
    <n v="4280"/>
    <n v="2"/>
    <n v="1"/>
    <n v="1"/>
    <s v="yes"/>
    <s v="no"/>
    <s v="no"/>
    <s v="no"/>
    <x v="1"/>
    <n v="2"/>
    <s v="no"/>
  </r>
  <r>
    <x v="63"/>
    <n v="54000"/>
    <n v="4820"/>
    <n v="3"/>
    <n v="1"/>
    <n v="2"/>
    <s v="yes"/>
    <s v="no"/>
    <s v="no"/>
    <s v="no"/>
    <x v="0"/>
    <n v="0"/>
    <s v="no"/>
  </r>
  <r>
    <x v="64"/>
    <n v="56000"/>
    <n v="5500"/>
    <n v="4"/>
    <n v="1"/>
    <n v="2"/>
    <s v="yes"/>
    <s v="yes"/>
    <s v="yes"/>
    <s v="no"/>
    <x v="0"/>
    <n v="0"/>
    <s v="no"/>
  </r>
  <r>
    <x v="65"/>
    <n v="60000"/>
    <n v="5500"/>
    <n v="3"/>
    <n v="1"/>
    <n v="2"/>
    <s v="yes"/>
    <s v="no"/>
    <s v="no"/>
    <s v="no"/>
    <x v="1"/>
    <n v="0"/>
    <s v="no"/>
  </r>
  <r>
    <x v="66"/>
    <n v="60000"/>
    <n v="5040"/>
    <n v="3"/>
    <n v="1"/>
    <n v="2"/>
    <s v="yes"/>
    <s v="no"/>
    <s v="yes"/>
    <s v="no"/>
    <x v="1"/>
    <n v="0"/>
    <s v="no"/>
  </r>
  <r>
    <x v="67"/>
    <n v="67000"/>
    <n v="6000"/>
    <n v="2"/>
    <n v="1"/>
    <n v="1"/>
    <s v="yes"/>
    <s v="no"/>
    <s v="yes"/>
    <s v="no"/>
    <x v="1"/>
    <n v="1"/>
    <s v="no"/>
  </r>
  <r>
    <x v="68"/>
    <n v="47000"/>
    <n v="2500"/>
    <n v="2"/>
    <n v="1"/>
    <n v="1"/>
    <s v="no"/>
    <s v="no"/>
    <s v="no"/>
    <s v="no"/>
    <x v="1"/>
    <n v="0"/>
    <s v="no"/>
  </r>
  <r>
    <x v="69"/>
    <n v="70000"/>
    <n v="4095"/>
    <n v="3"/>
    <n v="1"/>
    <n v="2"/>
    <s v="no"/>
    <s v="yes"/>
    <s v="yes"/>
    <s v="no"/>
    <x v="1"/>
    <n v="0"/>
    <s v="no"/>
  </r>
  <r>
    <x v="70"/>
    <n v="45000"/>
    <n v="4095"/>
    <n v="2"/>
    <n v="1"/>
    <n v="1"/>
    <s v="yes"/>
    <s v="no"/>
    <s v="no"/>
    <s v="no"/>
    <x v="0"/>
    <n v="2"/>
    <s v="no"/>
  </r>
  <r>
    <x v="71"/>
    <n v="51000"/>
    <n v="3150"/>
    <n v="3"/>
    <n v="1"/>
    <n v="2"/>
    <s v="yes"/>
    <s v="no"/>
    <s v="yes"/>
    <s v="no"/>
    <x v="0"/>
    <n v="0"/>
    <s v="no"/>
  </r>
  <r>
    <x v="72"/>
    <n v="32500"/>
    <n v="1836"/>
    <n v="2"/>
    <n v="1"/>
    <n v="1"/>
    <s v="no"/>
    <s v="no"/>
    <s v="yes"/>
    <s v="no"/>
    <x v="0"/>
    <n v="0"/>
    <s v="no"/>
  </r>
  <r>
    <x v="73"/>
    <n v="34000"/>
    <n v="2475"/>
    <n v="3"/>
    <n v="1"/>
    <n v="2"/>
    <s v="yes"/>
    <s v="no"/>
    <s v="no"/>
    <s v="no"/>
    <x v="0"/>
    <n v="0"/>
    <s v="no"/>
  </r>
  <r>
    <x v="74"/>
    <n v="35000"/>
    <n v="3210"/>
    <n v="3"/>
    <n v="1"/>
    <n v="2"/>
    <s v="yes"/>
    <s v="no"/>
    <s v="yes"/>
    <s v="no"/>
    <x v="0"/>
    <n v="0"/>
    <s v="no"/>
  </r>
  <r>
    <x v="75"/>
    <n v="36000"/>
    <n v="3180"/>
    <n v="3"/>
    <n v="1"/>
    <n v="1"/>
    <s v="no"/>
    <s v="no"/>
    <s v="no"/>
    <s v="no"/>
    <x v="0"/>
    <n v="0"/>
    <s v="no"/>
  </r>
  <r>
    <x v="76"/>
    <n v="45000"/>
    <n v="1650"/>
    <n v="3"/>
    <n v="1"/>
    <n v="2"/>
    <s v="no"/>
    <s v="no"/>
    <s v="yes"/>
    <s v="no"/>
    <x v="0"/>
    <n v="0"/>
    <s v="no"/>
  </r>
  <r>
    <x v="77"/>
    <n v="47000"/>
    <n v="3180"/>
    <n v="4"/>
    <n v="1"/>
    <n v="2"/>
    <s v="yes"/>
    <s v="no"/>
    <s v="yes"/>
    <s v="no"/>
    <x v="1"/>
    <n v="0"/>
    <s v="no"/>
  </r>
  <r>
    <x v="78"/>
    <n v="55000"/>
    <n v="3180"/>
    <n v="2"/>
    <n v="2"/>
    <n v="1"/>
    <s v="yes"/>
    <s v="no"/>
    <s v="yes"/>
    <s v="no"/>
    <x v="0"/>
    <n v="2"/>
    <s v="no"/>
  </r>
  <r>
    <x v="79"/>
    <n v="63900"/>
    <n v="6360"/>
    <n v="2"/>
    <n v="1"/>
    <n v="1"/>
    <s v="yes"/>
    <s v="no"/>
    <s v="yes"/>
    <s v="no"/>
    <x v="1"/>
    <n v="1"/>
    <s v="no"/>
  </r>
  <r>
    <x v="80"/>
    <n v="50000"/>
    <n v="4240"/>
    <n v="3"/>
    <n v="1"/>
    <n v="2"/>
    <s v="yes"/>
    <s v="no"/>
    <s v="no"/>
    <s v="no"/>
    <x v="1"/>
    <n v="0"/>
    <s v="no"/>
  </r>
  <r>
    <x v="81"/>
    <n v="35000"/>
    <n v="3240"/>
    <n v="2"/>
    <n v="1"/>
    <n v="1"/>
    <s v="no"/>
    <s v="yes"/>
    <s v="no"/>
    <s v="no"/>
    <x v="0"/>
    <n v="1"/>
    <s v="no"/>
  </r>
  <r>
    <x v="82"/>
    <n v="50000"/>
    <n v="3650"/>
    <n v="3"/>
    <n v="1"/>
    <n v="2"/>
    <s v="yes"/>
    <s v="no"/>
    <s v="no"/>
    <s v="no"/>
    <x v="0"/>
    <n v="0"/>
    <s v="no"/>
  </r>
  <r>
    <x v="83"/>
    <n v="43000"/>
    <n v="3240"/>
    <n v="3"/>
    <n v="1"/>
    <n v="2"/>
    <s v="yes"/>
    <s v="no"/>
    <s v="no"/>
    <s v="no"/>
    <x v="0"/>
    <n v="2"/>
    <s v="no"/>
  </r>
  <r>
    <x v="84"/>
    <n v="55500"/>
    <n v="3780"/>
    <n v="2"/>
    <n v="1"/>
    <n v="2"/>
    <s v="yes"/>
    <s v="yes"/>
    <s v="yes"/>
    <s v="no"/>
    <x v="0"/>
    <n v="0"/>
    <s v="no"/>
  </r>
  <r>
    <x v="85"/>
    <n v="57000"/>
    <n v="6480"/>
    <n v="3"/>
    <n v="1"/>
    <n v="2"/>
    <s v="no"/>
    <s v="no"/>
    <s v="no"/>
    <s v="no"/>
    <x v="1"/>
    <n v="1"/>
    <s v="no"/>
  </r>
  <r>
    <x v="86"/>
    <n v="60000"/>
    <n v="5850"/>
    <n v="2"/>
    <n v="1"/>
    <n v="1"/>
    <s v="yes"/>
    <s v="yes"/>
    <s v="yes"/>
    <s v="no"/>
    <x v="0"/>
    <n v="2"/>
    <s v="no"/>
  </r>
  <r>
    <x v="87"/>
    <n v="78000"/>
    <n v="3150"/>
    <n v="3"/>
    <n v="2"/>
    <n v="1"/>
    <s v="yes"/>
    <s v="yes"/>
    <s v="yes"/>
    <s v="no"/>
    <x v="1"/>
    <n v="0"/>
    <s v="no"/>
  </r>
  <r>
    <x v="88"/>
    <n v="35000"/>
    <n v="3000"/>
    <n v="2"/>
    <n v="1"/>
    <n v="1"/>
    <s v="yes"/>
    <s v="no"/>
    <s v="no"/>
    <s v="no"/>
    <x v="0"/>
    <n v="1"/>
    <s v="no"/>
  </r>
  <r>
    <x v="89"/>
    <n v="44000"/>
    <n v="3090"/>
    <n v="2"/>
    <n v="1"/>
    <n v="1"/>
    <s v="yes"/>
    <s v="yes"/>
    <s v="yes"/>
    <s v="no"/>
    <x v="0"/>
    <n v="0"/>
    <s v="no"/>
  </r>
  <r>
    <x v="90"/>
    <n v="47000"/>
    <n v="6060"/>
    <n v="3"/>
    <n v="1"/>
    <n v="1"/>
    <s v="yes"/>
    <s v="yes"/>
    <s v="yes"/>
    <s v="no"/>
    <x v="0"/>
    <n v="0"/>
    <s v="no"/>
  </r>
  <r>
    <x v="91"/>
    <n v="58000"/>
    <n v="5900"/>
    <n v="4"/>
    <n v="2"/>
    <n v="2"/>
    <s v="no"/>
    <s v="no"/>
    <s v="yes"/>
    <s v="no"/>
    <x v="0"/>
    <n v="1"/>
    <s v="no"/>
  </r>
  <r>
    <x v="92"/>
    <n v="163000"/>
    <n v="7420"/>
    <n v="4"/>
    <n v="1"/>
    <n v="2"/>
    <s v="yes"/>
    <s v="yes"/>
    <s v="yes"/>
    <s v="no"/>
    <x v="1"/>
    <n v="2"/>
    <s v="no"/>
  </r>
  <r>
    <x v="93"/>
    <n v="128000"/>
    <n v="8500"/>
    <n v="3"/>
    <n v="2"/>
    <n v="4"/>
    <s v="yes"/>
    <s v="no"/>
    <s v="no"/>
    <s v="no"/>
    <x v="1"/>
    <n v="2"/>
    <s v="no"/>
  </r>
  <r>
    <x v="94"/>
    <n v="123500"/>
    <n v="8050"/>
    <n v="3"/>
    <n v="1"/>
    <n v="1"/>
    <s v="yes"/>
    <s v="yes"/>
    <s v="yes"/>
    <s v="no"/>
    <x v="1"/>
    <n v="1"/>
    <s v="no"/>
  </r>
  <r>
    <x v="95"/>
    <n v="39000"/>
    <n v="6800"/>
    <n v="2"/>
    <n v="1"/>
    <n v="1"/>
    <s v="yes"/>
    <s v="no"/>
    <s v="no"/>
    <s v="no"/>
    <x v="0"/>
    <n v="0"/>
    <s v="no"/>
  </r>
  <r>
    <x v="96"/>
    <n v="53900"/>
    <n v="8250"/>
    <n v="3"/>
    <n v="1"/>
    <n v="1"/>
    <s v="yes"/>
    <s v="no"/>
    <s v="no"/>
    <s v="no"/>
    <x v="0"/>
    <n v="2"/>
    <s v="no"/>
  </r>
  <r>
    <x v="97"/>
    <n v="59900"/>
    <n v="8250"/>
    <n v="3"/>
    <n v="1"/>
    <n v="1"/>
    <s v="yes"/>
    <s v="no"/>
    <s v="yes"/>
    <s v="no"/>
    <x v="0"/>
    <n v="3"/>
    <s v="no"/>
  </r>
  <r>
    <x v="98"/>
    <n v="35000"/>
    <n v="3500"/>
    <n v="2"/>
    <n v="1"/>
    <n v="1"/>
    <s v="yes"/>
    <s v="yes"/>
    <s v="no"/>
    <s v="no"/>
    <x v="0"/>
    <n v="0"/>
    <s v="no"/>
  </r>
  <r>
    <x v="99"/>
    <n v="43000"/>
    <n v="2835"/>
    <n v="2"/>
    <n v="1"/>
    <n v="1"/>
    <s v="yes"/>
    <s v="no"/>
    <s v="no"/>
    <s v="no"/>
    <x v="0"/>
    <n v="0"/>
    <s v="no"/>
  </r>
  <r>
    <x v="100"/>
    <n v="57000"/>
    <n v="4500"/>
    <n v="3"/>
    <n v="2"/>
    <n v="2"/>
    <s v="no"/>
    <s v="no"/>
    <s v="yes"/>
    <s v="no"/>
    <x v="1"/>
    <n v="0"/>
    <s v="no"/>
  </r>
  <r>
    <x v="101"/>
    <n v="79000"/>
    <n v="3300"/>
    <n v="3"/>
    <n v="3"/>
    <n v="2"/>
    <s v="yes"/>
    <s v="no"/>
    <s v="yes"/>
    <s v="no"/>
    <x v="0"/>
    <n v="0"/>
    <s v="no"/>
  </r>
  <r>
    <x v="102"/>
    <n v="125000"/>
    <n v="4320"/>
    <n v="3"/>
    <n v="1"/>
    <n v="2"/>
    <s v="yes"/>
    <s v="no"/>
    <s v="yes"/>
    <s v="yes"/>
    <x v="0"/>
    <n v="2"/>
    <s v="no"/>
  </r>
  <r>
    <x v="103"/>
    <n v="132000"/>
    <n v="3500"/>
    <n v="4"/>
    <n v="2"/>
    <n v="2"/>
    <s v="yes"/>
    <s v="no"/>
    <s v="no"/>
    <s v="yes"/>
    <x v="0"/>
    <n v="2"/>
    <s v="no"/>
  </r>
  <r>
    <x v="104"/>
    <n v="58000"/>
    <n v="4992"/>
    <n v="3"/>
    <n v="2"/>
    <n v="2"/>
    <s v="yes"/>
    <s v="no"/>
    <s v="no"/>
    <s v="no"/>
    <x v="0"/>
    <n v="2"/>
    <s v="no"/>
  </r>
  <r>
    <x v="105"/>
    <n v="43000"/>
    <n v="4600"/>
    <n v="2"/>
    <n v="1"/>
    <n v="1"/>
    <s v="yes"/>
    <s v="no"/>
    <s v="no"/>
    <s v="no"/>
    <x v="0"/>
    <n v="0"/>
    <s v="no"/>
  </r>
  <r>
    <x v="106"/>
    <n v="48000"/>
    <n v="3720"/>
    <n v="2"/>
    <n v="1"/>
    <n v="1"/>
    <s v="no"/>
    <s v="no"/>
    <s v="no"/>
    <s v="no"/>
    <x v="1"/>
    <n v="0"/>
    <s v="no"/>
  </r>
  <r>
    <x v="107"/>
    <n v="58500"/>
    <n v="3680"/>
    <n v="3"/>
    <n v="2"/>
    <n v="2"/>
    <s v="yes"/>
    <s v="no"/>
    <s v="no"/>
    <s v="no"/>
    <x v="0"/>
    <n v="0"/>
    <s v="no"/>
  </r>
  <r>
    <x v="108"/>
    <n v="73000"/>
    <n v="3000"/>
    <n v="3"/>
    <n v="2"/>
    <n v="2"/>
    <s v="yes"/>
    <s v="yes"/>
    <s v="yes"/>
    <s v="no"/>
    <x v="0"/>
    <n v="0"/>
    <s v="no"/>
  </r>
  <r>
    <x v="109"/>
    <n v="63500"/>
    <n v="3750"/>
    <n v="2"/>
    <n v="1"/>
    <n v="1"/>
    <s v="yes"/>
    <s v="yes"/>
    <s v="yes"/>
    <s v="no"/>
    <x v="0"/>
    <n v="0"/>
    <s v="no"/>
  </r>
  <r>
    <x v="110"/>
    <n v="43000"/>
    <n v="5076"/>
    <n v="3"/>
    <n v="1"/>
    <n v="1"/>
    <s v="no"/>
    <s v="no"/>
    <s v="no"/>
    <s v="no"/>
    <x v="0"/>
    <n v="0"/>
    <s v="no"/>
  </r>
  <r>
    <x v="111"/>
    <n v="46500"/>
    <n v="4500"/>
    <n v="2"/>
    <n v="1"/>
    <n v="1"/>
    <s v="no"/>
    <s v="no"/>
    <s v="no"/>
    <s v="no"/>
    <x v="0"/>
    <n v="0"/>
    <s v="no"/>
  </r>
  <r>
    <x v="112"/>
    <n v="92000"/>
    <n v="5000"/>
    <n v="3"/>
    <n v="1"/>
    <n v="2"/>
    <s v="yes"/>
    <s v="no"/>
    <s v="no"/>
    <s v="no"/>
    <x v="1"/>
    <n v="0"/>
    <s v="no"/>
  </r>
  <r>
    <x v="113"/>
    <n v="75000"/>
    <n v="4260"/>
    <n v="4"/>
    <n v="1"/>
    <n v="2"/>
    <s v="yes"/>
    <s v="no"/>
    <s v="yes"/>
    <s v="no"/>
    <x v="1"/>
    <n v="0"/>
    <s v="no"/>
  </r>
  <r>
    <x v="114"/>
    <n v="75000"/>
    <n v="6540"/>
    <n v="4"/>
    <n v="2"/>
    <n v="2"/>
    <s v="no"/>
    <s v="no"/>
    <s v="no"/>
    <s v="no"/>
    <x v="1"/>
    <n v="0"/>
    <s v="no"/>
  </r>
  <r>
    <x v="115"/>
    <n v="85000"/>
    <n v="3700"/>
    <n v="4"/>
    <n v="1"/>
    <n v="2"/>
    <s v="yes"/>
    <s v="yes"/>
    <s v="no"/>
    <s v="no"/>
    <x v="1"/>
    <n v="0"/>
    <s v="no"/>
  </r>
  <r>
    <x v="116"/>
    <n v="93000"/>
    <n v="3760"/>
    <n v="3"/>
    <n v="1"/>
    <n v="2"/>
    <s v="yes"/>
    <s v="no"/>
    <s v="no"/>
    <s v="yes"/>
    <x v="0"/>
    <n v="2"/>
    <s v="no"/>
  </r>
  <r>
    <x v="117"/>
    <n v="94500"/>
    <n v="4000"/>
    <n v="3"/>
    <n v="2"/>
    <n v="2"/>
    <s v="yes"/>
    <s v="no"/>
    <s v="yes"/>
    <s v="no"/>
    <x v="1"/>
    <n v="1"/>
    <s v="no"/>
  </r>
  <r>
    <x v="118"/>
    <n v="106500"/>
    <n v="4300"/>
    <n v="3"/>
    <n v="2"/>
    <n v="2"/>
    <s v="yes"/>
    <s v="no"/>
    <s v="yes"/>
    <s v="no"/>
    <x v="0"/>
    <n v="1"/>
    <s v="no"/>
  </r>
  <r>
    <x v="119"/>
    <n v="116000"/>
    <n v="6840"/>
    <n v="5"/>
    <n v="1"/>
    <n v="2"/>
    <s v="yes"/>
    <s v="yes"/>
    <s v="yes"/>
    <s v="no"/>
    <x v="1"/>
    <n v="1"/>
    <s v="no"/>
  </r>
  <r>
    <x v="120"/>
    <n v="61500"/>
    <n v="4400"/>
    <n v="2"/>
    <n v="1"/>
    <n v="1"/>
    <s v="yes"/>
    <s v="no"/>
    <s v="no"/>
    <s v="no"/>
    <x v="0"/>
    <n v="1"/>
    <s v="no"/>
  </r>
  <r>
    <x v="121"/>
    <n v="80000"/>
    <n v="10500"/>
    <n v="4"/>
    <n v="2"/>
    <n v="2"/>
    <s v="yes"/>
    <s v="no"/>
    <s v="no"/>
    <s v="no"/>
    <x v="0"/>
    <n v="1"/>
    <s v="no"/>
  </r>
  <r>
    <x v="122"/>
    <n v="37000"/>
    <n v="4400"/>
    <n v="2"/>
    <n v="1"/>
    <n v="1"/>
    <s v="yes"/>
    <s v="no"/>
    <s v="no"/>
    <s v="no"/>
    <x v="0"/>
    <n v="0"/>
    <s v="no"/>
  </r>
  <r>
    <x v="123"/>
    <n v="59500"/>
    <n v="4840"/>
    <n v="3"/>
    <n v="1"/>
    <n v="2"/>
    <s v="yes"/>
    <s v="no"/>
    <s v="no"/>
    <s v="no"/>
    <x v="0"/>
    <n v="1"/>
    <s v="no"/>
  </r>
  <r>
    <x v="124"/>
    <n v="70000"/>
    <n v="4120"/>
    <n v="2"/>
    <n v="1"/>
    <n v="1"/>
    <s v="yes"/>
    <s v="no"/>
    <s v="yes"/>
    <s v="no"/>
    <x v="0"/>
    <n v="1"/>
    <s v="no"/>
  </r>
  <r>
    <x v="125"/>
    <n v="95000"/>
    <n v="4260"/>
    <n v="4"/>
    <n v="2"/>
    <n v="2"/>
    <s v="yes"/>
    <s v="no"/>
    <s v="no"/>
    <s v="yes"/>
    <x v="0"/>
    <n v="0"/>
    <s v="no"/>
  </r>
  <r>
    <x v="126"/>
    <n v="117000"/>
    <n v="5960"/>
    <n v="3"/>
    <n v="3"/>
    <n v="2"/>
    <s v="yes"/>
    <s v="yes"/>
    <s v="yes"/>
    <s v="no"/>
    <x v="0"/>
    <n v="1"/>
    <s v="no"/>
  </r>
  <r>
    <x v="127"/>
    <n v="122500"/>
    <n v="8800"/>
    <n v="3"/>
    <n v="2"/>
    <n v="2"/>
    <s v="yes"/>
    <s v="no"/>
    <s v="no"/>
    <s v="no"/>
    <x v="1"/>
    <n v="2"/>
    <s v="no"/>
  </r>
  <r>
    <x v="128"/>
    <n v="123500"/>
    <n v="4560"/>
    <n v="3"/>
    <n v="2"/>
    <n v="2"/>
    <s v="yes"/>
    <s v="yes"/>
    <s v="yes"/>
    <s v="no"/>
    <x v="1"/>
    <n v="1"/>
    <s v="no"/>
  </r>
  <r>
    <x v="129"/>
    <n v="127000"/>
    <n v="4600"/>
    <n v="3"/>
    <n v="2"/>
    <n v="2"/>
    <s v="yes"/>
    <s v="yes"/>
    <s v="no"/>
    <s v="no"/>
    <x v="1"/>
    <n v="2"/>
    <s v="no"/>
  </r>
  <r>
    <x v="130"/>
    <n v="35000"/>
    <n v="4840"/>
    <n v="2"/>
    <n v="1"/>
    <n v="2"/>
    <s v="yes"/>
    <s v="no"/>
    <s v="no"/>
    <s v="no"/>
    <x v="0"/>
    <n v="0"/>
    <s v="no"/>
  </r>
  <r>
    <x v="131"/>
    <n v="44500"/>
    <n v="3850"/>
    <n v="3"/>
    <n v="1"/>
    <n v="2"/>
    <s v="yes"/>
    <s v="no"/>
    <s v="no"/>
    <s v="no"/>
    <x v="0"/>
    <n v="0"/>
    <s v="no"/>
  </r>
  <r>
    <x v="132"/>
    <n v="49900"/>
    <n v="4900"/>
    <n v="3"/>
    <n v="1"/>
    <n v="2"/>
    <s v="no"/>
    <s v="no"/>
    <s v="no"/>
    <s v="no"/>
    <x v="0"/>
    <n v="0"/>
    <s v="no"/>
  </r>
  <r>
    <x v="133"/>
    <n v="50500"/>
    <n v="3850"/>
    <n v="3"/>
    <n v="1"/>
    <n v="1"/>
    <s v="yes"/>
    <s v="no"/>
    <s v="no"/>
    <s v="no"/>
    <x v="0"/>
    <n v="2"/>
    <s v="no"/>
  </r>
  <r>
    <x v="134"/>
    <n v="65000"/>
    <n v="3760"/>
    <n v="3"/>
    <n v="1"/>
    <n v="1"/>
    <s v="yes"/>
    <s v="no"/>
    <s v="no"/>
    <s v="no"/>
    <x v="0"/>
    <n v="2"/>
    <s v="no"/>
  </r>
  <r>
    <x v="135"/>
    <n v="90000"/>
    <n v="6000"/>
    <n v="4"/>
    <n v="2"/>
    <n v="4"/>
    <s v="yes"/>
    <s v="no"/>
    <s v="no"/>
    <s v="no"/>
    <x v="0"/>
    <n v="1"/>
    <s v="no"/>
  </r>
  <r>
    <x v="136"/>
    <n v="46000"/>
    <n v="4370"/>
    <n v="3"/>
    <n v="1"/>
    <n v="2"/>
    <s v="yes"/>
    <s v="no"/>
    <s v="no"/>
    <s v="no"/>
    <x v="0"/>
    <n v="0"/>
    <s v="no"/>
  </r>
  <r>
    <x v="137"/>
    <n v="35000"/>
    <n v="7700"/>
    <n v="2"/>
    <n v="1"/>
    <n v="1"/>
    <s v="yes"/>
    <s v="no"/>
    <s v="no"/>
    <s v="no"/>
    <x v="0"/>
    <n v="0"/>
    <s v="no"/>
  </r>
  <r>
    <x v="138"/>
    <n v="26500"/>
    <n v="2990"/>
    <n v="2"/>
    <n v="1"/>
    <n v="1"/>
    <s v="no"/>
    <s v="no"/>
    <s v="no"/>
    <s v="no"/>
    <x v="0"/>
    <n v="1"/>
    <s v="no"/>
  </r>
  <r>
    <x v="139"/>
    <n v="43000"/>
    <n v="3750"/>
    <n v="3"/>
    <n v="1"/>
    <n v="2"/>
    <s v="yes"/>
    <s v="no"/>
    <s v="no"/>
    <s v="no"/>
    <x v="0"/>
    <n v="0"/>
    <s v="no"/>
  </r>
  <r>
    <x v="140"/>
    <n v="56000"/>
    <n v="3000"/>
    <n v="3"/>
    <n v="1"/>
    <n v="2"/>
    <s v="yes"/>
    <s v="no"/>
    <s v="no"/>
    <s v="no"/>
    <x v="0"/>
    <n v="0"/>
    <s v="no"/>
  </r>
  <r>
    <x v="141"/>
    <n v="40000"/>
    <n v="2650"/>
    <n v="3"/>
    <n v="1"/>
    <n v="2"/>
    <s v="yes"/>
    <s v="no"/>
    <s v="yes"/>
    <s v="no"/>
    <x v="0"/>
    <n v="1"/>
    <s v="no"/>
  </r>
  <r>
    <x v="142"/>
    <n v="51000"/>
    <n v="4500"/>
    <n v="4"/>
    <n v="2"/>
    <n v="2"/>
    <s v="yes"/>
    <s v="no"/>
    <s v="yes"/>
    <s v="no"/>
    <x v="0"/>
    <n v="2"/>
    <s v="no"/>
  </r>
  <r>
    <x v="143"/>
    <n v="51000"/>
    <n v="4500"/>
    <n v="2"/>
    <n v="1"/>
    <n v="1"/>
    <s v="no"/>
    <s v="no"/>
    <s v="no"/>
    <s v="no"/>
    <x v="0"/>
    <n v="0"/>
    <s v="no"/>
  </r>
  <r>
    <x v="144"/>
    <n v="57250"/>
    <n v="4500"/>
    <n v="3"/>
    <n v="1"/>
    <n v="2"/>
    <s v="no"/>
    <s v="no"/>
    <s v="yes"/>
    <s v="no"/>
    <x v="1"/>
    <n v="0"/>
    <s v="no"/>
  </r>
  <r>
    <x v="145"/>
    <n v="44000"/>
    <n v="4500"/>
    <n v="2"/>
    <n v="1"/>
    <n v="2"/>
    <s v="yes"/>
    <s v="no"/>
    <s v="no"/>
    <s v="yes"/>
    <x v="0"/>
    <n v="1"/>
    <s v="no"/>
  </r>
  <r>
    <x v="146"/>
    <n v="61000"/>
    <n v="2175"/>
    <n v="3"/>
    <n v="1"/>
    <n v="2"/>
    <s v="no"/>
    <s v="yes"/>
    <s v="yes"/>
    <s v="no"/>
    <x v="1"/>
    <n v="0"/>
    <s v="no"/>
  </r>
  <r>
    <x v="147"/>
    <n v="62000"/>
    <n v="4500"/>
    <n v="3"/>
    <n v="2"/>
    <n v="3"/>
    <s v="yes"/>
    <s v="no"/>
    <s v="no"/>
    <s v="yes"/>
    <x v="0"/>
    <n v="1"/>
    <s v="no"/>
  </r>
  <r>
    <x v="148"/>
    <n v="80000"/>
    <n v="4800"/>
    <n v="5"/>
    <n v="2"/>
    <n v="3"/>
    <s v="no"/>
    <s v="no"/>
    <s v="yes"/>
    <s v="yes"/>
    <x v="0"/>
    <n v="0"/>
    <s v="no"/>
  </r>
  <r>
    <x v="149"/>
    <n v="50000"/>
    <n v="4600"/>
    <n v="4"/>
    <n v="1"/>
    <n v="2"/>
    <s v="yes"/>
    <s v="no"/>
    <s v="no"/>
    <s v="no"/>
    <x v="0"/>
    <n v="0"/>
    <s v="no"/>
  </r>
  <r>
    <x v="150"/>
    <n v="59900"/>
    <n v="3450"/>
    <n v="3"/>
    <n v="1"/>
    <n v="2"/>
    <s v="yes"/>
    <s v="no"/>
    <s v="no"/>
    <s v="no"/>
    <x v="0"/>
    <n v="1"/>
    <s v="no"/>
  </r>
  <r>
    <x v="151"/>
    <n v="35500"/>
    <n v="3000"/>
    <n v="3"/>
    <n v="1"/>
    <n v="2"/>
    <s v="no"/>
    <s v="no"/>
    <s v="no"/>
    <s v="no"/>
    <x v="0"/>
    <n v="0"/>
    <s v="no"/>
  </r>
  <r>
    <x v="152"/>
    <n v="37000"/>
    <n v="3600"/>
    <n v="2"/>
    <n v="2"/>
    <n v="2"/>
    <s v="yes"/>
    <s v="no"/>
    <s v="yes"/>
    <s v="no"/>
    <x v="0"/>
    <n v="1"/>
    <s v="no"/>
  </r>
  <r>
    <x v="153"/>
    <n v="42000"/>
    <n v="3600"/>
    <n v="3"/>
    <n v="1"/>
    <n v="2"/>
    <s v="no"/>
    <s v="no"/>
    <s v="no"/>
    <s v="no"/>
    <x v="0"/>
    <n v="1"/>
    <s v="no"/>
  </r>
  <r>
    <x v="154"/>
    <n v="48000"/>
    <n v="3750"/>
    <n v="3"/>
    <n v="1"/>
    <n v="1"/>
    <s v="yes"/>
    <s v="no"/>
    <s v="no"/>
    <s v="no"/>
    <x v="0"/>
    <n v="0"/>
    <s v="no"/>
  </r>
  <r>
    <x v="155"/>
    <n v="60000"/>
    <n v="2610"/>
    <n v="4"/>
    <n v="3"/>
    <n v="2"/>
    <s v="no"/>
    <s v="no"/>
    <s v="no"/>
    <s v="no"/>
    <x v="0"/>
    <n v="0"/>
    <s v="no"/>
  </r>
  <r>
    <x v="156"/>
    <n v="60000"/>
    <n v="2953"/>
    <n v="3"/>
    <n v="1"/>
    <n v="2"/>
    <s v="yes"/>
    <s v="no"/>
    <s v="yes"/>
    <s v="no"/>
    <x v="1"/>
    <n v="0"/>
    <s v="no"/>
  </r>
  <r>
    <x v="157"/>
    <n v="60000"/>
    <n v="2747"/>
    <n v="4"/>
    <n v="2"/>
    <n v="2"/>
    <s v="no"/>
    <s v="no"/>
    <s v="no"/>
    <s v="no"/>
    <x v="0"/>
    <n v="0"/>
    <s v="no"/>
  </r>
  <r>
    <x v="158"/>
    <n v="62000"/>
    <n v="1905"/>
    <n v="5"/>
    <n v="1"/>
    <n v="2"/>
    <s v="no"/>
    <s v="no"/>
    <s v="yes"/>
    <s v="no"/>
    <x v="0"/>
    <n v="0"/>
    <s v="no"/>
  </r>
  <r>
    <x v="159"/>
    <n v="63000"/>
    <n v="3968"/>
    <n v="3"/>
    <n v="1"/>
    <n v="2"/>
    <s v="no"/>
    <s v="no"/>
    <s v="no"/>
    <s v="no"/>
    <x v="0"/>
    <n v="0"/>
    <s v="no"/>
  </r>
  <r>
    <x v="160"/>
    <n v="63900"/>
    <n v="3162"/>
    <n v="3"/>
    <n v="1"/>
    <n v="2"/>
    <s v="yes"/>
    <s v="no"/>
    <s v="no"/>
    <s v="no"/>
    <x v="1"/>
    <n v="1"/>
    <s v="no"/>
  </r>
  <r>
    <x v="161"/>
    <n v="130000"/>
    <n v="6000"/>
    <n v="4"/>
    <n v="1"/>
    <n v="2"/>
    <s v="yes"/>
    <s v="no"/>
    <s v="yes"/>
    <s v="no"/>
    <x v="0"/>
    <n v="2"/>
    <s v="no"/>
  </r>
  <r>
    <x v="162"/>
    <n v="25000"/>
    <n v="2910"/>
    <n v="3"/>
    <n v="1"/>
    <n v="1"/>
    <s v="no"/>
    <s v="no"/>
    <s v="no"/>
    <s v="no"/>
    <x v="0"/>
    <n v="0"/>
    <s v="no"/>
  </r>
  <r>
    <x v="163"/>
    <n v="50000"/>
    <n v="2135"/>
    <n v="3"/>
    <n v="2"/>
    <n v="2"/>
    <s v="no"/>
    <s v="no"/>
    <s v="no"/>
    <s v="no"/>
    <x v="0"/>
    <n v="0"/>
    <s v="no"/>
  </r>
  <r>
    <x v="164"/>
    <n v="52900"/>
    <n v="3120"/>
    <n v="3"/>
    <n v="1"/>
    <n v="2"/>
    <s v="no"/>
    <s v="no"/>
    <s v="yes"/>
    <s v="yes"/>
    <x v="0"/>
    <n v="0"/>
    <s v="no"/>
  </r>
  <r>
    <x v="165"/>
    <n v="62000"/>
    <n v="4075"/>
    <n v="3"/>
    <n v="1"/>
    <n v="1"/>
    <s v="yes"/>
    <s v="yes"/>
    <s v="yes"/>
    <s v="no"/>
    <x v="0"/>
    <n v="2"/>
    <s v="no"/>
  </r>
  <r>
    <x v="166"/>
    <n v="73500"/>
    <n v="3410"/>
    <n v="3"/>
    <n v="1"/>
    <n v="2"/>
    <s v="no"/>
    <s v="no"/>
    <s v="no"/>
    <s v="no"/>
    <x v="1"/>
    <n v="0"/>
    <s v="no"/>
  </r>
  <r>
    <x v="167"/>
    <n v="38000"/>
    <n v="2800"/>
    <n v="3"/>
    <n v="1"/>
    <n v="1"/>
    <s v="yes"/>
    <s v="no"/>
    <s v="no"/>
    <s v="no"/>
    <x v="0"/>
    <n v="0"/>
    <s v="no"/>
  </r>
  <r>
    <x v="168"/>
    <n v="46000"/>
    <n v="2684"/>
    <n v="2"/>
    <n v="1"/>
    <n v="1"/>
    <s v="yes"/>
    <s v="no"/>
    <s v="no"/>
    <s v="no"/>
    <x v="1"/>
    <n v="1"/>
    <s v="no"/>
  </r>
  <r>
    <x v="169"/>
    <n v="48000"/>
    <n v="3100"/>
    <n v="3"/>
    <n v="1"/>
    <n v="2"/>
    <s v="no"/>
    <s v="no"/>
    <s v="yes"/>
    <s v="no"/>
    <x v="0"/>
    <n v="0"/>
    <s v="no"/>
  </r>
  <r>
    <x v="170"/>
    <n v="52500"/>
    <n v="3630"/>
    <n v="2"/>
    <n v="1"/>
    <n v="1"/>
    <s v="yes"/>
    <s v="no"/>
    <s v="yes"/>
    <s v="no"/>
    <x v="0"/>
    <n v="0"/>
    <s v="no"/>
  </r>
  <r>
    <x v="171"/>
    <n v="32000"/>
    <n v="1950"/>
    <n v="3"/>
    <n v="1"/>
    <n v="1"/>
    <s v="no"/>
    <s v="no"/>
    <s v="no"/>
    <s v="yes"/>
    <x v="0"/>
    <n v="0"/>
    <s v="no"/>
  </r>
  <r>
    <x v="172"/>
    <n v="38000"/>
    <n v="2430"/>
    <n v="3"/>
    <n v="1"/>
    <n v="1"/>
    <s v="no"/>
    <s v="no"/>
    <s v="no"/>
    <s v="no"/>
    <x v="0"/>
    <n v="0"/>
    <s v="no"/>
  </r>
  <r>
    <x v="173"/>
    <n v="46000"/>
    <n v="4320"/>
    <n v="3"/>
    <n v="1"/>
    <n v="1"/>
    <s v="no"/>
    <s v="no"/>
    <s v="no"/>
    <s v="no"/>
    <x v="0"/>
    <n v="1"/>
    <s v="no"/>
  </r>
  <r>
    <x v="174"/>
    <n v="50000"/>
    <n v="3036"/>
    <n v="3"/>
    <n v="1"/>
    <n v="2"/>
    <s v="yes"/>
    <s v="no"/>
    <s v="yes"/>
    <s v="no"/>
    <x v="0"/>
    <n v="0"/>
    <s v="no"/>
  </r>
  <r>
    <x v="175"/>
    <n v="57500"/>
    <n v="3630"/>
    <n v="3"/>
    <n v="2"/>
    <n v="2"/>
    <s v="yes"/>
    <s v="no"/>
    <s v="no"/>
    <s v="yes"/>
    <x v="0"/>
    <n v="2"/>
    <s v="no"/>
  </r>
  <r>
    <x v="176"/>
    <n v="70000"/>
    <n v="5400"/>
    <n v="4"/>
    <n v="1"/>
    <n v="2"/>
    <s v="yes"/>
    <s v="no"/>
    <s v="no"/>
    <s v="no"/>
    <x v="0"/>
    <n v="0"/>
    <s v="no"/>
  </r>
  <r>
    <x v="177"/>
    <n v="69900"/>
    <n v="3420"/>
    <n v="4"/>
    <n v="2"/>
    <n v="2"/>
    <s v="yes"/>
    <s v="no"/>
    <s v="yes"/>
    <s v="no"/>
    <x v="1"/>
    <n v="2"/>
    <s v="no"/>
  </r>
  <r>
    <x v="178"/>
    <n v="74500"/>
    <n v="3180"/>
    <n v="3"/>
    <n v="2"/>
    <n v="2"/>
    <s v="yes"/>
    <s v="no"/>
    <s v="no"/>
    <s v="no"/>
    <x v="0"/>
    <n v="2"/>
    <s v="no"/>
  </r>
  <r>
    <x v="179"/>
    <n v="42000"/>
    <n v="3660"/>
    <n v="4"/>
    <n v="1"/>
    <n v="2"/>
    <s v="no"/>
    <s v="no"/>
    <s v="no"/>
    <s v="no"/>
    <x v="0"/>
    <n v="0"/>
    <s v="no"/>
  </r>
  <r>
    <x v="180"/>
    <n v="60000"/>
    <n v="4410"/>
    <n v="2"/>
    <n v="1"/>
    <n v="1"/>
    <s v="no"/>
    <s v="no"/>
    <s v="no"/>
    <s v="no"/>
    <x v="0"/>
    <n v="1"/>
    <s v="no"/>
  </r>
  <r>
    <x v="181"/>
    <n v="50000"/>
    <n v="3990"/>
    <n v="3"/>
    <n v="1"/>
    <n v="2"/>
    <s v="yes"/>
    <s v="no"/>
    <s v="no"/>
    <s v="no"/>
    <x v="0"/>
    <n v="0"/>
    <s v="no"/>
  </r>
  <r>
    <x v="182"/>
    <n v="58000"/>
    <n v="4340"/>
    <n v="3"/>
    <n v="1"/>
    <n v="1"/>
    <s v="yes"/>
    <s v="no"/>
    <s v="no"/>
    <s v="no"/>
    <x v="0"/>
    <n v="0"/>
    <s v="no"/>
  </r>
  <r>
    <x v="183"/>
    <n v="63900"/>
    <n v="3510"/>
    <n v="3"/>
    <n v="1"/>
    <n v="2"/>
    <s v="yes"/>
    <s v="no"/>
    <s v="no"/>
    <s v="no"/>
    <x v="0"/>
    <n v="0"/>
    <s v="no"/>
  </r>
  <r>
    <x v="184"/>
    <n v="28000"/>
    <n v="3420"/>
    <n v="5"/>
    <n v="1"/>
    <n v="2"/>
    <s v="no"/>
    <s v="no"/>
    <s v="no"/>
    <s v="no"/>
    <x v="0"/>
    <n v="0"/>
    <s v="no"/>
  </r>
  <r>
    <x v="185"/>
    <n v="54000"/>
    <n v="3420"/>
    <n v="2"/>
    <n v="1"/>
    <n v="2"/>
    <s v="yes"/>
    <s v="no"/>
    <s v="no"/>
    <s v="yes"/>
    <x v="0"/>
    <n v="1"/>
    <s v="no"/>
  </r>
  <r>
    <x v="186"/>
    <n v="44700"/>
    <n v="5495"/>
    <n v="3"/>
    <n v="1"/>
    <n v="1"/>
    <s v="yes"/>
    <s v="no"/>
    <s v="yes"/>
    <s v="no"/>
    <x v="0"/>
    <n v="0"/>
    <s v="no"/>
  </r>
  <r>
    <x v="187"/>
    <n v="47000"/>
    <n v="3480"/>
    <n v="4"/>
    <n v="1"/>
    <n v="2"/>
    <s v="no"/>
    <s v="no"/>
    <s v="no"/>
    <s v="no"/>
    <x v="0"/>
    <n v="1"/>
    <s v="no"/>
  </r>
  <r>
    <x v="188"/>
    <n v="50000"/>
    <n v="7424"/>
    <n v="3"/>
    <n v="1"/>
    <n v="1"/>
    <s v="no"/>
    <s v="no"/>
    <s v="no"/>
    <s v="no"/>
    <x v="0"/>
    <n v="0"/>
    <s v="no"/>
  </r>
  <r>
    <x v="189"/>
    <n v="57250"/>
    <n v="3460"/>
    <n v="4"/>
    <n v="1"/>
    <n v="2"/>
    <s v="yes"/>
    <s v="no"/>
    <s v="no"/>
    <s v="no"/>
    <x v="1"/>
    <n v="0"/>
    <s v="no"/>
  </r>
  <r>
    <x v="190"/>
    <n v="67000"/>
    <n v="3630"/>
    <n v="3"/>
    <n v="1"/>
    <n v="2"/>
    <s v="yes"/>
    <s v="no"/>
    <s v="no"/>
    <s v="no"/>
    <x v="0"/>
    <n v="2"/>
    <s v="no"/>
  </r>
  <r>
    <x v="191"/>
    <n v="52500"/>
    <n v="3630"/>
    <n v="2"/>
    <n v="1"/>
    <n v="1"/>
    <s v="yes"/>
    <s v="no"/>
    <s v="no"/>
    <s v="no"/>
    <x v="1"/>
    <n v="0"/>
    <s v="no"/>
  </r>
  <r>
    <x v="192"/>
    <n v="42000"/>
    <n v="3480"/>
    <n v="3"/>
    <n v="1"/>
    <n v="2"/>
    <s v="no"/>
    <s v="no"/>
    <s v="no"/>
    <s v="no"/>
    <x v="0"/>
    <n v="1"/>
    <s v="no"/>
  </r>
  <r>
    <x v="193"/>
    <n v="57500"/>
    <n v="3460"/>
    <n v="3"/>
    <n v="2"/>
    <n v="1"/>
    <s v="yes"/>
    <s v="no"/>
    <s v="yes"/>
    <s v="no"/>
    <x v="1"/>
    <n v="1"/>
    <s v="no"/>
  </r>
  <r>
    <x v="194"/>
    <n v="33000"/>
    <n v="3180"/>
    <n v="2"/>
    <n v="1"/>
    <n v="1"/>
    <s v="yes"/>
    <s v="no"/>
    <s v="no"/>
    <s v="no"/>
    <x v="0"/>
    <n v="0"/>
    <s v="no"/>
  </r>
  <r>
    <x v="195"/>
    <n v="34400"/>
    <n v="3635"/>
    <n v="2"/>
    <n v="1"/>
    <n v="1"/>
    <s v="no"/>
    <s v="no"/>
    <s v="no"/>
    <s v="no"/>
    <x v="0"/>
    <n v="0"/>
    <s v="no"/>
  </r>
  <r>
    <x v="196"/>
    <n v="40000"/>
    <n v="3960"/>
    <n v="3"/>
    <n v="1"/>
    <n v="1"/>
    <s v="yes"/>
    <s v="no"/>
    <s v="no"/>
    <s v="no"/>
    <x v="0"/>
    <n v="0"/>
    <s v="no"/>
  </r>
  <r>
    <x v="197"/>
    <n v="40500"/>
    <n v="4350"/>
    <n v="3"/>
    <n v="1"/>
    <n v="2"/>
    <s v="no"/>
    <s v="no"/>
    <s v="no"/>
    <s v="yes"/>
    <x v="0"/>
    <n v="1"/>
    <s v="no"/>
  </r>
  <r>
    <x v="198"/>
    <n v="46500"/>
    <n v="3930"/>
    <n v="2"/>
    <n v="1"/>
    <n v="1"/>
    <s v="no"/>
    <s v="no"/>
    <s v="no"/>
    <s v="no"/>
    <x v="0"/>
    <n v="0"/>
    <s v="no"/>
  </r>
  <r>
    <x v="199"/>
    <n v="52000"/>
    <n v="3570"/>
    <n v="3"/>
    <n v="1"/>
    <n v="2"/>
    <s v="yes"/>
    <s v="no"/>
    <s v="yes"/>
    <s v="no"/>
    <x v="0"/>
    <n v="0"/>
    <s v="no"/>
  </r>
  <r>
    <x v="200"/>
    <n v="53000"/>
    <n v="3600"/>
    <n v="3"/>
    <n v="1"/>
    <n v="1"/>
    <s v="yes"/>
    <s v="no"/>
    <s v="no"/>
    <s v="no"/>
    <x v="0"/>
    <n v="1"/>
    <s v="no"/>
  </r>
  <r>
    <x v="201"/>
    <n v="53900"/>
    <n v="2520"/>
    <n v="5"/>
    <n v="2"/>
    <n v="1"/>
    <s v="no"/>
    <s v="no"/>
    <s v="yes"/>
    <s v="no"/>
    <x v="1"/>
    <n v="1"/>
    <s v="no"/>
  </r>
  <r>
    <x v="202"/>
    <n v="50000"/>
    <n v="3480"/>
    <n v="3"/>
    <n v="1"/>
    <n v="1"/>
    <s v="no"/>
    <s v="no"/>
    <s v="no"/>
    <s v="no"/>
    <x v="1"/>
    <n v="0"/>
    <s v="no"/>
  </r>
  <r>
    <x v="203"/>
    <n v="55500"/>
    <n v="3180"/>
    <n v="4"/>
    <n v="2"/>
    <n v="2"/>
    <s v="yes"/>
    <s v="no"/>
    <s v="no"/>
    <s v="no"/>
    <x v="0"/>
    <n v="0"/>
    <s v="no"/>
  </r>
  <r>
    <x v="204"/>
    <n v="56000"/>
    <n v="3290"/>
    <n v="2"/>
    <n v="1"/>
    <n v="1"/>
    <s v="yes"/>
    <s v="no"/>
    <s v="no"/>
    <s v="yes"/>
    <x v="0"/>
    <n v="1"/>
    <s v="no"/>
  </r>
  <r>
    <x v="205"/>
    <n v="60000"/>
    <n v="4000"/>
    <n v="4"/>
    <n v="2"/>
    <n v="2"/>
    <s v="no"/>
    <s v="no"/>
    <s v="no"/>
    <s v="no"/>
    <x v="0"/>
    <n v="0"/>
    <s v="no"/>
  </r>
  <r>
    <x v="206"/>
    <n v="60000"/>
    <n v="2325"/>
    <n v="3"/>
    <n v="1"/>
    <n v="2"/>
    <s v="no"/>
    <s v="no"/>
    <s v="no"/>
    <s v="no"/>
    <x v="0"/>
    <n v="0"/>
    <s v="no"/>
  </r>
  <r>
    <x v="207"/>
    <n v="69500"/>
    <n v="4350"/>
    <n v="2"/>
    <n v="1"/>
    <n v="1"/>
    <s v="yes"/>
    <s v="no"/>
    <s v="yes"/>
    <s v="no"/>
    <x v="0"/>
    <n v="0"/>
    <s v="no"/>
  </r>
  <r>
    <x v="208"/>
    <n v="72000"/>
    <n v="3540"/>
    <n v="2"/>
    <n v="1"/>
    <n v="1"/>
    <s v="no"/>
    <s v="yes"/>
    <s v="yes"/>
    <s v="no"/>
    <x v="0"/>
    <n v="0"/>
    <s v="no"/>
  </r>
  <r>
    <x v="209"/>
    <n v="92500"/>
    <n v="3960"/>
    <n v="3"/>
    <n v="1"/>
    <n v="1"/>
    <s v="yes"/>
    <s v="no"/>
    <s v="yes"/>
    <s v="no"/>
    <x v="0"/>
    <n v="2"/>
    <s v="no"/>
  </r>
  <r>
    <x v="210"/>
    <n v="40500"/>
    <n v="2640"/>
    <n v="2"/>
    <n v="1"/>
    <n v="1"/>
    <s v="no"/>
    <s v="no"/>
    <s v="no"/>
    <s v="no"/>
    <x v="0"/>
    <n v="1"/>
    <s v="no"/>
  </r>
  <r>
    <x v="211"/>
    <n v="42000"/>
    <n v="2700"/>
    <n v="2"/>
    <n v="1"/>
    <n v="1"/>
    <s v="no"/>
    <s v="no"/>
    <s v="no"/>
    <s v="no"/>
    <x v="0"/>
    <n v="0"/>
    <s v="no"/>
  </r>
  <r>
    <x v="212"/>
    <n v="47900"/>
    <n v="2700"/>
    <n v="3"/>
    <n v="1"/>
    <n v="1"/>
    <s v="no"/>
    <s v="no"/>
    <s v="no"/>
    <s v="no"/>
    <x v="0"/>
    <n v="0"/>
    <s v="no"/>
  </r>
  <r>
    <x v="213"/>
    <n v="52000"/>
    <n v="3180"/>
    <n v="3"/>
    <n v="1"/>
    <n v="2"/>
    <s v="no"/>
    <s v="no"/>
    <s v="yes"/>
    <s v="no"/>
    <x v="0"/>
    <n v="0"/>
    <s v="no"/>
  </r>
  <r>
    <x v="214"/>
    <n v="62000"/>
    <n v="3500"/>
    <n v="4"/>
    <n v="1"/>
    <n v="2"/>
    <s v="yes"/>
    <s v="no"/>
    <s v="no"/>
    <s v="no"/>
    <x v="0"/>
    <n v="2"/>
    <s v="no"/>
  </r>
  <r>
    <x v="215"/>
    <n v="41000"/>
    <n v="3630"/>
    <n v="2"/>
    <n v="1"/>
    <n v="1"/>
    <s v="yes"/>
    <s v="no"/>
    <s v="no"/>
    <s v="no"/>
    <x v="0"/>
    <n v="0"/>
    <s v="no"/>
  </r>
  <r>
    <x v="216"/>
    <n v="138300"/>
    <n v="6000"/>
    <n v="4"/>
    <n v="3"/>
    <n v="2"/>
    <s v="yes"/>
    <s v="yes"/>
    <s v="yes"/>
    <s v="yes"/>
    <x v="0"/>
    <n v="2"/>
    <s v="no"/>
  </r>
  <r>
    <x v="217"/>
    <n v="42000"/>
    <n v="3150"/>
    <n v="3"/>
    <n v="1"/>
    <n v="2"/>
    <s v="no"/>
    <s v="no"/>
    <s v="no"/>
    <s v="no"/>
    <x v="0"/>
    <n v="0"/>
    <s v="no"/>
  </r>
  <r>
    <x v="218"/>
    <n v="47000"/>
    <n v="3792"/>
    <n v="4"/>
    <n v="1"/>
    <n v="2"/>
    <s v="yes"/>
    <s v="no"/>
    <s v="no"/>
    <s v="no"/>
    <x v="0"/>
    <n v="0"/>
    <s v="no"/>
  </r>
  <r>
    <x v="219"/>
    <n v="64500"/>
    <n v="3510"/>
    <n v="3"/>
    <n v="1"/>
    <n v="3"/>
    <s v="yes"/>
    <s v="no"/>
    <s v="no"/>
    <s v="no"/>
    <x v="0"/>
    <n v="0"/>
    <s v="no"/>
  </r>
  <r>
    <x v="220"/>
    <n v="46000"/>
    <n v="3120"/>
    <n v="3"/>
    <n v="1"/>
    <n v="2"/>
    <s v="no"/>
    <s v="no"/>
    <s v="no"/>
    <s v="no"/>
    <x v="0"/>
    <n v="0"/>
    <s v="no"/>
  </r>
  <r>
    <x v="221"/>
    <n v="58000"/>
    <n v="3000"/>
    <n v="4"/>
    <n v="1"/>
    <n v="3"/>
    <s v="yes"/>
    <s v="no"/>
    <s v="yes"/>
    <s v="no"/>
    <x v="1"/>
    <n v="2"/>
    <s v="no"/>
  </r>
  <r>
    <x v="222"/>
    <n v="70100"/>
    <n v="4200"/>
    <n v="3"/>
    <n v="1"/>
    <n v="2"/>
    <s v="yes"/>
    <s v="no"/>
    <s v="no"/>
    <s v="no"/>
    <x v="0"/>
    <n v="1"/>
    <s v="no"/>
  </r>
  <r>
    <x v="223"/>
    <n v="78500"/>
    <n v="2817"/>
    <n v="4"/>
    <n v="2"/>
    <n v="2"/>
    <s v="no"/>
    <s v="yes"/>
    <s v="yes"/>
    <s v="no"/>
    <x v="0"/>
    <n v="1"/>
    <s v="no"/>
  </r>
  <r>
    <x v="224"/>
    <n v="87250"/>
    <n v="3240"/>
    <n v="4"/>
    <n v="1"/>
    <n v="3"/>
    <s v="yes"/>
    <s v="no"/>
    <s v="no"/>
    <s v="no"/>
    <x v="0"/>
    <n v="1"/>
    <s v="no"/>
  </r>
  <r>
    <x v="225"/>
    <n v="70800"/>
    <n v="2800"/>
    <n v="3"/>
    <n v="2"/>
    <n v="2"/>
    <s v="no"/>
    <s v="no"/>
    <s v="yes"/>
    <s v="no"/>
    <x v="1"/>
    <n v="1"/>
    <s v="no"/>
  </r>
  <r>
    <x v="226"/>
    <n v="56000"/>
    <n v="3816"/>
    <n v="2"/>
    <n v="1"/>
    <n v="1"/>
    <s v="yes"/>
    <s v="no"/>
    <s v="yes"/>
    <s v="no"/>
    <x v="1"/>
    <n v="2"/>
    <s v="no"/>
  </r>
  <r>
    <x v="227"/>
    <n v="48000"/>
    <n v="3185"/>
    <n v="2"/>
    <n v="1"/>
    <n v="1"/>
    <s v="yes"/>
    <s v="no"/>
    <s v="yes"/>
    <s v="no"/>
    <x v="0"/>
    <n v="2"/>
    <s v="no"/>
  </r>
  <r>
    <x v="228"/>
    <n v="68000"/>
    <n v="6321"/>
    <n v="3"/>
    <n v="1"/>
    <n v="2"/>
    <s v="yes"/>
    <s v="no"/>
    <s v="yes"/>
    <s v="no"/>
    <x v="1"/>
    <n v="1"/>
    <s v="no"/>
  </r>
  <r>
    <x v="229"/>
    <n v="79000"/>
    <n v="3650"/>
    <n v="3"/>
    <n v="2"/>
    <n v="2"/>
    <s v="yes"/>
    <s v="no"/>
    <s v="no"/>
    <s v="no"/>
    <x v="0"/>
    <n v="2"/>
    <s v="no"/>
  </r>
  <r>
    <x v="230"/>
    <n v="80000"/>
    <n v="4700"/>
    <n v="4"/>
    <n v="1"/>
    <n v="2"/>
    <s v="yes"/>
    <s v="yes"/>
    <s v="yes"/>
    <s v="no"/>
    <x v="1"/>
    <n v="1"/>
    <s v="no"/>
  </r>
  <r>
    <x v="231"/>
    <n v="87000"/>
    <n v="6615"/>
    <n v="4"/>
    <n v="2"/>
    <n v="2"/>
    <s v="yes"/>
    <s v="yes"/>
    <s v="no"/>
    <s v="yes"/>
    <x v="0"/>
    <n v="1"/>
    <s v="no"/>
  </r>
  <r>
    <x v="232"/>
    <n v="25000"/>
    <n v="3850"/>
    <n v="3"/>
    <n v="1"/>
    <n v="2"/>
    <s v="yes"/>
    <s v="no"/>
    <s v="no"/>
    <s v="no"/>
    <x v="0"/>
    <n v="0"/>
    <s v="no"/>
  </r>
  <r>
    <x v="233"/>
    <n v="32500"/>
    <n v="3970"/>
    <n v="1"/>
    <n v="1"/>
    <n v="1"/>
    <s v="no"/>
    <s v="no"/>
    <s v="no"/>
    <s v="no"/>
    <x v="0"/>
    <n v="0"/>
    <s v="no"/>
  </r>
  <r>
    <x v="234"/>
    <n v="36000"/>
    <n v="3000"/>
    <n v="2"/>
    <n v="1"/>
    <n v="2"/>
    <s v="yes"/>
    <s v="no"/>
    <s v="no"/>
    <s v="no"/>
    <x v="0"/>
    <n v="0"/>
    <s v="no"/>
  </r>
  <r>
    <x v="235"/>
    <n v="42500"/>
    <n v="4352"/>
    <n v="4"/>
    <n v="1"/>
    <n v="2"/>
    <s v="no"/>
    <s v="no"/>
    <s v="no"/>
    <s v="no"/>
    <x v="0"/>
    <n v="1"/>
    <s v="no"/>
  </r>
  <r>
    <x v="236"/>
    <n v="43000"/>
    <n v="3630"/>
    <n v="4"/>
    <n v="1"/>
    <n v="2"/>
    <s v="yes"/>
    <s v="no"/>
    <s v="no"/>
    <s v="no"/>
    <x v="0"/>
    <n v="3"/>
    <s v="no"/>
  </r>
  <r>
    <x v="237"/>
    <n v="50000"/>
    <n v="3600"/>
    <n v="6"/>
    <n v="1"/>
    <n v="2"/>
    <s v="yes"/>
    <s v="no"/>
    <s v="no"/>
    <s v="no"/>
    <x v="0"/>
    <n v="1"/>
    <s v="no"/>
  </r>
  <r>
    <x v="238"/>
    <n v="26000"/>
    <n v="3000"/>
    <n v="2"/>
    <n v="1"/>
    <n v="1"/>
    <s v="yes"/>
    <s v="no"/>
    <s v="yes"/>
    <s v="no"/>
    <x v="0"/>
    <n v="2"/>
    <s v="no"/>
  </r>
  <r>
    <x v="239"/>
    <n v="30000"/>
    <n v="3000"/>
    <n v="4"/>
    <n v="1"/>
    <n v="2"/>
    <s v="yes"/>
    <s v="no"/>
    <s v="no"/>
    <s v="no"/>
    <x v="0"/>
    <n v="0"/>
    <s v="no"/>
  </r>
  <r>
    <x v="240"/>
    <n v="34000"/>
    <n v="2787"/>
    <n v="4"/>
    <n v="2"/>
    <n v="2"/>
    <s v="yes"/>
    <s v="no"/>
    <s v="no"/>
    <s v="no"/>
    <x v="0"/>
    <n v="0"/>
    <s v="no"/>
  </r>
  <r>
    <x v="241"/>
    <n v="52000"/>
    <n v="3000"/>
    <n v="2"/>
    <n v="1"/>
    <n v="2"/>
    <s v="yes"/>
    <s v="no"/>
    <s v="no"/>
    <s v="no"/>
    <x v="1"/>
    <n v="0"/>
    <s v="no"/>
  </r>
  <r>
    <x v="242"/>
    <n v="70000"/>
    <n v="4770"/>
    <n v="3"/>
    <n v="1"/>
    <n v="1"/>
    <s v="yes"/>
    <s v="yes"/>
    <s v="yes"/>
    <s v="no"/>
    <x v="0"/>
    <n v="0"/>
    <s v="no"/>
  </r>
  <r>
    <x v="243"/>
    <n v="27000"/>
    <n v="3649"/>
    <n v="2"/>
    <n v="1"/>
    <n v="1"/>
    <s v="yes"/>
    <s v="no"/>
    <s v="no"/>
    <s v="no"/>
    <x v="0"/>
    <n v="0"/>
    <s v="no"/>
  </r>
  <r>
    <x v="244"/>
    <n v="32500"/>
    <n v="3970"/>
    <n v="3"/>
    <n v="1"/>
    <n v="2"/>
    <s v="yes"/>
    <s v="no"/>
    <s v="yes"/>
    <s v="no"/>
    <x v="0"/>
    <n v="0"/>
    <s v="no"/>
  </r>
  <r>
    <x v="245"/>
    <n v="37200"/>
    <n v="2910"/>
    <n v="2"/>
    <n v="1"/>
    <n v="1"/>
    <s v="no"/>
    <s v="no"/>
    <s v="no"/>
    <s v="no"/>
    <x v="0"/>
    <n v="0"/>
    <s v="no"/>
  </r>
  <r>
    <x v="246"/>
    <n v="38000"/>
    <n v="3480"/>
    <n v="2"/>
    <n v="1"/>
    <n v="1"/>
    <s v="yes"/>
    <s v="no"/>
    <s v="no"/>
    <s v="no"/>
    <x v="0"/>
    <n v="1"/>
    <s v="no"/>
  </r>
  <r>
    <x v="247"/>
    <n v="42000"/>
    <n v="6615"/>
    <n v="3"/>
    <n v="1"/>
    <n v="2"/>
    <s v="yes"/>
    <s v="no"/>
    <s v="no"/>
    <s v="no"/>
    <x v="0"/>
    <n v="0"/>
    <s v="no"/>
  </r>
  <r>
    <x v="248"/>
    <n v="44500"/>
    <n v="3500"/>
    <n v="2"/>
    <n v="1"/>
    <n v="1"/>
    <s v="yes"/>
    <s v="no"/>
    <s v="no"/>
    <s v="no"/>
    <x v="0"/>
    <n v="0"/>
    <s v="no"/>
  </r>
  <r>
    <x v="249"/>
    <n v="45000"/>
    <n v="3450"/>
    <n v="3"/>
    <n v="1"/>
    <n v="2"/>
    <s v="yes"/>
    <s v="no"/>
    <s v="yes"/>
    <s v="no"/>
    <x v="0"/>
    <n v="0"/>
    <s v="no"/>
  </r>
  <r>
    <x v="250"/>
    <n v="48500"/>
    <n v="3450"/>
    <n v="3"/>
    <n v="1"/>
    <n v="1"/>
    <s v="yes"/>
    <s v="no"/>
    <s v="yes"/>
    <s v="no"/>
    <x v="0"/>
    <n v="2"/>
    <s v="no"/>
  </r>
  <r>
    <x v="251"/>
    <n v="52000"/>
    <n v="3520"/>
    <n v="2"/>
    <n v="2"/>
    <n v="1"/>
    <s v="yes"/>
    <s v="no"/>
    <s v="yes"/>
    <s v="no"/>
    <x v="0"/>
    <n v="0"/>
    <s v="no"/>
  </r>
  <r>
    <x v="252"/>
    <n v="53900"/>
    <n v="6930"/>
    <n v="4"/>
    <n v="1"/>
    <n v="2"/>
    <s v="no"/>
    <s v="no"/>
    <s v="no"/>
    <s v="no"/>
    <x v="0"/>
    <n v="1"/>
    <s v="no"/>
  </r>
  <r>
    <x v="253"/>
    <n v="60000"/>
    <n v="4600"/>
    <n v="3"/>
    <n v="2"/>
    <n v="2"/>
    <s v="yes"/>
    <s v="no"/>
    <s v="no"/>
    <s v="no"/>
    <x v="1"/>
    <n v="1"/>
    <s v="no"/>
  </r>
  <r>
    <x v="254"/>
    <n v="61000"/>
    <n v="4360"/>
    <n v="4"/>
    <n v="1"/>
    <n v="2"/>
    <s v="yes"/>
    <s v="no"/>
    <s v="no"/>
    <s v="no"/>
    <x v="0"/>
    <n v="0"/>
    <s v="no"/>
  </r>
  <r>
    <x v="255"/>
    <n v="64500"/>
    <n v="3450"/>
    <n v="3"/>
    <n v="1"/>
    <n v="2"/>
    <s v="yes"/>
    <s v="no"/>
    <s v="yes"/>
    <s v="no"/>
    <x v="0"/>
    <n v="1"/>
    <s v="no"/>
  </r>
  <r>
    <x v="256"/>
    <n v="71000"/>
    <n v="4410"/>
    <n v="4"/>
    <n v="3"/>
    <n v="2"/>
    <s v="yes"/>
    <s v="no"/>
    <s v="yes"/>
    <s v="no"/>
    <x v="0"/>
    <n v="2"/>
    <s v="no"/>
  </r>
  <r>
    <x v="257"/>
    <n v="75500"/>
    <n v="4600"/>
    <n v="2"/>
    <n v="2"/>
    <n v="1"/>
    <s v="yes"/>
    <s v="no"/>
    <s v="no"/>
    <s v="no"/>
    <x v="1"/>
    <n v="2"/>
    <s v="no"/>
  </r>
  <r>
    <x v="258"/>
    <n v="33500"/>
    <n v="3640"/>
    <n v="2"/>
    <n v="1"/>
    <n v="1"/>
    <s v="yes"/>
    <s v="no"/>
    <s v="no"/>
    <s v="no"/>
    <x v="0"/>
    <n v="0"/>
    <s v="no"/>
  </r>
  <r>
    <x v="259"/>
    <n v="41000"/>
    <n v="6000"/>
    <n v="2"/>
    <n v="1"/>
    <n v="1"/>
    <s v="yes"/>
    <s v="no"/>
    <s v="no"/>
    <s v="no"/>
    <x v="0"/>
    <n v="0"/>
    <s v="no"/>
  </r>
  <r>
    <x v="260"/>
    <n v="41000"/>
    <n v="5400"/>
    <n v="4"/>
    <n v="1"/>
    <n v="2"/>
    <s v="yes"/>
    <s v="no"/>
    <s v="no"/>
    <s v="no"/>
    <x v="0"/>
    <n v="0"/>
    <s v="no"/>
  </r>
  <r>
    <x v="261"/>
    <n v="46200"/>
    <n v="3640"/>
    <n v="4"/>
    <n v="1"/>
    <n v="2"/>
    <s v="yes"/>
    <s v="no"/>
    <s v="yes"/>
    <s v="no"/>
    <x v="0"/>
    <n v="0"/>
    <s v="no"/>
  </r>
  <r>
    <x v="262"/>
    <n v="48500"/>
    <n v="3640"/>
    <n v="2"/>
    <n v="1"/>
    <n v="1"/>
    <s v="yes"/>
    <s v="no"/>
    <s v="no"/>
    <s v="no"/>
    <x v="0"/>
    <n v="0"/>
    <s v="no"/>
  </r>
  <r>
    <x v="263"/>
    <n v="48900"/>
    <n v="4040"/>
    <n v="2"/>
    <n v="1"/>
    <n v="1"/>
    <s v="yes"/>
    <s v="no"/>
    <s v="no"/>
    <s v="no"/>
    <x v="0"/>
    <n v="0"/>
    <s v="no"/>
  </r>
  <r>
    <x v="264"/>
    <n v="50000"/>
    <n v="3640"/>
    <n v="2"/>
    <n v="1"/>
    <n v="1"/>
    <s v="yes"/>
    <s v="no"/>
    <s v="no"/>
    <s v="no"/>
    <x v="0"/>
    <n v="1"/>
    <s v="no"/>
  </r>
  <r>
    <x v="265"/>
    <n v="51000"/>
    <n v="3640"/>
    <n v="2"/>
    <n v="1"/>
    <n v="1"/>
    <s v="yes"/>
    <s v="no"/>
    <s v="no"/>
    <s v="no"/>
    <x v="0"/>
    <n v="0"/>
    <s v="no"/>
  </r>
  <r>
    <x v="266"/>
    <n v="52500"/>
    <n v="5640"/>
    <n v="2"/>
    <n v="1"/>
    <n v="1"/>
    <s v="no"/>
    <s v="no"/>
    <s v="no"/>
    <s v="no"/>
    <x v="0"/>
    <n v="0"/>
    <s v="no"/>
  </r>
  <r>
    <x v="267"/>
    <n v="52500"/>
    <n v="3600"/>
    <n v="2"/>
    <n v="1"/>
    <n v="1"/>
    <s v="yes"/>
    <s v="no"/>
    <s v="no"/>
    <s v="no"/>
    <x v="0"/>
    <n v="0"/>
    <s v="no"/>
  </r>
  <r>
    <x v="268"/>
    <n v="54000"/>
    <n v="3600"/>
    <n v="2"/>
    <n v="1"/>
    <n v="1"/>
    <s v="yes"/>
    <s v="no"/>
    <s v="no"/>
    <s v="no"/>
    <x v="0"/>
    <n v="0"/>
    <s v="no"/>
  </r>
  <r>
    <x v="269"/>
    <n v="59000"/>
    <n v="4632"/>
    <n v="4"/>
    <n v="1"/>
    <n v="2"/>
    <s v="yes"/>
    <s v="no"/>
    <s v="no"/>
    <s v="no"/>
    <x v="1"/>
    <n v="0"/>
    <s v="no"/>
  </r>
  <r>
    <x v="270"/>
    <n v="60000"/>
    <n v="3640"/>
    <n v="3"/>
    <n v="2"/>
    <n v="2"/>
    <s v="yes"/>
    <s v="no"/>
    <s v="yes"/>
    <s v="no"/>
    <x v="0"/>
    <n v="0"/>
    <s v="no"/>
  </r>
  <r>
    <x v="271"/>
    <n v="63000"/>
    <n v="4900"/>
    <n v="2"/>
    <n v="1"/>
    <n v="2"/>
    <s v="yes"/>
    <s v="no"/>
    <s v="yes"/>
    <s v="no"/>
    <x v="0"/>
    <n v="0"/>
    <s v="no"/>
  </r>
  <r>
    <x v="272"/>
    <n v="64000"/>
    <n v="4510"/>
    <n v="4"/>
    <n v="1"/>
    <n v="2"/>
    <s v="yes"/>
    <s v="no"/>
    <s v="no"/>
    <s v="no"/>
    <x v="1"/>
    <n v="2"/>
    <s v="no"/>
  </r>
  <r>
    <x v="273"/>
    <n v="64900"/>
    <n v="4100"/>
    <n v="2"/>
    <n v="2"/>
    <n v="1"/>
    <s v="yes"/>
    <s v="yes"/>
    <s v="yes"/>
    <s v="no"/>
    <x v="0"/>
    <n v="0"/>
    <s v="no"/>
  </r>
  <r>
    <x v="274"/>
    <n v="65000"/>
    <n v="3640"/>
    <n v="3"/>
    <n v="1"/>
    <n v="2"/>
    <s v="yes"/>
    <s v="no"/>
    <s v="no"/>
    <s v="no"/>
    <x v="1"/>
    <n v="0"/>
    <s v="no"/>
  </r>
  <r>
    <x v="275"/>
    <n v="66000"/>
    <n v="5680"/>
    <n v="3"/>
    <n v="1"/>
    <n v="2"/>
    <s v="yes"/>
    <s v="yes"/>
    <s v="no"/>
    <s v="no"/>
    <x v="1"/>
    <n v="1"/>
    <s v="no"/>
  </r>
  <r>
    <x v="276"/>
    <n v="70000"/>
    <n v="6300"/>
    <n v="3"/>
    <n v="1"/>
    <n v="1"/>
    <s v="yes"/>
    <s v="no"/>
    <s v="no"/>
    <s v="no"/>
    <x v="1"/>
    <n v="2"/>
    <s v="no"/>
  </r>
  <r>
    <x v="277"/>
    <n v="65500"/>
    <n v="4000"/>
    <n v="3"/>
    <n v="1"/>
    <n v="2"/>
    <s v="yes"/>
    <s v="no"/>
    <s v="no"/>
    <s v="no"/>
    <x v="0"/>
    <n v="1"/>
    <s v="no"/>
  </r>
  <r>
    <x v="278"/>
    <n v="57000"/>
    <n v="3960"/>
    <n v="3"/>
    <n v="1"/>
    <n v="2"/>
    <s v="yes"/>
    <s v="no"/>
    <s v="no"/>
    <s v="no"/>
    <x v="0"/>
    <n v="0"/>
    <s v="no"/>
  </r>
  <r>
    <x v="279"/>
    <n v="52000"/>
    <n v="5960"/>
    <n v="3"/>
    <n v="1"/>
    <n v="2"/>
    <s v="yes"/>
    <s v="yes"/>
    <s v="yes"/>
    <s v="no"/>
    <x v="0"/>
    <n v="0"/>
    <s v="no"/>
  </r>
  <r>
    <x v="280"/>
    <n v="54000"/>
    <n v="5830"/>
    <n v="2"/>
    <n v="1"/>
    <n v="1"/>
    <s v="yes"/>
    <s v="no"/>
    <s v="no"/>
    <s v="no"/>
    <x v="0"/>
    <n v="2"/>
    <s v="no"/>
  </r>
  <r>
    <x v="281"/>
    <n v="74500"/>
    <n v="4500"/>
    <n v="4"/>
    <n v="2"/>
    <n v="1"/>
    <s v="no"/>
    <s v="no"/>
    <s v="yes"/>
    <s v="no"/>
    <x v="1"/>
    <n v="2"/>
    <s v="no"/>
  </r>
  <r>
    <x v="282"/>
    <n v="90000"/>
    <n v="4100"/>
    <n v="3"/>
    <n v="2"/>
    <n v="3"/>
    <s v="yes"/>
    <s v="no"/>
    <s v="no"/>
    <s v="no"/>
    <x v="1"/>
    <n v="2"/>
    <s v="no"/>
  </r>
  <r>
    <x v="283"/>
    <n v="45000"/>
    <n v="6750"/>
    <n v="2"/>
    <n v="1"/>
    <n v="1"/>
    <s v="yes"/>
    <s v="no"/>
    <s v="no"/>
    <s v="no"/>
    <x v="0"/>
    <n v="0"/>
    <s v="no"/>
  </r>
  <r>
    <x v="284"/>
    <n v="45000"/>
    <n v="9000"/>
    <n v="3"/>
    <n v="1"/>
    <n v="2"/>
    <s v="yes"/>
    <s v="no"/>
    <s v="no"/>
    <s v="no"/>
    <x v="0"/>
    <n v="2"/>
    <s v="no"/>
  </r>
  <r>
    <x v="285"/>
    <n v="65000"/>
    <n v="2550"/>
    <n v="3"/>
    <n v="1"/>
    <n v="2"/>
    <s v="yes"/>
    <s v="no"/>
    <s v="yes"/>
    <s v="no"/>
    <x v="0"/>
    <n v="0"/>
    <s v="no"/>
  </r>
  <r>
    <x v="286"/>
    <n v="55000"/>
    <n v="7152"/>
    <n v="3"/>
    <n v="1"/>
    <n v="2"/>
    <s v="yes"/>
    <s v="no"/>
    <s v="no"/>
    <s v="no"/>
    <x v="1"/>
    <n v="0"/>
    <s v="no"/>
  </r>
  <r>
    <x v="287"/>
    <n v="62000"/>
    <n v="6450"/>
    <n v="4"/>
    <n v="1"/>
    <n v="2"/>
    <s v="yes"/>
    <s v="no"/>
    <s v="no"/>
    <s v="no"/>
    <x v="0"/>
    <n v="0"/>
    <s v="no"/>
  </r>
  <r>
    <x v="288"/>
    <n v="30000"/>
    <n v="3360"/>
    <n v="2"/>
    <n v="1"/>
    <n v="1"/>
    <s v="yes"/>
    <s v="no"/>
    <s v="no"/>
    <s v="no"/>
    <x v="0"/>
    <n v="1"/>
    <s v="no"/>
  </r>
  <r>
    <x v="289"/>
    <n v="34000"/>
    <n v="3264"/>
    <n v="2"/>
    <n v="1"/>
    <n v="1"/>
    <s v="yes"/>
    <s v="no"/>
    <s v="no"/>
    <s v="no"/>
    <x v="0"/>
    <n v="0"/>
    <s v="no"/>
  </r>
  <r>
    <x v="290"/>
    <n v="38000"/>
    <n v="4000"/>
    <n v="3"/>
    <n v="1"/>
    <n v="1"/>
    <s v="yes"/>
    <s v="no"/>
    <s v="no"/>
    <s v="no"/>
    <x v="0"/>
    <n v="0"/>
    <s v="no"/>
  </r>
  <r>
    <x v="291"/>
    <n v="39000"/>
    <n v="4000"/>
    <n v="3"/>
    <n v="1"/>
    <n v="2"/>
    <s v="yes"/>
    <s v="no"/>
    <s v="no"/>
    <s v="no"/>
    <x v="0"/>
    <n v="1"/>
    <s v="no"/>
  </r>
  <r>
    <x v="292"/>
    <n v="45000"/>
    <n v="3069"/>
    <n v="2"/>
    <n v="1"/>
    <n v="1"/>
    <s v="yes"/>
    <s v="no"/>
    <s v="no"/>
    <s v="no"/>
    <x v="0"/>
    <n v="1"/>
    <s v="no"/>
  </r>
  <r>
    <x v="293"/>
    <n v="47000"/>
    <n v="4040"/>
    <n v="2"/>
    <n v="1"/>
    <n v="1"/>
    <s v="yes"/>
    <s v="no"/>
    <s v="no"/>
    <s v="no"/>
    <x v="0"/>
    <n v="0"/>
    <s v="no"/>
  </r>
  <r>
    <x v="294"/>
    <n v="47500"/>
    <n v="4040"/>
    <n v="2"/>
    <n v="1"/>
    <n v="1"/>
    <s v="yes"/>
    <s v="no"/>
    <s v="no"/>
    <s v="no"/>
    <x v="0"/>
    <n v="1"/>
    <s v="no"/>
  </r>
  <r>
    <x v="295"/>
    <n v="49000"/>
    <n v="3185"/>
    <n v="2"/>
    <n v="1"/>
    <n v="1"/>
    <s v="yes"/>
    <s v="no"/>
    <s v="no"/>
    <s v="no"/>
    <x v="0"/>
    <n v="2"/>
    <s v="no"/>
  </r>
  <r>
    <x v="296"/>
    <n v="50000"/>
    <n v="5900"/>
    <n v="2"/>
    <n v="1"/>
    <n v="1"/>
    <s v="yes"/>
    <s v="no"/>
    <s v="no"/>
    <s v="no"/>
    <x v="0"/>
    <n v="1"/>
    <s v="no"/>
  </r>
  <r>
    <x v="297"/>
    <n v="50000"/>
    <n v="3120"/>
    <n v="3"/>
    <n v="1"/>
    <n v="2"/>
    <s v="yes"/>
    <s v="no"/>
    <s v="no"/>
    <s v="no"/>
    <x v="0"/>
    <n v="1"/>
    <s v="no"/>
  </r>
  <r>
    <x v="298"/>
    <n v="52900"/>
    <n v="5450"/>
    <n v="2"/>
    <n v="1"/>
    <n v="1"/>
    <s v="yes"/>
    <s v="no"/>
    <s v="no"/>
    <s v="no"/>
    <x v="0"/>
    <n v="0"/>
    <s v="no"/>
  </r>
  <r>
    <x v="299"/>
    <n v="53000"/>
    <n v="4040"/>
    <n v="2"/>
    <n v="1"/>
    <n v="1"/>
    <s v="yes"/>
    <s v="no"/>
    <s v="no"/>
    <s v="no"/>
    <x v="0"/>
    <n v="0"/>
    <s v="no"/>
  </r>
  <r>
    <x v="300"/>
    <n v="55000"/>
    <n v="4080"/>
    <n v="2"/>
    <n v="1"/>
    <n v="1"/>
    <s v="yes"/>
    <s v="no"/>
    <s v="no"/>
    <s v="no"/>
    <x v="0"/>
    <n v="0"/>
    <s v="no"/>
  </r>
  <r>
    <x v="301"/>
    <n v="56000"/>
    <n v="8080"/>
    <n v="3"/>
    <n v="1"/>
    <n v="1"/>
    <s v="yes"/>
    <s v="no"/>
    <s v="no"/>
    <s v="no"/>
    <x v="1"/>
    <n v="2"/>
    <s v="no"/>
  </r>
  <r>
    <x v="302"/>
    <n v="58500"/>
    <n v="4040"/>
    <n v="2"/>
    <n v="1"/>
    <n v="2"/>
    <s v="yes"/>
    <s v="no"/>
    <s v="no"/>
    <s v="no"/>
    <x v="0"/>
    <n v="1"/>
    <s v="no"/>
  </r>
  <r>
    <x v="303"/>
    <n v="59500"/>
    <n v="4080"/>
    <n v="3"/>
    <n v="1"/>
    <n v="2"/>
    <s v="yes"/>
    <s v="no"/>
    <s v="no"/>
    <s v="no"/>
    <x v="0"/>
    <n v="2"/>
    <s v="no"/>
  </r>
  <r>
    <x v="304"/>
    <n v="60000"/>
    <n v="5800"/>
    <n v="3"/>
    <n v="1"/>
    <n v="1"/>
    <s v="yes"/>
    <s v="no"/>
    <s v="no"/>
    <s v="yes"/>
    <x v="0"/>
    <n v="2"/>
    <s v="no"/>
  </r>
  <r>
    <x v="305"/>
    <n v="64000"/>
    <n v="5885"/>
    <n v="2"/>
    <n v="1"/>
    <n v="1"/>
    <s v="yes"/>
    <s v="no"/>
    <s v="no"/>
    <s v="no"/>
    <x v="1"/>
    <n v="1"/>
    <s v="no"/>
  </r>
  <r>
    <x v="306"/>
    <n v="67000"/>
    <n v="9667"/>
    <n v="4"/>
    <n v="2"/>
    <n v="2"/>
    <s v="yes"/>
    <s v="yes"/>
    <s v="yes"/>
    <s v="no"/>
    <x v="0"/>
    <n v="1"/>
    <s v="no"/>
  </r>
  <r>
    <x v="307"/>
    <n v="68100"/>
    <n v="3420"/>
    <n v="4"/>
    <n v="2"/>
    <n v="2"/>
    <s v="yes"/>
    <s v="no"/>
    <s v="no"/>
    <s v="no"/>
    <x v="0"/>
    <n v="0"/>
    <s v="no"/>
  </r>
  <r>
    <x v="308"/>
    <n v="70000"/>
    <n v="5800"/>
    <n v="2"/>
    <n v="1"/>
    <n v="1"/>
    <s v="yes"/>
    <s v="yes"/>
    <s v="yes"/>
    <s v="no"/>
    <x v="1"/>
    <n v="0"/>
    <s v="no"/>
  </r>
  <r>
    <x v="309"/>
    <n v="72000"/>
    <n v="7600"/>
    <n v="4"/>
    <n v="1"/>
    <n v="2"/>
    <s v="yes"/>
    <s v="no"/>
    <s v="no"/>
    <s v="no"/>
    <x v="1"/>
    <n v="2"/>
    <s v="no"/>
  </r>
  <r>
    <x v="310"/>
    <n v="57500"/>
    <n v="5400"/>
    <n v="3"/>
    <n v="1"/>
    <n v="1"/>
    <s v="yes"/>
    <s v="no"/>
    <s v="no"/>
    <s v="no"/>
    <x v="0"/>
    <n v="3"/>
    <s v="no"/>
  </r>
  <r>
    <x v="311"/>
    <n v="69900"/>
    <n v="4995"/>
    <n v="4"/>
    <n v="2"/>
    <n v="1"/>
    <s v="yes"/>
    <s v="no"/>
    <s v="yes"/>
    <s v="no"/>
    <x v="0"/>
    <n v="0"/>
    <s v="no"/>
  </r>
  <r>
    <x v="312"/>
    <n v="70000"/>
    <n v="3000"/>
    <n v="3"/>
    <n v="1"/>
    <n v="2"/>
    <s v="yes"/>
    <s v="no"/>
    <s v="yes"/>
    <s v="no"/>
    <x v="1"/>
    <n v="0"/>
    <s v="no"/>
  </r>
  <r>
    <x v="313"/>
    <n v="75000"/>
    <n v="5500"/>
    <n v="3"/>
    <n v="2"/>
    <n v="1"/>
    <s v="yes"/>
    <s v="no"/>
    <s v="yes"/>
    <s v="no"/>
    <x v="0"/>
    <n v="0"/>
    <s v="no"/>
  </r>
  <r>
    <x v="314"/>
    <n v="76900"/>
    <n v="6450"/>
    <n v="3"/>
    <n v="2"/>
    <n v="1"/>
    <s v="yes"/>
    <s v="yes"/>
    <s v="yes"/>
    <s v="yes"/>
    <x v="0"/>
    <n v="0"/>
    <s v="no"/>
  </r>
  <r>
    <x v="315"/>
    <n v="78000"/>
    <n v="6210"/>
    <n v="4"/>
    <n v="1"/>
    <n v="4"/>
    <s v="yes"/>
    <s v="yes"/>
    <s v="no"/>
    <s v="no"/>
    <x v="1"/>
    <n v="0"/>
    <s v="no"/>
  </r>
  <r>
    <x v="316"/>
    <n v="80000"/>
    <n v="5000"/>
    <n v="3"/>
    <n v="1"/>
    <n v="4"/>
    <s v="yes"/>
    <s v="no"/>
    <s v="no"/>
    <s v="no"/>
    <x v="0"/>
    <n v="0"/>
    <s v="no"/>
  </r>
  <r>
    <x v="317"/>
    <n v="82000"/>
    <n v="5000"/>
    <n v="3"/>
    <n v="1"/>
    <n v="3"/>
    <s v="yes"/>
    <s v="no"/>
    <s v="no"/>
    <s v="no"/>
    <x v="1"/>
    <n v="0"/>
    <s v="no"/>
  </r>
  <r>
    <x v="318"/>
    <n v="83000"/>
    <n v="5828"/>
    <n v="4"/>
    <n v="1"/>
    <n v="4"/>
    <s v="yes"/>
    <s v="yes"/>
    <s v="no"/>
    <s v="no"/>
    <x v="0"/>
    <n v="0"/>
    <s v="no"/>
  </r>
  <r>
    <x v="319"/>
    <n v="83000"/>
    <n v="5200"/>
    <n v="3"/>
    <n v="1"/>
    <n v="3"/>
    <s v="yes"/>
    <s v="no"/>
    <s v="no"/>
    <s v="no"/>
    <x v="1"/>
    <n v="0"/>
    <s v="no"/>
  </r>
  <r>
    <x v="320"/>
    <n v="83900"/>
    <n v="5500"/>
    <n v="3"/>
    <n v="1"/>
    <n v="3"/>
    <s v="yes"/>
    <s v="yes"/>
    <s v="no"/>
    <s v="no"/>
    <x v="1"/>
    <n v="1"/>
    <s v="no"/>
  </r>
  <r>
    <x v="321"/>
    <n v="88500"/>
    <n v="6350"/>
    <n v="3"/>
    <n v="2"/>
    <n v="3"/>
    <s v="yes"/>
    <s v="yes"/>
    <s v="no"/>
    <s v="no"/>
    <x v="1"/>
    <n v="0"/>
    <s v="no"/>
  </r>
  <r>
    <x v="322"/>
    <n v="93000"/>
    <n v="8250"/>
    <n v="3"/>
    <n v="2"/>
    <n v="3"/>
    <s v="yes"/>
    <s v="no"/>
    <s v="no"/>
    <s v="no"/>
    <x v="1"/>
    <n v="0"/>
    <s v="no"/>
  </r>
  <r>
    <x v="323"/>
    <n v="98000"/>
    <n v="6000"/>
    <n v="3"/>
    <n v="1"/>
    <n v="1"/>
    <s v="yes"/>
    <s v="no"/>
    <s v="no"/>
    <s v="no"/>
    <x v="1"/>
    <n v="1"/>
    <s v="no"/>
  </r>
  <r>
    <x v="324"/>
    <n v="98500"/>
    <n v="7700"/>
    <n v="3"/>
    <n v="2"/>
    <n v="1"/>
    <s v="yes"/>
    <s v="no"/>
    <s v="no"/>
    <s v="no"/>
    <x v="0"/>
    <n v="2"/>
    <s v="no"/>
  </r>
  <r>
    <x v="325"/>
    <n v="99000"/>
    <n v="8880"/>
    <n v="3"/>
    <n v="2"/>
    <n v="2"/>
    <s v="yes"/>
    <s v="no"/>
    <s v="yes"/>
    <s v="no"/>
    <x v="1"/>
    <n v="1"/>
    <s v="no"/>
  </r>
  <r>
    <x v="326"/>
    <n v="101000"/>
    <n v="8880"/>
    <n v="2"/>
    <n v="1"/>
    <n v="1"/>
    <s v="yes"/>
    <s v="no"/>
    <s v="no"/>
    <s v="no"/>
    <x v="1"/>
    <n v="1"/>
    <s v="no"/>
  </r>
  <r>
    <x v="327"/>
    <n v="110000"/>
    <n v="6480"/>
    <n v="3"/>
    <n v="2"/>
    <n v="4"/>
    <s v="yes"/>
    <s v="no"/>
    <s v="no"/>
    <s v="no"/>
    <x v="1"/>
    <n v="2"/>
    <s v="no"/>
  </r>
  <r>
    <x v="328"/>
    <n v="115442"/>
    <n v="7000"/>
    <n v="3"/>
    <n v="2"/>
    <n v="4"/>
    <s v="yes"/>
    <s v="no"/>
    <s v="no"/>
    <s v="no"/>
    <x v="1"/>
    <n v="2"/>
    <s v="no"/>
  </r>
  <r>
    <x v="329"/>
    <n v="120000"/>
    <n v="8875"/>
    <n v="3"/>
    <n v="1"/>
    <n v="1"/>
    <s v="yes"/>
    <s v="no"/>
    <s v="no"/>
    <s v="no"/>
    <x v="0"/>
    <n v="1"/>
    <s v="no"/>
  </r>
  <r>
    <x v="330"/>
    <n v="124000"/>
    <n v="7155"/>
    <n v="3"/>
    <n v="2"/>
    <n v="1"/>
    <s v="yes"/>
    <s v="yes"/>
    <s v="yes"/>
    <s v="no"/>
    <x v="1"/>
    <n v="2"/>
    <s v="no"/>
  </r>
  <r>
    <x v="331"/>
    <n v="175000"/>
    <n v="8960"/>
    <n v="4"/>
    <n v="4"/>
    <n v="4"/>
    <s v="yes"/>
    <s v="no"/>
    <s v="no"/>
    <s v="no"/>
    <x v="1"/>
    <n v="3"/>
    <s v="no"/>
  </r>
  <r>
    <x v="332"/>
    <n v="50000"/>
    <n v="7350"/>
    <n v="2"/>
    <n v="1"/>
    <n v="1"/>
    <s v="yes"/>
    <s v="no"/>
    <s v="no"/>
    <s v="no"/>
    <x v="0"/>
    <n v="1"/>
    <s v="no"/>
  </r>
  <r>
    <x v="333"/>
    <n v="55000"/>
    <n v="3850"/>
    <n v="2"/>
    <n v="1"/>
    <n v="1"/>
    <s v="yes"/>
    <s v="no"/>
    <s v="no"/>
    <s v="no"/>
    <x v="0"/>
    <n v="0"/>
    <s v="no"/>
  </r>
  <r>
    <x v="334"/>
    <n v="60000"/>
    <n v="7000"/>
    <n v="3"/>
    <n v="1"/>
    <n v="1"/>
    <s v="yes"/>
    <s v="no"/>
    <s v="no"/>
    <s v="no"/>
    <x v="0"/>
    <n v="3"/>
    <s v="no"/>
  </r>
  <r>
    <x v="335"/>
    <n v="61000"/>
    <n v="7770"/>
    <n v="2"/>
    <n v="1"/>
    <n v="1"/>
    <s v="yes"/>
    <s v="no"/>
    <s v="no"/>
    <s v="no"/>
    <x v="0"/>
    <n v="1"/>
    <s v="no"/>
  </r>
  <r>
    <x v="336"/>
    <n v="106000"/>
    <n v="7440"/>
    <n v="3"/>
    <n v="2"/>
    <n v="1"/>
    <s v="yes"/>
    <s v="yes"/>
    <s v="yes"/>
    <s v="no"/>
    <x v="1"/>
    <n v="0"/>
    <s v="yes"/>
  </r>
  <r>
    <x v="337"/>
    <n v="155000"/>
    <n v="7500"/>
    <n v="3"/>
    <n v="3"/>
    <n v="1"/>
    <s v="yes"/>
    <s v="no"/>
    <s v="yes"/>
    <s v="no"/>
    <x v="1"/>
    <n v="2"/>
    <s v="yes"/>
  </r>
  <r>
    <x v="338"/>
    <n v="141000"/>
    <n v="8100"/>
    <n v="4"/>
    <n v="1"/>
    <n v="2"/>
    <s v="yes"/>
    <s v="yes"/>
    <s v="yes"/>
    <s v="no"/>
    <x v="1"/>
    <n v="2"/>
    <s v="yes"/>
  </r>
  <r>
    <x v="339"/>
    <n v="62500"/>
    <n v="3900"/>
    <n v="3"/>
    <n v="1"/>
    <n v="2"/>
    <s v="yes"/>
    <s v="no"/>
    <s v="no"/>
    <s v="no"/>
    <x v="0"/>
    <n v="0"/>
    <s v="no"/>
  </r>
  <r>
    <x v="340"/>
    <n v="70000"/>
    <n v="2970"/>
    <n v="3"/>
    <n v="1"/>
    <n v="3"/>
    <s v="yes"/>
    <s v="no"/>
    <s v="no"/>
    <s v="no"/>
    <x v="0"/>
    <n v="0"/>
    <s v="no"/>
  </r>
  <r>
    <x v="341"/>
    <n v="73000"/>
    <n v="3000"/>
    <n v="3"/>
    <n v="1"/>
    <n v="2"/>
    <s v="yes"/>
    <s v="no"/>
    <s v="yes"/>
    <s v="no"/>
    <x v="0"/>
    <n v="0"/>
    <s v="no"/>
  </r>
  <r>
    <x v="342"/>
    <n v="80000"/>
    <n v="10500"/>
    <n v="2"/>
    <n v="1"/>
    <n v="1"/>
    <s v="yes"/>
    <s v="no"/>
    <s v="no"/>
    <s v="no"/>
    <x v="0"/>
    <n v="1"/>
    <s v="no"/>
  </r>
  <r>
    <x v="343"/>
    <n v="80000"/>
    <n v="5500"/>
    <n v="3"/>
    <n v="2"/>
    <n v="2"/>
    <s v="yes"/>
    <s v="no"/>
    <s v="no"/>
    <s v="no"/>
    <x v="0"/>
    <n v="1"/>
    <s v="no"/>
  </r>
  <r>
    <x v="344"/>
    <n v="88000"/>
    <n v="4500"/>
    <n v="3"/>
    <n v="1"/>
    <n v="4"/>
    <s v="yes"/>
    <s v="no"/>
    <s v="no"/>
    <s v="no"/>
    <x v="1"/>
    <n v="0"/>
    <s v="no"/>
  </r>
  <r>
    <x v="345"/>
    <n v="49000"/>
    <n v="3850"/>
    <n v="3"/>
    <n v="1"/>
    <n v="1"/>
    <s v="yes"/>
    <s v="no"/>
    <s v="no"/>
    <s v="no"/>
    <x v="0"/>
    <n v="0"/>
    <s v="no"/>
  </r>
  <r>
    <x v="346"/>
    <n v="52000"/>
    <n v="4130"/>
    <n v="3"/>
    <n v="2"/>
    <n v="2"/>
    <s v="yes"/>
    <s v="no"/>
    <s v="no"/>
    <s v="no"/>
    <x v="0"/>
    <n v="2"/>
    <s v="no"/>
  </r>
  <r>
    <x v="347"/>
    <n v="59500"/>
    <n v="4046"/>
    <n v="3"/>
    <n v="1"/>
    <n v="2"/>
    <s v="yes"/>
    <s v="no"/>
    <s v="yes"/>
    <s v="no"/>
    <x v="0"/>
    <n v="1"/>
    <s v="no"/>
  </r>
  <r>
    <x v="348"/>
    <n v="60000"/>
    <n v="4079"/>
    <n v="3"/>
    <n v="1"/>
    <n v="3"/>
    <s v="yes"/>
    <s v="no"/>
    <s v="no"/>
    <s v="no"/>
    <x v="0"/>
    <n v="0"/>
    <s v="no"/>
  </r>
  <r>
    <x v="349"/>
    <n v="64000"/>
    <n v="4000"/>
    <n v="3"/>
    <n v="1"/>
    <n v="2"/>
    <s v="yes"/>
    <s v="no"/>
    <s v="no"/>
    <s v="no"/>
    <x v="0"/>
    <n v="2"/>
    <s v="no"/>
  </r>
  <r>
    <x v="350"/>
    <n v="64500"/>
    <n v="9860"/>
    <n v="3"/>
    <n v="1"/>
    <n v="1"/>
    <s v="yes"/>
    <s v="no"/>
    <s v="no"/>
    <s v="no"/>
    <x v="0"/>
    <n v="0"/>
    <s v="no"/>
  </r>
  <r>
    <x v="351"/>
    <n v="68500"/>
    <n v="7000"/>
    <n v="3"/>
    <n v="1"/>
    <n v="2"/>
    <s v="yes"/>
    <s v="no"/>
    <s v="yes"/>
    <s v="no"/>
    <x v="0"/>
    <n v="0"/>
    <s v="no"/>
  </r>
  <r>
    <x v="352"/>
    <n v="78500"/>
    <n v="7980"/>
    <n v="3"/>
    <n v="1"/>
    <n v="1"/>
    <s v="yes"/>
    <s v="no"/>
    <s v="no"/>
    <s v="no"/>
    <x v="0"/>
    <n v="2"/>
    <s v="no"/>
  </r>
  <r>
    <x v="353"/>
    <n v="86000"/>
    <n v="6800"/>
    <n v="2"/>
    <n v="1"/>
    <n v="1"/>
    <s v="yes"/>
    <s v="yes"/>
    <s v="yes"/>
    <s v="no"/>
    <x v="0"/>
    <n v="2"/>
    <s v="no"/>
  </r>
  <r>
    <x v="354"/>
    <n v="86900"/>
    <n v="4300"/>
    <n v="6"/>
    <n v="2"/>
    <n v="2"/>
    <s v="yes"/>
    <s v="no"/>
    <s v="no"/>
    <s v="no"/>
    <x v="0"/>
    <n v="0"/>
    <s v="no"/>
  </r>
  <r>
    <x v="355"/>
    <n v="75000"/>
    <n v="10269"/>
    <n v="3"/>
    <n v="1"/>
    <n v="1"/>
    <s v="yes"/>
    <s v="no"/>
    <s v="no"/>
    <s v="no"/>
    <x v="0"/>
    <n v="1"/>
    <s v="yes"/>
  </r>
  <r>
    <x v="356"/>
    <n v="78000"/>
    <n v="6100"/>
    <n v="3"/>
    <n v="1"/>
    <n v="3"/>
    <s v="yes"/>
    <s v="yes"/>
    <s v="no"/>
    <s v="no"/>
    <x v="1"/>
    <n v="0"/>
    <s v="yes"/>
  </r>
  <r>
    <x v="357"/>
    <n v="95000"/>
    <n v="6420"/>
    <n v="3"/>
    <n v="2"/>
    <n v="3"/>
    <s v="yes"/>
    <s v="no"/>
    <s v="no"/>
    <s v="no"/>
    <x v="1"/>
    <n v="0"/>
    <s v="yes"/>
  </r>
  <r>
    <x v="358"/>
    <n v="97000"/>
    <n v="12090"/>
    <n v="4"/>
    <n v="2"/>
    <n v="2"/>
    <s v="yes"/>
    <s v="no"/>
    <s v="no"/>
    <s v="no"/>
    <x v="0"/>
    <n v="2"/>
    <s v="yes"/>
  </r>
  <r>
    <x v="359"/>
    <n v="107000"/>
    <n v="6600"/>
    <n v="3"/>
    <n v="1"/>
    <n v="4"/>
    <s v="yes"/>
    <s v="no"/>
    <s v="no"/>
    <s v="no"/>
    <x v="1"/>
    <n v="3"/>
    <s v="yes"/>
  </r>
  <r>
    <x v="360"/>
    <n v="130000"/>
    <n v="6600"/>
    <n v="4"/>
    <n v="2"/>
    <n v="2"/>
    <s v="yes"/>
    <s v="yes"/>
    <s v="yes"/>
    <s v="no"/>
    <x v="1"/>
    <n v="1"/>
    <s v="yes"/>
  </r>
  <r>
    <x v="361"/>
    <n v="145000"/>
    <n v="8580"/>
    <n v="4"/>
    <n v="3"/>
    <n v="4"/>
    <s v="yes"/>
    <s v="no"/>
    <s v="no"/>
    <s v="no"/>
    <x v="1"/>
    <n v="2"/>
    <s v="yes"/>
  </r>
  <r>
    <x v="362"/>
    <n v="175000"/>
    <n v="9960"/>
    <n v="3"/>
    <n v="2"/>
    <n v="2"/>
    <s v="yes"/>
    <s v="no"/>
    <s v="yes"/>
    <s v="no"/>
    <x v="0"/>
    <n v="2"/>
    <s v="yes"/>
  </r>
  <r>
    <x v="363"/>
    <n v="72000"/>
    <n v="10700"/>
    <n v="3"/>
    <n v="1"/>
    <n v="2"/>
    <s v="yes"/>
    <s v="yes"/>
    <s v="yes"/>
    <s v="no"/>
    <x v="0"/>
    <n v="0"/>
    <s v="no"/>
  </r>
  <r>
    <x v="364"/>
    <n v="84900"/>
    <n v="15600"/>
    <n v="3"/>
    <n v="1"/>
    <n v="1"/>
    <s v="yes"/>
    <s v="no"/>
    <s v="no"/>
    <s v="no"/>
    <x v="1"/>
    <n v="2"/>
    <s v="no"/>
  </r>
  <r>
    <x v="365"/>
    <n v="99000"/>
    <n v="13200"/>
    <n v="2"/>
    <n v="1"/>
    <n v="1"/>
    <s v="yes"/>
    <s v="no"/>
    <s v="yes"/>
    <s v="yes"/>
    <x v="0"/>
    <n v="1"/>
    <s v="no"/>
  </r>
  <r>
    <x v="366"/>
    <n v="114000"/>
    <n v="9000"/>
    <n v="4"/>
    <n v="2"/>
    <n v="4"/>
    <s v="yes"/>
    <s v="no"/>
    <s v="no"/>
    <s v="no"/>
    <x v="1"/>
    <n v="2"/>
    <s v="no"/>
  </r>
  <r>
    <x v="367"/>
    <n v="120000"/>
    <n v="7950"/>
    <n v="5"/>
    <n v="2"/>
    <n v="2"/>
    <s v="yes"/>
    <s v="no"/>
    <s v="yes"/>
    <s v="yes"/>
    <x v="0"/>
    <n v="2"/>
    <s v="no"/>
  </r>
  <r>
    <x v="368"/>
    <n v="145000"/>
    <n v="16200"/>
    <n v="5"/>
    <n v="3"/>
    <n v="2"/>
    <s v="yes"/>
    <s v="no"/>
    <s v="no"/>
    <s v="no"/>
    <x v="0"/>
    <n v="0"/>
    <s v="no"/>
  </r>
  <r>
    <x v="369"/>
    <n v="79000"/>
    <n v="6100"/>
    <n v="3"/>
    <n v="2"/>
    <n v="1"/>
    <s v="yes"/>
    <s v="no"/>
    <s v="yes"/>
    <s v="no"/>
    <x v="0"/>
    <n v="2"/>
    <s v="yes"/>
  </r>
  <r>
    <x v="370"/>
    <n v="82000"/>
    <n v="6360"/>
    <n v="3"/>
    <n v="1"/>
    <n v="1"/>
    <s v="yes"/>
    <s v="yes"/>
    <s v="yes"/>
    <s v="no"/>
    <x v="1"/>
    <n v="2"/>
    <s v="yes"/>
  </r>
  <r>
    <x v="371"/>
    <n v="85000"/>
    <n v="6420"/>
    <n v="3"/>
    <n v="1"/>
    <n v="1"/>
    <s v="yes"/>
    <s v="no"/>
    <s v="yes"/>
    <s v="no"/>
    <x v="1"/>
    <n v="0"/>
    <s v="yes"/>
  </r>
  <r>
    <x v="372"/>
    <n v="100500"/>
    <n v="6360"/>
    <n v="4"/>
    <n v="2"/>
    <n v="3"/>
    <s v="yes"/>
    <s v="no"/>
    <s v="no"/>
    <s v="no"/>
    <x v="1"/>
    <n v="2"/>
    <s v="yes"/>
  </r>
  <r>
    <x v="373"/>
    <n v="122000"/>
    <n v="6540"/>
    <n v="4"/>
    <n v="2"/>
    <n v="2"/>
    <s v="yes"/>
    <s v="yes"/>
    <s v="yes"/>
    <s v="no"/>
    <x v="1"/>
    <n v="2"/>
    <s v="yes"/>
  </r>
  <r>
    <x v="374"/>
    <n v="126500"/>
    <n v="6420"/>
    <n v="3"/>
    <n v="2"/>
    <n v="2"/>
    <s v="yes"/>
    <s v="no"/>
    <s v="no"/>
    <s v="no"/>
    <x v="1"/>
    <n v="1"/>
    <s v="yes"/>
  </r>
  <r>
    <x v="375"/>
    <n v="133000"/>
    <n v="6550"/>
    <n v="4"/>
    <n v="2"/>
    <n v="2"/>
    <s v="yes"/>
    <s v="no"/>
    <s v="no"/>
    <s v="no"/>
    <x v="1"/>
    <n v="1"/>
    <s v="yes"/>
  </r>
  <r>
    <x v="376"/>
    <n v="140000"/>
    <n v="5750"/>
    <n v="3"/>
    <n v="2"/>
    <n v="4"/>
    <s v="yes"/>
    <s v="yes"/>
    <s v="no"/>
    <s v="no"/>
    <x v="1"/>
    <n v="1"/>
    <s v="yes"/>
  </r>
  <r>
    <x v="377"/>
    <n v="190000"/>
    <n v="7420"/>
    <n v="4"/>
    <n v="2"/>
    <n v="3"/>
    <s v="yes"/>
    <s v="no"/>
    <s v="no"/>
    <s v="no"/>
    <x v="1"/>
    <n v="2"/>
    <s v="yes"/>
  </r>
  <r>
    <x v="378"/>
    <n v="84000"/>
    <n v="7160"/>
    <n v="3"/>
    <n v="1"/>
    <n v="1"/>
    <s v="yes"/>
    <s v="no"/>
    <s v="yes"/>
    <s v="no"/>
    <x v="0"/>
    <n v="2"/>
    <s v="yes"/>
  </r>
  <r>
    <x v="379"/>
    <n v="97000"/>
    <n v="4000"/>
    <n v="3"/>
    <n v="2"/>
    <n v="2"/>
    <s v="yes"/>
    <s v="no"/>
    <s v="yes"/>
    <s v="no"/>
    <x v="1"/>
    <n v="0"/>
    <s v="yes"/>
  </r>
  <r>
    <x v="380"/>
    <n v="103500"/>
    <n v="9000"/>
    <n v="4"/>
    <n v="2"/>
    <n v="4"/>
    <s v="yes"/>
    <s v="yes"/>
    <s v="no"/>
    <s v="no"/>
    <x v="1"/>
    <n v="1"/>
    <s v="yes"/>
  </r>
  <r>
    <x v="381"/>
    <n v="112500"/>
    <n v="6550"/>
    <n v="3"/>
    <n v="1"/>
    <n v="2"/>
    <s v="yes"/>
    <s v="no"/>
    <s v="yes"/>
    <s v="no"/>
    <x v="1"/>
    <n v="0"/>
    <s v="yes"/>
  </r>
  <r>
    <x v="382"/>
    <n v="140000"/>
    <n v="13200"/>
    <n v="3"/>
    <n v="1"/>
    <n v="2"/>
    <s v="yes"/>
    <s v="no"/>
    <s v="yes"/>
    <s v="no"/>
    <x v="1"/>
    <n v="2"/>
    <s v="yes"/>
  </r>
  <r>
    <x v="383"/>
    <n v="74700"/>
    <n v="7085"/>
    <n v="3"/>
    <n v="1"/>
    <n v="1"/>
    <s v="yes"/>
    <s v="yes"/>
    <s v="yes"/>
    <s v="no"/>
    <x v="0"/>
    <n v="2"/>
    <s v="yes"/>
  </r>
  <r>
    <x v="384"/>
    <n v="78000"/>
    <n v="6600"/>
    <n v="4"/>
    <n v="2"/>
    <n v="2"/>
    <s v="yes"/>
    <s v="yes"/>
    <s v="yes"/>
    <s v="no"/>
    <x v="0"/>
    <n v="0"/>
    <s v="yes"/>
  </r>
  <r>
    <x v="385"/>
    <n v="78900"/>
    <n v="6900"/>
    <n v="3"/>
    <n v="1"/>
    <n v="1"/>
    <s v="yes"/>
    <s v="yes"/>
    <s v="yes"/>
    <s v="no"/>
    <x v="0"/>
    <n v="0"/>
    <s v="yes"/>
  </r>
  <r>
    <x v="386"/>
    <n v="83900"/>
    <n v="11460"/>
    <n v="3"/>
    <n v="1"/>
    <n v="3"/>
    <s v="yes"/>
    <s v="no"/>
    <s v="no"/>
    <s v="no"/>
    <x v="0"/>
    <n v="2"/>
    <s v="yes"/>
  </r>
  <r>
    <x v="387"/>
    <n v="85000"/>
    <n v="7020"/>
    <n v="3"/>
    <n v="1"/>
    <n v="1"/>
    <s v="yes"/>
    <s v="no"/>
    <s v="yes"/>
    <s v="no"/>
    <x v="1"/>
    <n v="2"/>
    <s v="yes"/>
  </r>
  <r>
    <x v="388"/>
    <n v="85000"/>
    <n v="6540"/>
    <n v="3"/>
    <n v="1"/>
    <n v="1"/>
    <s v="yes"/>
    <s v="yes"/>
    <s v="yes"/>
    <s v="no"/>
    <x v="0"/>
    <n v="2"/>
    <s v="yes"/>
  </r>
  <r>
    <x v="389"/>
    <n v="86000"/>
    <n v="8000"/>
    <n v="3"/>
    <n v="1"/>
    <n v="1"/>
    <s v="yes"/>
    <s v="yes"/>
    <s v="yes"/>
    <s v="no"/>
    <x v="1"/>
    <n v="2"/>
    <s v="yes"/>
  </r>
  <r>
    <x v="390"/>
    <n v="86900"/>
    <n v="9620"/>
    <n v="3"/>
    <n v="1"/>
    <n v="1"/>
    <s v="yes"/>
    <s v="no"/>
    <s v="yes"/>
    <s v="no"/>
    <x v="0"/>
    <n v="2"/>
    <s v="yes"/>
  </r>
  <r>
    <x v="391"/>
    <n v="94500"/>
    <n v="10500"/>
    <n v="3"/>
    <n v="2"/>
    <n v="1"/>
    <s v="yes"/>
    <s v="no"/>
    <s v="yes"/>
    <s v="no"/>
    <x v="1"/>
    <n v="1"/>
    <s v="yes"/>
  </r>
  <r>
    <x v="392"/>
    <n v="96000"/>
    <n v="5020"/>
    <n v="3"/>
    <n v="1"/>
    <n v="4"/>
    <s v="yes"/>
    <s v="no"/>
    <s v="no"/>
    <s v="no"/>
    <x v="1"/>
    <n v="0"/>
    <s v="yes"/>
  </r>
  <r>
    <x v="393"/>
    <n v="106000"/>
    <n v="7440"/>
    <n v="3"/>
    <n v="2"/>
    <n v="4"/>
    <s v="yes"/>
    <s v="no"/>
    <s v="no"/>
    <s v="no"/>
    <x v="0"/>
    <n v="1"/>
    <s v="yes"/>
  </r>
  <r>
    <x v="394"/>
    <n v="72000"/>
    <n v="6600"/>
    <n v="3"/>
    <n v="1"/>
    <n v="1"/>
    <s v="yes"/>
    <s v="yes"/>
    <s v="yes"/>
    <s v="no"/>
    <x v="0"/>
    <n v="0"/>
    <s v="yes"/>
  </r>
  <r>
    <x v="395"/>
    <n v="74500"/>
    <n v="7200"/>
    <n v="3"/>
    <n v="1"/>
    <n v="2"/>
    <s v="yes"/>
    <s v="yes"/>
    <s v="yes"/>
    <s v="no"/>
    <x v="0"/>
    <n v="1"/>
    <s v="yes"/>
  </r>
  <r>
    <x v="396"/>
    <n v="77000"/>
    <n v="6710"/>
    <n v="3"/>
    <n v="2"/>
    <n v="2"/>
    <s v="yes"/>
    <s v="yes"/>
    <s v="yes"/>
    <s v="no"/>
    <x v="0"/>
    <n v="1"/>
    <s v="yes"/>
  </r>
  <r>
    <x v="397"/>
    <n v="80750"/>
    <n v="6660"/>
    <n v="4"/>
    <n v="2"/>
    <n v="2"/>
    <s v="yes"/>
    <s v="yes"/>
    <s v="yes"/>
    <s v="no"/>
    <x v="0"/>
    <n v="1"/>
    <s v="yes"/>
  </r>
  <r>
    <x v="398"/>
    <n v="82900"/>
    <n v="7000"/>
    <n v="3"/>
    <n v="1"/>
    <n v="1"/>
    <s v="yes"/>
    <s v="no"/>
    <s v="yes"/>
    <s v="no"/>
    <x v="0"/>
    <n v="2"/>
    <s v="yes"/>
  </r>
  <r>
    <x v="399"/>
    <n v="85000"/>
    <n v="7231"/>
    <n v="3"/>
    <n v="1"/>
    <n v="2"/>
    <s v="yes"/>
    <s v="yes"/>
    <s v="yes"/>
    <s v="no"/>
    <x v="1"/>
    <n v="0"/>
    <s v="yes"/>
  </r>
  <r>
    <x v="400"/>
    <n v="92500"/>
    <n v="7410"/>
    <n v="3"/>
    <n v="1"/>
    <n v="1"/>
    <s v="yes"/>
    <s v="yes"/>
    <s v="yes"/>
    <s v="no"/>
    <x v="1"/>
    <n v="2"/>
    <s v="yes"/>
  </r>
  <r>
    <x v="401"/>
    <n v="76000"/>
    <n v="7800"/>
    <n v="3"/>
    <n v="1"/>
    <n v="1"/>
    <s v="yes"/>
    <s v="no"/>
    <s v="yes"/>
    <s v="no"/>
    <x v="1"/>
    <n v="2"/>
    <s v="yes"/>
  </r>
  <r>
    <x v="402"/>
    <n v="77500"/>
    <n v="6825"/>
    <n v="3"/>
    <n v="1"/>
    <n v="1"/>
    <s v="yes"/>
    <s v="yes"/>
    <s v="yes"/>
    <s v="no"/>
    <x v="1"/>
    <n v="0"/>
    <s v="yes"/>
  </r>
  <r>
    <x v="403"/>
    <n v="80000"/>
    <n v="6360"/>
    <n v="3"/>
    <n v="1"/>
    <n v="3"/>
    <s v="yes"/>
    <s v="no"/>
    <s v="no"/>
    <s v="no"/>
    <x v="0"/>
    <n v="0"/>
    <s v="yes"/>
  </r>
  <r>
    <x v="404"/>
    <n v="80000"/>
    <n v="6600"/>
    <n v="4"/>
    <n v="2"/>
    <n v="1"/>
    <s v="yes"/>
    <s v="no"/>
    <s v="yes"/>
    <s v="no"/>
    <x v="0"/>
    <n v="0"/>
    <s v="yes"/>
  </r>
  <r>
    <x v="405"/>
    <n v="86000"/>
    <n v="6900"/>
    <n v="3"/>
    <n v="2"/>
    <n v="1"/>
    <s v="yes"/>
    <s v="yes"/>
    <s v="yes"/>
    <s v="no"/>
    <x v="0"/>
    <n v="0"/>
    <s v="yes"/>
  </r>
  <r>
    <x v="406"/>
    <n v="87000"/>
    <n v="6600"/>
    <n v="3"/>
    <n v="1"/>
    <n v="1"/>
    <s v="yes"/>
    <s v="yes"/>
    <s v="yes"/>
    <s v="no"/>
    <x v="0"/>
    <n v="2"/>
    <s v="yes"/>
  </r>
  <r>
    <x v="407"/>
    <n v="87500"/>
    <n v="6420"/>
    <n v="3"/>
    <n v="1"/>
    <n v="3"/>
    <s v="yes"/>
    <s v="no"/>
    <s v="yes"/>
    <s v="no"/>
    <x v="0"/>
    <n v="0"/>
    <s v="yes"/>
  </r>
  <r>
    <x v="408"/>
    <n v="89000"/>
    <n v="6600"/>
    <n v="3"/>
    <n v="2"/>
    <n v="1"/>
    <s v="yes"/>
    <s v="no"/>
    <s v="yes"/>
    <s v="no"/>
    <x v="1"/>
    <n v="0"/>
    <s v="yes"/>
  </r>
  <r>
    <x v="409"/>
    <n v="89900"/>
    <n v="6600"/>
    <n v="3"/>
    <n v="2"/>
    <n v="3"/>
    <s v="yes"/>
    <s v="no"/>
    <s v="no"/>
    <s v="no"/>
    <x v="1"/>
    <n v="0"/>
    <s v="yes"/>
  </r>
  <r>
    <x v="410"/>
    <n v="90000"/>
    <n v="9000"/>
    <n v="3"/>
    <n v="1"/>
    <n v="1"/>
    <s v="yes"/>
    <s v="no"/>
    <s v="yes"/>
    <s v="no"/>
    <x v="0"/>
    <n v="1"/>
    <s v="yes"/>
  </r>
  <r>
    <x v="411"/>
    <n v="95000"/>
    <n v="6500"/>
    <n v="3"/>
    <n v="2"/>
    <n v="3"/>
    <s v="yes"/>
    <s v="no"/>
    <s v="no"/>
    <s v="no"/>
    <x v="1"/>
    <n v="0"/>
    <s v="yes"/>
  </r>
  <r>
    <x v="412"/>
    <n v="112000"/>
    <n v="6360"/>
    <n v="3"/>
    <n v="2"/>
    <n v="4"/>
    <s v="yes"/>
    <s v="no"/>
    <s v="no"/>
    <s v="no"/>
    <x v="1"/>
    <n v="0"/>
    <s v="yes"/>
  </r>
  <r>
    <x v="413"/>
    <n v="31900"/>
    <n v="5300"/>
    <n v="3"/>
    <n v="1"/>
    <n v="1"/>
    <s v="no"/>
    <s v="no"/>
    <s v="no"/>
    <s v="no"/>
    <x v="1"/>
    <n v="0"/>
    <s v="yes"/>
  </r>
  <r>
    <x v="414"/>
    <n v="52000"/>
    <n v="2850"/>
    <n v="3"/>
    <n v="2"/>
    <n v="2"/>
    <s v="no"/>
    <s v="no"/>
    <s v="yes"/>
    <s v="no"/>
    <x v="0"/>
    <n v="0"/>
    <s v="yes"/>
  </r>
  <r>
    <x v="415"/>
    <n v="90000"/>
    <n v="6400"/>
    <n v="3"/>
    <n v="1"/>
    <n v="1"/>
    <s v="yes"/>
    <s v="yes"/>
    <s v="yes"/>
    <s v="no"/>
    <x v="1"/>
    <n v="1"/>
    <s v="yes"/>
  </r>
  <r>
    <x v="416"/>
    <n v="100000"/>
    <n v="11175"/>
    <n v="3"/>
    <n v="1"/>
    <n v="1"/>
    <s v="yes"/>
    <s v="no"/>
    <s v="yes"/>
    <s v="no"/>
    <x v="1"/>
    <n v="1"/>
    <s v="yes"/>
  </r>
  <r>
    <x v="417"/>
    <n v="91700"/>
    <n v="6750"/>
    <n v="2"/>
    <n v="1"/>
    <n v="1"/>
    <s v="yes"/>
    <s v="yes"/>
    <s v="yes"/>
    <s v="no"/>
    <x v="0"/>
    <n v="2"/>
    <s v="yes"/>
  </r>
  <r>
    <x v="418"/>
    <n v="174500"/>
    <n v="7500"/>
    <n v="4"/>
    <n v="2"/>
    <n v="2"/>
    <s v="yes"/>
    <s v="no"/>
    <s v="yes"/>
    <s v="no"/>
    <x v="1"/>
    <n v="3"/>
    <s v="yes"/>
  </r>
  <r>
    <x v="419"/>
    <n v="94700"/>
    <n v="6000"/>
    <n v="3"/>
    <n v="1"/>
    <n v="2"/>
    <s v="yes"/>
    <s v="no"/>
    <s v="no"/>
    <s v="yes"/>
    <x v="0"/>
    <n v="1"/>
    <s v="yes"/>
  </r>
  <r>
    <x v="420"/>
    <n v="68000"/>
    <n v="10240"/>
    <n v="2"/>
    <n v="1"/>
    <n v="1"/>
    <s v="yes"/>
    <s v="no"/>
    <s v="no"/>
    <s v="no"/>
    <x v="1"/>
    <n v="2"/>
    <s v="yes"/>
  </r>
  <r>
    <x v="421"/>
    <n v="80000"/>
    <n v="5136"/>
    <n v="3"/>
    <n v="1"/>
    <n v="2"/>
    <s v="yes"/>
    <s v="yes"/>
    <s v="yes"/>
    <s v="no"/>
    <x v="1"/>
    <n v="0"/>
    <s v="yes"/>
  </r>
  <r>
    <x v="422"/>
    <n v="61100"/>
    <n v="3400"/>
    <n v="3"/>
    <n v="1"/>
    <n v="2"/>
    <s v="yes"/>
    <s v="no"/>
    <s v="yes"/>
    <s v="no"/>
    <x v="0"/>
    <n v="2"/>
    <s v="yes"/>
  </r>
  <r>
    <x v="423"/>
    <n v="62900"/>
    <n v="2880"/>
    <n v="3"/>
    <n v="1"/>
    <n v="2"/>
    <s v="yes"/>
    <s v="no"/>
    <s v="no"/>
    <s v="no"/>
    <x v="0"/>
    <n v="0"/>
    <s v="yes"/>
  </r>
  <r>
    <x v="424"/>
    <n v="65500"/>
    <n v="3840"/>
    <n v="3"/>
    <n v="1"/>
    <n v="2"/>
    <s v="yes"/>
    <s v="no"/>
    <s v="no"/>
    <s v="no"/>
    <x v="0"/>
    <n v="1"/>
    <s v="yes"/>
  </r>
  <r>
    <x v="425"/>
    <n v="66000"/>
    <n v="2870"/>
    <n v="2"/>
    <n v="1"/>
    <n v="2"/>
    <s v="yes"/>
    <s v="yes"/>
    <s v="yes"/>
    <s v="no"/>
    <x v="0"/>
    <n v="0"/>
    <s v="yes"/>
  </r>
  <r>
    <x v="426"/>
    <n v="49500"/>
    <n v="5320"/>
    <n v="2"/>
    <n v="1"/>
    <n v="1"/>
    <s v="yes"/>
    <s v="no"/>
    <s v="no"/>
    <s v="no"/>
    <x v="0"/>
    <n v="1"/>
    <s v="yes"/>
  </r>
  <r>
    <x v="427"/>
    <n v="50000"/>
    <n v="3512"/>
    <n v="2"/>
    <n v="1"/>
    <n v="1"/>
    <s v="yes"/>
    <s v="no"/>
    <s v="no"/>
    <s v="no"/>
    <x v="0"/>
    <n v="1"/>
    <s v="yes"/>
  </r>
  <r>
    <x v="428"/>
    <n v="53500"/>
    <n v="3480"/>
    <n v="2"/>
    <n v="1"/>
    <n v="1"/>
    <s v="yes"/>
    <s v="no"/>
    <s v="no"/>
    <s v="no"/>
    <x v="0"/>
    <n v="0"/>
    <s v="yes"/>
  </r>
  <r>
    <x v="429"/>
    <n v="58550"/>
    <n v="3600"/>
    <n v="3"/>
    <n v="1"/>
    <n v="1"/>
    <s v="yes"/>
    <s v="no"/>
    <s v="yes"/>
    <s v="no"/>
    <x v="1"/>
    <n v="0"/>
    <s v="yes"/>
  </r>
  <r>
    <x v="430"/>
    <n v="64500"/>
    <n v="3520"/>
    <n v="2"/>
    <n v="1"/>
    <n v="2"/>
    <s v="yes"/>
    <s v="no"/>
    <s v="no"/>
    <s v="no"/>
    <x v="0"/>
    <n v="0"/>
    <s v="yes"/>
  </r>
  <r>
    <x v="431"/>
    <n v="65000"/>
    <n v="5320"/>
    <n v="3"/>
    <n v="1"/>
    <n v="2"/>
    <s v="yes"/>
    <s v="yes"/>
    <s v="yes"/>
    <s v="no"/>
    <x v="0"/>
    <n v="0"/>
    <s v="yes"/>
  </r>
  <r>
    <x v="432"/>
    <n v="69000"/>
    <n v="6040"/>
    <n v="3"/>
    <n v="1"/>
    <n v="1"/>
    <s v="yes"/>
    <s v="no"/>
    <s v="no"/>
    <s v="no"/>
    <x v="0"/>
    <n v="2"/>
    <s v="yes"/>
  </r>
  <r>
    <x v="433"/>
    <n v="73000"/>
    <n v="11410"/>
    <n v="2"/>
    <n v="1"/>
    <n v="2"/>
    <s v="yes"/>
    <s v="no"/>
    <s v="no"/>
    <s v="no"/>
    <x v="0"/>
    <n v="0"/>
    <s v="yes"/>
  </r>
  <r>
    <x v="434"/>
    <n v="75000"/>
    <n v="8400"/>
    <n v="3"/>
    <n v="1"/>
    <n v="2"/>
    <s v="yes"/>
    <s v="yes"/>
    <s v="yes"/>
    <s v="no"/>
    <x v="1"/>
    <n v="2"/>
    <s v="yes"/>
  </r>
  <r>
    <x v="435"/>
    <n v="75000"/>
    <n v="5300"/>
    <n v="4"/>
    <n v="2"/>
    <n v="1"/>
    <s v="yes"/>
    <s v="no"/>
    <s v="no"/>
    <s v="no"/>
    <x v="1"/>
    <n v="0"/>
    <s v="yes"/>
  </r>
  <r>
    <x v="436"/>
    <n v="132000"/>
    <n v="7800"/>
    <n v="3"/>
    <n v="2"/>
    <n v="2"/>
    <s v="yes"/>
    <s v="no"/>
    <s v="no"/>
    <s v="no"/>
    <x v="0"/>
    <n v="0"/>
    <s v="yes"/>
  </r>
  <r>
    <x v="437"/>
    <n v="60000"/>
    <n v="3520"/>
    <n v="3"/>
    <n v="1"/>
    <n v="2"/>
    <s v="yes"/>
    <s v="no"/>
    <s v="no"/>
    <s v="no"/>
    <x v="0"/>
    <n v="0"/>
    <s v="yes"/>
  </r>
  <r>
    <x v="438"/>
    <n v="65000"/>
    <n v="5360"/>
    <n v="3"/>
    <n v="1"/>
    <n v="2"/>
    <s v="yes"/>
    <s v="no"/>
    <s v="no"/>
    <s v="no"/>
    <x v="0"/>
    <n v="2"/>
    <s v="yes"/>
  </r>
  <r>
    <x v="439"/>
    <n v="69000"/>
    <n v="6862"/>
    <n v="3"/>
    <n v="1"/>
    <n v="2"/>
    <s v="yes"/>
    <s v="no"/>
    <s v="no"/>
    <s v="no"/>
    <x v="1"/>
    <n v="2"/>
    <s v="yes"/>
  </r>
  <r>
    <x v="440"/>
    <n v="51900"/>
    <n v="3520"/>
    <n v="3"/>
    <n v="1"/>
    <n v="1"/>
    <s v="yes"/>
    <s v="no"/>
    <s v="no"/>
    <s v="no"/>
    <x v="0"/>
    <n v="2"/>
    <s v="yes"/>
  </r>
  <r>
    <x v="441"/>
    <n v="57000"/>
    <n v="4050"/>
    <n v="2"/>
    <n v="1"/>
    <n v="2"/>
    <s v="yes"/>
    <s v="yes"/>
    <s v="yes"/>
    <s v="no"/>
    <x v="0"/>
    <n v="0"/>
    <s v="yes"/>
  </r>
  <r>
    <x v="442"/>
    <n v="65000"/>
    <n v="3520"/>
    <n v="3"/>
    <n v="1"/>
    <n v="1"/>
    <s v="yes"/>
    <s v="no"/>
    <s v="no"/>
    <s v="no"/>
    <x v="0"/>
    <n v="0"/>
    <s v="yes"/>
  </r>
  <r>
    <x v="443"/>
    <n v="79500"/>
    <n v="4400"/>
    <n v="4"/>
    <n v="1"/>
    <n v="2"/>
    <s v="yes"/>
    <s v="no"/>
    <s v="no"/>
    <s v="no"/>
    <x v="1"/>
    <n v="2"/>
    <s v="yes"/>
  </r>
  <r>
    <x v="444"/>
    <n v="72500"/>
    <n v="5720"/>
    <n v="2"/>
    <n v="1"/>
    <n v="2"/>
    <s v="yes"/>
    <s v="no"/>
    <s v="no"/>
    <s v="no"/>
    <x v="1"/>
    <n v="0"/>
    <s v="yes"/>
  </r>
  <r>
    <x v="445"/>
    <n v="104900"/>
    <n v="11440"/>
    <n v="4"/>
    <n v="1"/>
    <n v="2"/>
    <s v="yes"/>
    <s v="no"/>
    <s v="yes"/>
    <s v="no"/>
    <x v="0"/>
    <n v="1"/>
    <s v="yes"/>
  </r>
  <r>
    <x v="446"/>
    <n v="114900"/>
    <n v="7482"/>
    <n v="3"/>
    <n v="2"/>
    <n v="3"/>
    <s v="yes"/>
    <s v="no"/>
    <s v="no"/>
    <s v="yes"/>
    <x v="0"/>
    <n v="1"/>
    <s v="yes"/>
  </r>
  <r>
    <x v="447"/>
    <n v="120000"/>
    <n v="5500"/>
    <n v="4"/>
    <n v="2"/>
    <n v="2"/>
    <s v="yes"/>
    <s v="no"/>
    <s v="yes"/>
    <s v="no"/>
    <x v="1"/>
    <n v="1"/>
    <s v="yes"/>
  </r>
  <r>
    <x v="448"/>
    <n v="58000"/>
    <n v="4320"/>
    <n v="3"/>
    <n v="1"/>
    <n v="2"/>
    <s v="yes"/>
    <s v="no"/>
    <s v="no"/>
    <s v="no"/>
    <x v="0"/>
    <n v="2"/>
    <s v="yes"/>
  </r>
  <r>
    <x v="449"/>
    <n v="67000"/>
    <n v="5400"/>
    <n v="2"/>
    <n v="1"/>
    <n v="2"/>
    <s v="yes"/>
    <s v="no"/>
    <s v="no"/>
    <s v="no"/>
    <x v="0"/>
    <n v="0"/>
    <s v="yes"/>
  </r>
  <r>
    <x v="450"/>
    <n v="67000"/>
    <n v="4320"/>
    <n v="3"/>
    <n v="1"/>
    <n v="1"/>
    <s v="yes"/>
    <s v="no"/>
    <s v="no"/>
    <s v="no"/>
    <x v="0"/>
    <n v="0"/>
    <s v="yes"/>
  </r>
  <r>
    <x v="451"/>
    <n v="69000"/>
    <n v="4815"/>
    <n v="2"/>
    <n v="1"/>
    <n v="1"/>
    <s v="yes"/>
    <s v="no"/>
    <s v="no"/>
    <s v="no"/>
    <x v="1"/>
    <n v="0"/>
    <s v="yes"/>
  </r>
  <r>
    <x v="452"/>
    <n v="73000"/>
    <n v="6100"/>
    <n v="3"/>
    <n v="1"/>
    <n v="1"/>
    <s v="yes"/>
    <s v="no"/>
    <s v="yes"/>
    <s v="no"/>
    <x v="1"/>
    <n v="0"/>
    <s v="yes"/>
  </r>
  <r>
    <x v="453"/>
    <n v="73500"/>
    <n v="7980"/>
    <n v="3"/>
    <n v="1"/>
    <n v="1"/>
    <s v="yes"/>
    <s v="no"/>
    <s v="no"/>
    <s v="no"/>
    <x v="0"/>
    <n v="1"/>
    <s v="yes"/>
  </r>
  <r>
    <x v="454"/>
    <n v="74900"/>
    <n v="6050"/>
    <n v="3"/>
    <n v="1"/>
    <n v="1"/>
    <s v="yes"/>
    <s v="no"/>
    <s v="yes"/>
    <s v="no"/>
    <x v="0"/>
    <n v="0"/>
    <s v="yes"/>
  </r>
  <r>
    <x v="455"/>
    <n v="75000"/>
    <n v="3800"/>
    <n v="3"/>
    <n v="1"/>
    <n v="2"/>
    <s v="yes"/>
    <s v="yes"/>
    <s v="yes"/>
    <s v="no"/>
    <x v="0"/>
    <n v="1"/>
    <s v="yes"/>
  </r>
  <r>
    <x v="456"/>
    <n v="79500"/>
    <n v="5400"/>
    <n v="5"/>
    <n v="1"/>
    <n v="2"/>
    <s v="yes"/>
    <s v="yes"/>
    <s v="yes"/>
    <s v="no"/>
    <x v="1"/>
    <n v="0"/>
    <s v="yes"/>
  </r>
  <r>
    <x v="457"/>
    <n v="120900"/>
    <n v="6000"/>
    <n v="3"/>
    <n v="2"/>
    <n v="4"/>
    <s v="yes"/>
    <s v="yes"/>
    <s v="yes"/>
    <s v="no"/>
    <x v="1"/>
    <n v="0"/>
    <s v="yes"/>
  </r>
  <r>
    <x v="458"/>
    <n v="44555"/>
    <n v="2398"/>
    <n v="3"/>
    <n v="1"/>
    <n v="1"/>
    <s v="yes"/>
    <s v="no"/>
    <s v="no"/>
    <s v="no"/>
    <x v="0"/>
    <n v="0"/>
    <s v="yes"/>
  </r>
  <r>
    <x v="459"/>
    <n v="47000"/>
    <n v="2145"/>
    <n v="3"/>
    <n v="1"/>
    <n v="2"/>
    <s v="yes"/>
    <s v="no"/>
    <s v="yes"/>
    <s v="no"/>
    <x v="0"/>
    <n v="0"/>
    <s v="yes"/>
  </r>
  <r>
    <x v="460"/>
    <n v="47600"/>
    <n v="2145"/>
    <n v="3"/>
    <n v="1"/>
    <n v="2"/>
    <s v="yes"/>
    <s v="no"/>
    <s v="yes"/>
    <s v="no"/>
    <x v="0"/>
    <n v="0"/>
    <s v="yes"/>
  </r>
  <r>
    <x v="461"/>
    <n v="49000"/>
    <n v="2145"/>
    <n v="3"/>
    <n v="1"/>
    <n v="3"/>
    <s v="yes"/>
    <s v="no"/>
    <s v="no"/>
    <s v="no"/>
    <x v="0"/>
    <n v="0"/>
    <s v="yes"/>
  </r>
  <r>
    <x v="462"/>
    <n v="49000"/>
    <n v="2610"/>
    <n v="3"/>
    <n v="1"/>
    <n v="2"/>
    <s v="yes"/>
    <s v="no"/>
    <s v="yes"/>
    <s v="no"/>
    <x v="0"/>
    <n v="0"/>
    <s v="yes"/>
  </r>
  <r>
    <x v="463"/>
    <n v="49000"/>
    <n v="1950"/>
    <n v="3"/>
    <n v="2"/>
    <n v="2"/>
    <s v="yes"/>
    <s v="no"/>
    <s v="yes"/>
    <s v="no"/>
    <x v="0"/>
    <n v="0"/>
    <s v="yes"/>
  </r>
  <r>
    <x v="464"/>
    <n v="49500"/>
    <n v="2145"/>
    <n v="3"/>
    <n v="1"/>
    <n v="3"/>
    <s v="yes"/>
    <s v="no"/>
    <s v="no"/>
    <s v="no"/>
    <x v="0"/>
    <n v="0"/>
    <s v="yes"/>
  </r>
  <r>
    <x v="465"/>
    <n v="52000"/>
    <n v="2275"/>
    <n v="3"/>
    <n v="1"/>
    <n v="3"/>
    <s v="yes"/>
    <s v="no"/>
    <s v="no"/>
    <s v="yes"/>
    <x v="1"/>
    <n v="0"/>
    <s v="yes"/>
  </r>
  <r>
    <x v="466"/>
    <n v="54000"/>
    <n v="2856"/>
    <n v="3"/>
    <n v="1"/>
    <n v="3"/>
    <s v="yes"/>
    <s v="no"/>
    <s v="no"/>
    <s v="no"/>
    <x v="0"/>
    <n v="0"/>
    <s v="yes"/>
  </r>
  <r>
    <x v="467"/>
    <n v="55000"/>
    <n v="2015"/>
    <n v="3"/>
    <n v="1"/>
    <n v="2"/>
    <s v="yes"/>
    <s v="no"/>
    <s v="yes"/>
    <s v="no"/>
    <x v="0"/>
    <n v="0"/>
    <s v="yes"/>
  </r>
  <r>
    <x v="468"/>
    <n v="55000"/>
    <n v="2176"/>
    <n v="2"/>
    <n v="1"/>
    <n v="2"/>
    <s v="yes"/>
    <s v="yes"/>
    <s v="no"/>
    <s v="no"/>
    <x v="0"/>
    <n v="0"/>
    <s v="yes"/>
  </r>
  <r>
    <x v="469"/>
    <n v="56000"/>
    <n v="2145"/>
    <n v="4"/>
    <n v="2"/>
    <n v="1"/>
    <s v="yes"/>
    <s v="no"/>
    <s v="yes"/>
    <s v="no"/>
    <x v="0"/>
    <n v="0"/>
    <s v="yes"/>
  </r>
  <r>
    <x v="470"/>
    <n v="60000"/>
    <n v="2145"/>
    <n v="3"/>
    <n v="1"/>
    <n v="3"/>
    <s v="yes"/>
    <s v="no"/>
    <s v="no"/>
    <s v="no"/>
    <x v="0"/>
    <n v="1"/>
    <s v="yes"/>
  </r>
  <r>
    <x v="471"/>
    <n v="60500"/>
    <n v="2787"/>
    <n v="3"/>
    <n v="1"/>
    <n v="1"/>
    <s v="yes"/>
    <s v="no"/>
    <s v="yes"/>
    <s v="no"/>
    <x v="0"/>
    <n v="0"/>
    <s v="yes"/>
  </r>
  <r>
    <x v="472"/>
    <n v="50000"/>
    <n v="9500"/>
    <n v="3"/>
    <n v="1"/>
    <n v="2"/>
    <s v="yes"/>
    <s v="no"/>
    <s v="no"/>
    <s v="no"/>
    <x v="0"/>
    <n v="3"/>
    <s v="yes"/>
  </r>
  <r>
    <x v="473"/>
    <n v="64900"/>
    <n v="4990"/>
    <n v="4"/>
    <n v="2"/>
    <n v="2"/>
    <s v="yes"/>
    <s v="yes"/>
    <s v="yes"/>
    <s v="no"/>
    <x v="0"/>
    <n v="0"/>
    <s v="yes"/>
  </r>
  <r>
    <x v="474"/>
    <n v="93000"/>
    <n v="6670"/>
    <n v="3"/>
    <n v="1"/>
    <n v="3"/>
    <s v="yes"/>
    <s v="no"/>
    <s v="yes"/>
    <s v="no"/>
    <x v="0"/>
    <n v="0"/>
    <s v="yes"/>
  </r>
  <r>
    <x v="475"/>
    <n v="85000"/>
    <n v="6254"/>
    <n v="4"/>
    <n v="2"/>
    <n v="1"/>
    <s v="yes"/>
    <s v="no"/>
    <s v="yes"/>
    <s v="no"/>
    <x v="0"/>
    <n v="1"/>
    <s v="yes"/>
  </r>
  <r>
    <x v="476"/>
    <n v="61500"/>
    <n v="10360"/>
    <n v="2"/>
    <n v="1"/>
    <n v="1"/>
    <s v="yes"/>
    <s v="no"/>
    <s v="no"/>
    <s v="no"/>
    <x v="0"/>
    <n v="1"/>
    <s v="yes"/>
  </r>
  <r>
    <x v="477"/>
    <n v="88500"/>
    <n v="5500"/>
    <n v="3"/>
    <n v="2"/>
    <n v="1"/>
    <s v="yes"/>
    <s v="yes"/>
    <s v="yes"/>
    <s v="no"/>
    <x v="0"/>
    <n v="2"/>
    <s v="yes"/>
  </r>
  <r>
    <x v="478"/>
    <n v="88000"/>
    <n v="5450"/>
    <n v="4"/>
    <n v="2"/>
    <n v="1"/>
    <s v="yes"/>
    <s v="no"/>
    <s v="yes"/>
    <s v="no"/>
    <x v="1"/>
    <n v="0"/>
    <s v="yes"/>
  </r>
  <r>
    <x v="479"/>
    <n v="89000"/>
    <n v="5500"/>
    <n v="3"/>
    <n v="1"/>
    <n v="3"/>
    <s v="yes"/>
    <s v="no"/>
    <s v="no"/>
    <s v="no"/>
    <x v="0"/>
    <n v="1"/>
    <s v="yes"/>
  </r>
  <r>
    <x v="480"/>
    <n v="89500"/>
    <n v="6000"/>
    <n v="4"/>
    <n v="1"/>
    <n v="3"/>
    <s v="yes"/>
    <s v="yes"/>
    <s v="yes"/>
    <s v="no"/>
    <x v="0"/>
    <n v="0"/>
    <s v="yes"/>
  </r>
  <r>
    <x v="481"/>
    <n v="95000"/>
    <n v="5700"/>
    <n v="3"/>
    <n v="1"/>
    <n v="1"/>
    <s v="yes"/>
    <s v="yes"/>
    <s v="yes"/>
    <s v="no"/>
    <x v="1"/>
    <n v="2"/>
    <s v="yes"/>
  </r>
  <r>
    <x v="482"/>
    <n v="95500"/>
    <n v="6600"/>
    <n v="2"/>
    <n v="2"/>
    <n v="4"/>
    <s v="yes"/>
    <s v="no"/>
    <s v="yes"/>
    <s v="no"/>
    <x v="0"/>
    <n v="0"/>
    <s v="yes"/>
  </r>
  <r>
    <x v="483"/>
    <n v="51500"/>
    <n v="4000"/>
    <n v="2"/>
    <n v="1"/>
    <n v="1"/>
    <s v="yes"/>
    <s v="no"/>
    <s v="no"/>
    <s v="no"/>
    <x v="0"/>
    <n v="0"/>
    <s v="yes"/>
  </r>
  <r>
    <x v="484"/>
    <n v="62900"/>
    <n v="4880"/>
    <n v="3"/>
    <n v="1"/>
    <n v="1"/>
    <s v="yes"/>
    <s v="no"/>
    <s v="no"/>
    <s v="no"/>
    <x v="0"/>
    <n v="2"/>
    <s v="yes"/>
  </r>
  <r>
    <x v="485"/>
    <n v="118500"/>
    <n v="4880"/>
    <n v="4"/>
    <n v="2"/>
    <n v="2"/>
    <s v="yes"/>
    <s v="no"/>
    <s v="no"/>
    <s v="no"/>
    <x v="1"/>
    <n v="1"/>
    <s v="yes"/>
  </r>
  <r>
    <x v="486"/>
    <n v="42900"/>
    <n v="8050"/>
    <n v="2"/>
    <n v="1"/>
    <n v="1"/>
    <s v="yes"/>
    <s v="no"/>
    <s v="no"/>
    <s v="no"/>
    <x v="0"/>
    <n v="0"/>
    <s v="no"/>
  </r>
  <r>
    <x v="487"/>
    <n v="44100"/>
    <n v="8100"/>
    <n v="2"/>
    <n v="1"/>
    <n v="1"/>
    <s v="yes"/>
    <s v="no"/>
    <s v="no"/>
    <s v="no"/>
    <x v="0"/>
    <n v="1"/>
    <s v="no"/>
  </r>
  <r>
    <x v="488"/>
    <n v="47000"/>
    <n v="5880"/>
    <n v="3"/>
    <n v="1"/>
    <n v="1"/>
    <s v="yes"/>
    <s v="no"/>
    <s v="no"/>
    <s v="no"/>
    <x v="0"/>
    <n v="1"/>
    <s v="no"/>
  </r>
  <r>
    <x v="489"/>
    <n v="50000"/>
    <n v="5880"/>
    <n v="2"/>
    <n v="1"/>
    <n v="1"/>
    <s v="yes"/>
    <s v="no"/>
    <s v="no"/>
    <s v="no"/>
    <x v="0"/>
    <n v="0"/>
    <s v="no"/>
  </r>
  <r>
    <x v="490"/>
    <n v="50000"/>
    <n v="12944"/>
    <n v="3"/>
    <n v="1"/>
    <n v="1"/>
    <s v="yes"/>
    <s v="no"/>
    <s v="no"/>
    <s v="no"/>
    <x v="0"/>
    <n v="0"/>
    <s v="no"/>
  </r>
  <r>
    <x v="491"/>
    <n v="53000"/>
    <n v="6020"/>
    <n v="3"/>
    <n v="1"/>
    <n v="1"/>
    <s v="yes"/>
    <s v="no"/>
    <s v="no"/>
    <s v="no"/>
    <x v="0"/>
    <n v="0"/>
    <s v="no"/>
  </r>
  <r>
    <x v="492"/>
    <n v="53000"/>
    <n v="4050"/>
    <n v="2"/>
    <n v="1"/>
    <n v="1"/>
    <s v="yes"/>
    <s v="no"/>
    <s v="no"/>
    <s v="no"/>
    <x v="0"/>
    <n v="0"/>
    <s v="no"/>
  </r>
  <r>
    <x v="493"/>
    <n v="54000"/>
    <n v="8400"/>
    <n v="2"/>
    <n v="1"/>
    <n v="1"/>
    <s v="yes"/>
    <s v="no"/>
    <s v="no"/>
    <s v="no"/>
    <x v="0"/>
    <n v="1"/>
    <s v="no"/>
  </r>
  <r>
    <x v="494"/>
    <n v="58500"/>
    <n v="5600"/>
    <n v="2"/>
    <n v="1"/>
    <n v="1"/>
    <s v="yes"/>
    <s v="no"/>
    <s v="no"/>
    <s v="no"/>
    <x v="1"/>
    <n v="0"/>
    <s v="no"/>
  </r>
  <r>
    <x v="495"/>
    <n v="59000"/>
    <n v="5985"/>
    <n v="3"/>
    <n v="1"/>
    <n v="1"/>
    <s v="yes"/>
    <s v="no"/>
    <s v="yes"/>
    <s v="no"/>
    <x v="0"/>
    <n v="0"/>
    <s v="no"/>
  </r>
  <r>
    <x v="496"/>
    <n v="60000"/>
    <n v="4500"/>
    <n v="3"/>
    <n v="1"/>
    <n v="1"/>
    <s v="yes"/>
    <s v="no"/>
    <s v="yes"/>
    <s v="no"/>
    <x v="0"/>
    <n v="0"/>
    <s v="no"/>
  </r>
  <r>
    <x v="497"/>
    <n v="62900"/>
    <n v="4920"/>
    <n v="3"/>
    <n v="1"/>
    <n v="2"/>
    <s v="yes"/>
    <s v="no"/>
    <s v="no"/>
    <s v="no"/>
    <x v="0"/>
    <n v="1"/>
    <s v="no"/>
  </r>
  <r>
    <x v="498"/>
    <n v="64000"/>
    <n v="8250"/>
    <n v="3"/>
    <n v="1"/>
    <n v="1"/>
    <s v="yes"/>
    <s v="no"/>
    <s v="no"/>
    <s v="no"/>
    <x v="0"/>
    <n v="0"/>
    <s v="no"/>
  </r>
  <r>
    <x v="499"/>
    <n v="65000"/>
    <n v="8400"/>
    <n v="4"/>
    <n v="1"/>
    <n v="4"/>
    <s v="yes"/>
    <s v="no"/>
    <s v="no"/>
    <s v="no"/>
    <x v="0"/>
    <n v="3"/>
    <s v="no"/>
  </r>
  <r>
    <x v="500"/>
    <n v="67900"/>
    <n v="6440"/>
    <n v="2"/>
    <n v="1"/>
    <n v="1"/>
    <s v="yes"/>
    <s v="no"/>
    <s v="no"/>
    <s v="no"/>
    <x v="1"/>
    <n v="3"/>
    <s v="no"/>
  </r>
  <r>
    <x v="501"/>
    <n v="68500"/>
    <n v="8100"/>
    <n v="4"/>
    <n v="1"/>
    <n v="4"/>
    <s v="yes"/>
    <s v="no"/>
    <s v="yes"/>
    <s v="no"/>
    <x v="1"/>
    <n v="2"/>
    <s v="no"/>
  </r>
  <r>
    <x v="502"/>
    <n v="70000"/>
    <n v="6720"/>
    <n v="3"/>
    <n v="1"/>
    <n v="1"/>
    <s v="yes"/>
    <s v="no"/>
    <s v="no"/>
    <s v="no"/>
    <x v="0"/>
    <n v="0"/>
    <s v="no"/>
  </r>
  <r>
    <x v="503"/>
    <n v="70500"/>
    <n v="5948"/>
    <n v="3"/>
    <n v="1"/>
    <n v="2"/>
    <s v="yes"/>
    <s v="no"/>
    <s v="no"/>
    <s v="no"/>
    <x v="1"/>
    <n v="0"/>
    <s v="no"/>
  </r>
  <r>
    <x v="504"/>
    <n v="71500"/>
    <n v="8150"/>
    <n v="3"/>
    <n v="2"/>
    <n v="1"/>
    <s v="yes"/>
    <s v="yes"/>
    <s v="yes"/>
    <s v="no"/>
    <x v="0"/>
    <n v="0"/>
    <s v="no"/>
  </r>
  <r>
    <x v="505"/>
    <n v="71900"/>
    <n v="4800"/>
    <n v="2"/>
    <n v="1"/>
    <n v="1"/>
    <s v="yes"/>
    <s v="yes"/>
    <s v="yes"/>
    <s v="no"/>
    <x v="0"/>
    <n v="0"/>
    <s v="no"/>
  </r>
  <r>
    <x v="506"/>
    <n v="75000"/>
    <n v="9800"/>
    <n v="4"/>
    <n v="2"/>
    <n v="2"/>
    <s v="yes"/>
    <s v="yes"/>
    <s v="no"/>
    <s v="no"/>
    <x v="0"/>
    <n v="2"/>
    <s v="no"/>
  </r>
  <r>
    <x v="507"/>
    <n v="75000"/>
    <n v="8520"/>
    <n v="3"/>
    <n v="1"/>
    <n v="1"/>
    <s v="yes"/>
    <s v="no"/>
    <s v="no"/>
    <s v="no"/>
    <x v="1"/>
    <n v="2"/>
    <s v="no"/>
  </r>
  <r>
    <x v="508"/>
    <n v="87000"/>
    <n v="8372"/>
    <n v="3"/>
    <n v="1"/>
    <n v="3"/>
    <s v="yes"/>
    <s v="no"/>
    <s v="no"/>
    <s v="no"/>
    <x v="1"/>
    <n v="2"/>
    <s v="no"/>
  </r>
  <r>
    <x v="509"/>
    <n v="64000"/>
    <n v="4040"/>
    <n v="3"/>
    <n v="1"/>
    <n v="2"/>
    <s v="yes"/>
    <s v="no"/>
    <s v="no"/>
    <s v="no"/>
    <x v="0"/>
    <n v="1"/>
    <s v="no"/>
  </r>
  <r>
    <x v="510"/>
    <n v="70000"/>
    <n v="4646"/>
    <n v="3"/>
    <n v="1"/>
    <n v="2"/>
    <s v="yes"/>
    <s v="yes"/>
    <s v="yes"/>
    <s v="no"/>
    <x v="0"/>
    <n v="2"/>
    <s v="no"/>
  </r>
  <r>
    <x v="511"/>
    <n v="47500"/>
    <n v="4775"/>
    <n v="4"/>
    <n v="1"/>
    <n v="2"/>
    <s v="yes"/>
    <s v="no"/>
    <s v="no"/>
    <s v="no"/>
    <x v="0"/>
    <n v="0"/>
    <s v="no"/>
  </r>
  <r>
    <x v="512"/>
    <n v="62600"/>
    <n v="4950"/>
    <n v="4"/>
    <n v="1"/>
    <n v="2"/>
    <s v="yes"/>
    <s v="no"/>
    <s v="no"/>
    <s v="no"/>
    <x v="1"/>
    <n v="0"/>
    <s v="no"/>
  </r>
  <r>
    <x v="513"/>
    <n v="66000"/>
    <n v="5010"/>
    <n v="3"/>
    <n v="1"/>
    <n v="2"/>
    <s v="yes"/>
    <s v="no"/>
    <s v="yes"/>
    <s v="no"/>
    <x v="0"/>
    <n v="0"/>
    <s v="no"/>
  </r>
  <r>
    <x v="514"/>
    <n v="58900"/>
    <n v="6060"/>
    <n v="2"/>
    <n v="1"/>
    <n v="1"/>
    <s v="yes"/>
    <s v="no"/>
    <s v="yes"/>
    <s v="no"/>
    <x v="0"/>
    <n v="1"/>
    <s v="no"/>
  </r>
  <r>
    <x v="515"/>
    <n v="53000"/>
    <n v="3584"/>
    <n v="2"/>
    <n v="1"/>
    <n v="1"/>
    <s v="yes"/>
    <s v="no"/>
    <s v="no"/>
    <s v="yes"/>
    <x v="0"/>
    <n v="0"/>
    <s v="no"/>
  </r>
  <r>
    <x v="516"/>
    <n v="95000"/>
    <n v="6000"/>
    <n v="3"/>
    <n v="2"/>
    <n v="3"/>
    <s v="yes"/>
    <s v="yes"/>
    <s v="no"/>
    <s v="no"/>
    <x v="1"/>
    <n v="0"/>
    <s v="no"/>
  </r>
  <r>
    <x v="517"/>
    <n v="96500"/>
    <n v="6000"/>
    <n v="4"/>
    <n v="2"/>
    <n v="4"/>
    <s v="yes"/>
    <s v="no"/>
    <s v="no"/>
    <s v="no"/>
    <x v="1"/>
    <n v="0"/>
    <s v="no"/>
  </r>
  <r>
    <x v="518"/>
    <n v="101000"/>
    <n v="6240"/>
    <n v="4"/>
    <n v="2"/>
    <n v="2"/>
    <s v="yes"/>
    <s v="no"/>
    <s v="no"/>
    <s v="no"/>
    <x v="1"/>
    <n v="1"/>
    <s v="no"/>
  </r>
  <r>
    <x v="519"/>
    <n v="102000"/>
    <n v="6000"/>
    <n v="3"/>
    <n v="2"/>
    <n v="2"/>
    <s v="yes"/>
    <s v="yes"/>
    <s v="no"/>
    <s v="no"/>
    <x v="0"/>
    <n v="1"/>
    <s v="no"/>
  </r>
  <r>
    <x v="520"/>
    <n v="103000"/>
    <n v="7680"/>
    <n v="4"/>
    <n v="2"/>
    <n v="4"/>
    <s v="yes"/>
    <s v="yes"/>
    <s v="no"/>
    <s v="no"/>
    <x v="1"/>
    <n v="1"/>
    <s v="no"/>
  </r>
  <r>
    <x v="521"/>
    <n v="105000"/>
    <n v="6000"/>
    <n v="4"/>
    <n v="2"/>
    <n v="4"/>
    <s v="yes"/>
    <s v="yes"/>
    <s v="no"/>
    <s v="no"/>
    <x v="1"/>
    <n v="1"/>
    <s v="no"/>
  </r>
  <r>
    <x v="522"/>
    <n v="108000"/>
    <n v="6000"/>
    <n v="4"/>
    <n v="2"/>
    <n v="4"/>
    <s v="yes"/>
    <s v="no"/>
    <s v="no"/>
    <s v="no"/>
    <x v="1"/>
    <n v="1"/>
    <s v="no"/>
  </r>
  <r>
    <x v="523"/>
    <n v="110000"/>
    <n v="6000"/>
    <n v="4"/>
    <n v="2"/>
    <n v="4"/>
    <s v="yes"/>
    <s v="no"/>
    <s v="no"/>
    <s v="no"/>
    <x v="0"/>
    <n v="2"/>
    <s v="no"/>
  </r>
  <r>
    <x v="524"/>
    <n v="113000"/>
    <n v="6000"/>
    <n v="4"/>
    <n v="2"/>
    <n v="4"/>
    <s v="yes"/>
    <s v="no"/>
    <s v="no"/>
    <s v="no"/>
    <x v="1"/>
    <n v="1"/>
    <s v="no"/>
  </r>
  <r>
    <x v="525"/>
    <n v="120000"/>
    <n v="7475"/>
    <n v="3"/>
    <n v="2"/>
    <n v="4"/>
    <s v="yes"/>
    <s v="no"/>
    <s v="no"/>
    <s v="no"/>
    <x v="1"/>
    <n v="2"/>
    <s v="no"/>
  </r>
  <r>
    <x v="526"/>
    <n v="105000"/>
    <n v="5150"/>
    <n v="3"/>
    <n v="2"/>
    <n v="4"/>
    <s v="yes"/>
    <s v="no"/>
    <s v="no"/>
    <s v="no"/>
    <x v="1"/>
    <n v="2"/>
    <s v="no"/>
  </r>
  <r>
    <x v="527"/>
    <n v="106000"/>
    <n v="6325"/>
    <n v="3"/>
    <n v="1"/>
    <n v="4"/>
    <s v="yes"/>
    <s v="no"/>
    <s v="no"/>
    <s v="no"/>
    <x v="1"/>
    <n v="1"/>
    <s v="no"/>
  </r>
  <r>
    <x v="528"/>
    <n v="107500"/>
    <n v="6000"/>
    <n v="3"/>
    <n v="2"/>
    <n v="4"/>
    <s v="yes"/>
    <s v="no"/>
    <s v="no"/>
    <s v="no"/>
    <x v="1"/>
    <n v="1"/>
    <s v="no"/>
  </r>
  <r>
    <x v="529"/>
    <n v="108000"/>
    <n v="6000"/>
    <n v="3"/>
    <n v="2"/>
    <n v="3"/>
    <s v="yes"/>
    <s v="no"/>
    <s v="no"/>
    <s v="no"/>
    <x v="1"/>
    <n v="0"/>
    <s v="no"/>
  </r>
  <r>
    <x v="530"/>
    <n v="113750"/>
    <n v="6000"/>
    <n v="3"/>
    <n v="1"/>
    <n v="4"/>
    <s v="yes"/>
    <s v="yes"/>
    <s v="no"/>
    <s v="no"/>
    <x v="1"/>
    <n v="2"/>
    <s v="no"/>
  </r>
  <r>
    <x v="531"/>
    <n v="120000"/>
    <n v="7000"/>
    <n v="3"/>
    <n v="1"/>
    <n v="4"/>
    <s v="yes"/>
    <s v="no"/>
    <s v="no"/>
    <s v="no"/>
    <x v="1"/>
    <n v="2"/>
    <s v="no"/>
  </r>
  <r>
    <x v="532"/>
    <n v="70000"/>
    <n v="12900"/>
    <n v="3"/>
    <n v="1"/>
    <n v="1"/>
    <s v="yes"/>
    <s v="no"/>
    <s v="no"/>
    <s v="no"/>
    <x v="0"/>
    <n v="2"/>
    <s v="no"/>
  </r>
  <r>
    <x v="533"/>
    <n v="71000"/>
    <n v="7686"/>
    <n v="3"/>
    <n v="1"/>
    <n v="1"/>
    <s v="yes"/>
    <s v="yes"/>
    <s v="yes"/>
    <s v="yes"/>
    <x v="0"/>
    <n v="0"/>
    <s v="no"/>
  </r>
  <r>
    <x v="534"/>
    <n v="82000"/>
    <n v="5000"/>
    <n v="3"/>
    <n v="1"/>
    <n v="3"/>
    <s v="yes"/>
    <s v="no"/>
    <s v="no"/>
    <s v="no"/>
    <x v="1"/>
    <n v="0"/>
    <s v="no"/>
  </r>
  <r>
    <x v="535"/>
    <n v="82000"/>
    <n v="5800"/>
    <n v="3"/>
    <n v="2"/>
    <n v="4"/>
    <s v="yes"/>
    <s v="no"/>
    <s v="no"/>
    <s v="no"/>
    <x v="1"/>
    <n v="0"/>
    <s v="no"/>
  </r>
  <r>
    <x v="536"/>
    <n v="82500"/>
    <n v="6000"/>
    <n v="3"/>
    <n v="2"/>
    <n v="4"/>
    <s v="yes"/>
    <s v="no"/>
    <s v="no"/>
    <s v="no"/>
    <x v="1"/>
    <n v="0"/>
    <s v="no"/>
  </r>
  <r>
    <x v="537"/>
    <n v="83000"/>
    <n v="4800"/>
    <n v="3"/>
    <n v="1"/>
    <n v="3"/>
    <s v="yes"/>
    <s v="no"/>
    <s v="no"/>
    <s v="no"/>
    <x v="1"/>
    <n v="0"/>
    <s v="no"/>
  </r>
  <r>
    <x v="538"/>
    <n v="84000"/>
    <n v="6500"/>
    <n v="3"/>
    <n v="2"/>
    <n v="3"/>
    <s v="yes"/>
    <s v="no"/>
    <s v="no"/>
    <s v="no"/>
    <x v="1"/>
    <n v="0"/>
    <s v="no"/>
  </r>
  <r>
    <x v="539"/>
    <n v="85000"/>
    <n v="7320"/>
    <n v="4"/>
    <n v="2"/>
    <n v="2"/>
    <s v="yes"/>
    <s v="no"/>
    <s v="no"/>
    <s v="no"/>
    <x v="0"/>
    <n v="0"/>
    <s v="no"/>
  </r>
  <r>
    <x v="540"/>
    <n v="85000"/>
    <n v="6525"/>
    <n v="3"/>
    <n v="2"/>
    <n v="4"/>
    <s v="yes"/>
    <s v="no"/>
    <s v="no"/>
    <s v="no"/>
    <x v="0"/>
    <n v="1"/>
    <s v="no"/>
  </r>
  <r>
    <x v="541"/>
    <n v="91500"/>
    <n v="4800"/>
    <n v="3"/>
    <n v="2"/>
    <n v="4"/>
    <s v="yes"/>
    <s v="yes"/>
    <s v="no"/>
    <s v="no"/>
    <x v="1"/>
    <n v="0"/>
    <s v="no"/>
  </r>
  <r>
    <x v="542"/>
    <n v="94000"/>
    <n v="6000"/>
    <n v="3"/>
    <n v="2"/>
    <n v="4"/>
    <s v="yes"/>
    <s v="no"/>
    <s v="no"/>
    <s v="no"/>
    <x v="1"/>
    <n v="0"/>
    <s v="no"/>
  </r>
  <r>
    <x v="543"/>
    <n v="103000"/>
    <n v="6000"/>
    <n v="3"/>
    <n v="2"/>
    <n v="4"/>
    <s v="yes"/>
    <s v="yes"/>
    <s v="no"/>
    <s v="no"/>
    <x v="1"/>
    <n v="1"/>
    <s v="no"/>
  </r>
  <r>
    <x v="544"/>
    <n v="105000"/>
    <n v="6000"/>
    <n v="3"/>
    <n v="2"/>
    <n v="2"/>
    <s v="yes"/>
    <s v="yes"/>
    <s v="no"/>
    <s v="no"/>
    <x v="1"/>
    <n v="1"/>
    <s v="no"/>
  </r>
  <r>
    <x v="545"/>
    <n v="105000"/>
    <n v="6000"/>
    <n v="3"/>
    <n v="1"/>
    <n v="2"/>
    <s v="yes"/>
    <s v="no"/>
    <s v="no"/>
    <s v="no"/>
    <x v="1"/>
    <n v="1"/>
    <s v="n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n v="42000"/>
    <n v="5850"/>
    <n v="3"/>
    <n v="1"/>
    <n v="2"/>
    <s v="yes"/>
    <s v="no"/>
    <x v="0"/>
    <s v="no"/>
    <x v="0"/>
    <n v="1"/>
    <s v="no"/>
  </r>
  <r>
    <x v="1"/>
    <n v="38500"/>
    <n v="4000"/>
    <n v="2"/>
    <n v="1"/>
    <n v="1"/>
    <s v="yes"/>
    <s v="no"/>
    <x v="1"/>
    <s v="no"/>
    <x v="0"/>
    <n v="0"/>
    <s v="no"/>
  </r>
  <r>
    <x v="2"/>
    <n v="49500"/>
    <n v="3060"/>
    <n v="3"/>
    <n v="1"/>
    <n v="1"/>
    <s v="yes"/>
    <s v="no"/>
    <x v="1"/>
    <s v="no"/>
    <x v="0"/>
    <n v="0"/>
    <s v="no"/>
  </r>
  <r>
    <x v="3"/>
    <n v="60500"/>
    <n v="6650"/>
    <n v="3"/>
    <n v="1"/>
    <n v="2"/>
    <s v="yes"/>
    <s v="yes"/>
    <x v="1"/>
    <s v="no"/>
    <x v="0"/>
    <n v="0"/>
    <s v="no"/>
  </r>
  <r>
    <x v="4"/>
    <n v="61000"/>
    <n v="6360"/>
    <n v="2"/>
    <n v="1"/>
    <n v="1"/>
    <s v="yes"/>
    <s v="no"/>
    <x v="1"/>
    <s v="no"/>
    <x v="0"/>
    <n v="0"/>
    <s v="no"/>
  </r>
  <r>
    <x v="5"/>
    <n v="66000"/>
    <n v="4160"/>
    <n v="3"/>
    <n v="1"/>
    <n v="1"/>
    <s v="yes"/>
    <s v="yes"/>
    <x v="0"/>
    <s v="no"/>
    <x v="1"/>
    <n v="0"/>
    <s v="no"/>
  </r>
  <r>
    <x v="6"/>
    <n v="66000"/>
    <n v="3880"/>
    <n v="3"/>
    <n v="2"/>
    <n v="2"/>
    <s v="yes"/>
    <s v="no"/>
    <x v="0"/>
    <s v="no"/>
    <x v="0"/>
    <n v="2"/>
    <s v="no"/>
  </r>
  <r>
    <x v="7"/>
    <n v="69000"/>
    <n v="4160"/>
    <n v="3"/>
    <n v="1"/>
    <n v="3"/>
    <s v="yes"/>
    <s v="no"/>
    <x v="1"/>
    <s v="no"/>
    <x v="0"/>
    <n v="0"/>
    <s v="no"/>
  </r>
  <r>
    <x v="8"/>
    <n v="83800"/>
    <n v="4800"/>
    <n v="3"/>
    <n v="1"/>
    <n v="1"/>
    <s v="yes"/>
    <s v="yes"/>
    <x v="0"/>
    <s v="no"/>
    <x v="0"/>
    <n v="0"/>
    <s v="no"/>
  </r>
  <r>
    <x v="9"/>
    <n v="88500"/>
    <n v="5500"/>
    <n v="3"/>
    <n v="2"/>
    <n v="4"/>
    <s v="yes"/>
    <s v="yes"/>
    <x v="1"/>
    <s v="no"/>
    <x v="1"/>
    <n v="1"/>
    <s v="no"/>
  </r>
  <r>
    <x v="10"/>
    <n v="90000"/>
    <n v="7200"/>
    <n v="3"/>
    <n v="2"/>
    <n v="1"/>
    <s v="yes"/>
    <s v="no"/>
    <x v="0"/>
    <s v="no"/>
    <x v="1"/>
    <n v="3"/>
    <s v="no"/>
  </r>
  <r>
    <x v="11"/>
    <n v="30500"/>
    <n v="3000"/>
    <n v="2"/>
    <n v="1"/>
    <n v="1"/>
    <s v="no"/>
    <s v="no"/>
    <x v="1"/>
    <s v="no"/>
    <x v="0"/>
    <n v="0"/>
    <s v="no"/>
  </r>
  <r>
    <x v="12"/>
    <n v="27000"/>
    <n v="1700"/>
    <n v="3"/>
    <n v="1"/>
    <n v="2"/>
    <s v="yes"/>
    <s v="no"/>
    <x v="1"/>
    <s v="no"/>
    <x v="0"/>
    <n v="0"/>
    <s v="no"/>
  </r>
  <r>
    <x v="13"/>
    <n v="36000"/>
    <n v="2880"/>
    <n v="3"/>
    <n v="1"/>
    <n v="1"/>
    <s v="no"/>
    <s v="no"/>
    <x v="1"/>
    <s v="no"/>
    <x v="0"/>
    <n v="0"/>
    <s v="no"/>
  </r>
  <r>
    <x v="14"/>
    <n v="37000"/>
    <n v="3600"/>
    <n v="2"/>
    <n v="1"/>
    <n v="1"/>
    <s v="yes"/>
    <s v="no"/>
    <x v="1"/>
    <s v="no"/>
    <x v="0"/>
    <n v="0"/>
    <s v="no"/>
  </r>
  <r>
    <x v="15"/>
    <n v="37900"/>
    <n v="3185"/>
    <n v="2"/>
    <n v="1"/>
    <n v="1"/>
    <s v="yes"/>
    <s v="no"/>
    <x v="1"/>
    <s v="no"/>
    <x v="1"/>
    <n v="0"/>
    <s v="no"/>
  </r>
  <r>
    <x v="16"/>
    <n v="40500"/>
    <n v="3300"/>
    <n v="3"/>
    <n v="1"/>
    <n v="2"/>
    <s v="no"/>
    <s v="no"/>
    <x v="1"/>
    <s v="no"/>
    <x v="0"/>
    <n v="1"/>
    <s v="no"/>
  </r>
  <r>
    <x v="17"/>
    <n v="40750"/>
    <n v="5200"/>
    <n v="4"/>
    <n v="1"/>
    <n v="3"/>
    <s v="yes"/>
    <s v="no"/>
    <x v="1"/>
    <s v="no"/>
    <x v="0"/>
    <n v="0"/>
    <s v="no"/>
  </r>
  <r>
    <x v="18"/>
    <n v="45000"/>
    <n v="3450"/>
    <n v="1"/>
    <n v="1"/>
    <n v="1"/>
    <s v="yes"/>
    <s v="no"/>
    <x v="1"/>
    <s v="no"/>
    <x v="0"/>
    <n v="0"/>
    <s v="no"/>
  </r>
  <r>
    <x v="19"/>
    <n v="45000"/>
    <n v="3986"/>
    <n v="2"/>
    <n v="2"/>
    <n v="1"/>
    <s v="no"/>
    <s v="yes"/>
    <x v="0"/>
    <s v="no"/>
    <x v="0"/>
    <n v="1"/>
    <s v="no"/>
  </r>
  <r>
    <x v="20"/>
    <n v="48500"/>
    <n v="4785"/>
    <n v="3"/>
    <n v="1"/>
    <n v="2"/>
    <s v="yes"/>
    <s v="yes"/>
    <x v="0"/>
    <s v="no"/>
    <x v="1"/>
    <n v="1"/>
    <s v="no"/>
  </r>
  <r>
    <x v="21"/>
    <n v="65900"/>
    <n v="4510"/>
    <n v="4"/>
    <n v="2"/>
    <n v="2"/>
    <s v="yes"/>
    <s v="no"/>
    <x v="0"/>
    <s v="no"/>
    <x v="0"/>
    <n v="0"/>
    <s v="no"/>
  </r>
  <r>
    <x v="22"/>
    <n v="37900"/>
    <n v="4000"/>
    <n v="3"/>
    <n v="1"/>
    <n v="2"/>
    <s v="yes"/>
    <s v="no"/>
    <x v="1"/>
    <s v="no"/>
    <x v="1"/>
    <n v="0"/>
    <s v="no"/>
  </r>
  <r>
    <x v="23"/>
    <n v="38000"/>
    <n v="3934"/>
    <n v="2"/>
    <n v="1"/>
    <n v="1"/>
    <s v="yes"/>
    <s v="no"/>
    <x v="1"/>
    <s v="no"/>
    <x v="0"/>
    <n v="0"/>
    <s v="no"/>
  </r>
  <r>
    <x v="24"/>
    <n v="42000"/>
    <n v="4960"/>
    <n v="2"/>
    <n v="1"/>
    <n v="1"/>
    <s v="yes"/>
    <s v="no"/>
    <x v="1"/>
    <s v="no"/>
    <x v="0"/>
    <n v="0"/>
    <s v="no"/>
  </r>
  <r>
    <x v="25"/>
    <n v="42300"/>
    <n v="3000"/>
    <n v="2"/>
    <n v="1"/>
    <n v="2"/>
    <s v="yes"/>
    <s v="no"/>
    <x v="1"/>
    <s v="no"/>
    <x v="0"/>
    <n v="0"/>
    <s v="no"/>
  </r>
  <r>
    <x v="26"/>
    <n v="43500"/>
    <n v="3800"/>
    <n v="2"/>
    <n v="1"/>
    <n v="1"/>
    <s v="yes"/>
    <s v="no"/>
    <x v="1"/>
    <s v="no"/>
    <x v="0"/>
    <n v="0"/>
    <s v="no"/>
  </r>
  <r>
    <x v="27"/>
    <n v="44000"/>
    <n v="4960"/>
    <n v="2"/>
    <n v="1"/>
    <n v="1"/>
    <s v="yes"/>
    <s v="no"/>
    <x v="0"/>
    <s v="no"/>
    <x v="1"/>
    <n v="0"/>
    <s v="no"/>
  </r>
  <r>
    <x v="28"/>
    <n v="44500"/>
    <n v="3000"/>
    <n v="3"/>
    <n v="1"/>
    <n v="1"/>
    <s v="no"/>
    <s v="no"/>
    <x v="1"/>
    <s v="no"/>
    <x v="1"/>
    <n v="0"/>
    <s v="no"/>
  </r>
  <r>
    <x v="29"/>
    <n v="44900"/>
    <n v="4500"/>
    <n v="3"/>
    <n v="1"/>
    <n v="2"/>
    <s v="yes"/>
    <s v="no"/>
    <x v="1"/>
    <s v="no"/>
    <x v="1"/>
    <n v="0"/>
    <s v="no"/>
  </r>
  <r>
    <x v="30"/>
    <n v="45000"/>
    <n v="3500"/>
    <n v="2"/>
    <n v="1"/>
    <n v="1"/>
    <s v="no"/>
    <s v="no"/>
    <x v="0"/>
    <s v="no"/>
    <x v="0"/>
    <n v="0"/>
    <s v="no"/>
  </r>
  <r>
    <x v="31"/>
    <n v="48000"/>
    <n v="3500"/>
    <n v="4"/>
    <n v="1"/>
    <n v="2"/>
    <s v="yes"/>
    <s v="no"/>
    <x v="1"/>
    <s v="no"/>
    <x v="1"/>
    <n v="2"/>
    <s v="no"/>
  </r>
  <r>
    <x v="32"/>
    <n v="49000"/>
    <n v="4000"/>
    <n v="2"/>
    <n v="1"/>
    <n v="1"/>
    <s v="yes"/>
    <s v="no"/>
    <x v="1"/>
    <s v="no"/>
    <x v="0"/>
    <n v="0"/>
    <s v="no"/>
  </r>
  <r>
    <x v="33"/>
    <n v="51500"/>
    <n v="4500"/>
    <n v="2"/>
    <n v="1"/>
    <n v="1"/>
    <s v="yes"/>
    <s v="no"/>
    <x v="1"/>
    <s v="no"/>
    <x v="0"/>
    <n v="0"/>
    <s v="no"/>
  </r>
  <r>
    <x v="34"/>
    <n v="61000"/>
    <n v="6360"/>
    <n v="2"/>
    <n v="1"/>
    <n v="2"/>
    <s v="yes"/>
    <s v="no"/>
    <x v="1"/>
    <s v="no"/>
    <x v="0"/>
    <n v="0"/>
    <s v="no"/>
  </r>
  <r>
    <x v="35"/>
    <n v="61000"/>
    <n v="4500"/>
    <n v="2"/>
    <n v="1"/>
    <n v="1"/>
    <s v="yes"/>
    <s v="no"/>
    <x v="1"/>
    <s v="no"/>
    <x v="1"/>
    <n v="2"/>
    <s v="no"/>
  </r>
  <r>
    <x v="36"/>
    <n v="61700"/>
    <n v="4032"/>
    <n v="2"/>
    <n v="1"/>
    <n v="1"/>
    <s v="yes"/>
    <s v="no"/>
    <x v="0"/>
    <s v="no"/>
    <x v="0"/>
    <n v="0"/>
    <s v="no"/>
  </r>
  <r>
    <x v="37"/>
    <n v="67000"/>
    <n v="5170"/>
    <n v="3"/>
    <n v="1"/>
    <n v="4"/>
    <s v="yes"/>
    <s v="no"/>
    <x v="1"/>
    <s v="no"/>
    <x v="1"/>
    <n v="0"/>
    <s v="no"/>
  </r>
  <r>
    <x v="38"/>
    <n v="82000"/>
    <n v="5400"/>
    <n v="4"/>
    <n v="2"/>
    <n v="2"/>
    <s v="yes"/>
    <s v="no"/>
    <x v="1"/>
    <s v="no"/>
    <x v="1"/>
    <n v="2"/>
    <s v="no"/>
  </r>
  <r>
    <x v="39"/>
    <n v="54500"/>
    <n v="3150"/>
    <n v="2"/>
    <n v="2"/>
    <n v="1"/>
    <s v="no"/>
    <s v="no"/>
    <x v="0"/>
    <s v="no"/>
    <x v="0"/>
    <n v="0"/>
    <s v="no"/>
  </r>
  <r>
    <x v="40"/>
    <n v="66500"/>
    <n v="3745"/>
    <n v="3"/>
    <n v="1"/>
    <n v="2"/>
    <s v="yes"/>
    <s v="no"/>
    <x v="0"/>
    <s v="no"/>
    <x v="0"/>
    <n v="0"/>
    <s v="no"/>
  </r>
  <r>
    <x v="41"/>
    <n v="70000"/>
    <n v="4520"/>
    <n v="3"/>
    <n v="1"/>
    <n v="2"/>
    <s v="yes"/>
    <s v="no"/>
    <x v="0"/>
    <s v="no"/>
    <x v="1"/>
    <n v="0"/>
    <s v="no"/>
  </r>
  <r>
    <x v="42"/>
    <n v="82000"/>
    <n v="4640"/>
    <n v="4"/>
    <n v="1"/>
    <n v="2"/>
    <s v="yes"/>
    <s v="no"/>
    <x v="1"/>
    <s v="no"/>
    <x v="0"/>
    <n v="1"/>
    <s v="no"/>
  </r>
  <r>
    <x v="43"/>
    <n v="92000"/>
    <n v="8580"/>
    <n v="5"/>
    <n v="3"/>
    <n v="2"/>
    <s v="yes"/>
    <s v="no"/>
    <x v="1"/>
    <s v="no"/>
    <x v="0"/>
    <n v="2"/>
    <s v="no"/>
  </r>
  <r>
    <x v="44"/>
    <n v="38000"/>
    <n v="2000"/>
    <n v="2"/>
    <n v="1"/>
    <n v="2"/>
    <s v="yes"/>
    <s v="no"/>
    <x v="1"/>
    <s v="no"/>
    <x v="0"/>
    <n v="0"/>
    <s v="no"/>
  </r>
  <r>
    <x v="45"/>
    <n v="44000"/>
    <n v="2160"/>
    <n v="3"/>
    <n v="1"/>
    <n v="2"/>
    <s v="no"/>
    <s v="no"/>
    <x v="0"/>
    <s v="no"/>
    <x v="0"/>
    <n v="0"/>
    <s v="no"/>
  </r>
  <r>
    <x v="46"/>
    <n v="41000"/>
    <n v="3040"/>
    <n v="2"/>
    <n v="1"/>
    <n v="1"/>
    <s v="no"/>
    <s v="no"/>
    <x v="1"/>
    <s v="no"/>
    <x v="0"/>
    <n v="0"/>
    <s v="no"/>
  </r>
  <r>
    <x v="47"/>
    <n v="43000"/>
    <n v="3090"/>
    <n v="3"/>
    <n v="1"/>
    <n v="2"/>
    <s v="no"/>
    <s v="no"/>
    <x v="1"/>
    <s v="no"/>
    <x v="0"/>
    <n v="0"/>
    <s v="no"/>
  </r>
  <r>
    <x v="48"/>
    <n v="48000"/>
    <n v="4960"/>
    <n v="4"/>
    <n v="1"/>
    <n v="3"/>
    <s v="no"/>
    <s v="no"/>
    <x v="1"/>
    <s v="no"/>
    <x v="0"/>
    <n v="0"/>
    <s v="no"/>
  </r>
  <r>
    <x v="49"/>
    <n v="54800"/>
    <n v="3350"/>
    <n v="3"/>
    <n v="1"/>
    <n v="2"/>
    <s v="yes"/>
    <s v="no"/>
    <x v="1"/>
    <s v="no"/>
    <x v="0"/>
    <n v="0"/>
    <s v="no"/>
  </r>
  <r>
    <x v="50"/>
    <n v="55000"/>
    <n v="5300"/>
    <n v="5"/>
    <n v="2"/>
    <n v="2"/>
    <s v="yes"/>
    <s v="no"/>
    <x v="1"/>
    <s v="no"/>
    <x v="0"/>
    <n v="0"/>
    <s v="no"/>
  </r>
  <r>
    <x v="51"/>
    <n v="57000"/>
    <n v="4100"/>
    <n v="4"/>
    <n v="1"/>
    <n v="1"/>
    <s v="no"/>
    <s v="no"/>
    <x v="0"/>
    <s v="no"/>
    <x v="0"/>
    <n v="0"/>
    <s v="no"/>
  </r>
  <r>
    <x v="52"/>
    <n v="68000"/>
    <n v="9166"/>
    <n v="2"/>
    <n v="1"/>
    <n v="1"/>
    <s v="yes"/>
    <s v="no"/>
    <x v="0"/>
    <s v="no"/>
    <x v="1"/>
    <n v="2"/>
    <s v="no"/>
  </r>
  <r>
    <x v="53"/>
    <n v="95000"/>
    <n v="4040"/>
    <n v="3"/>
    <n v="1"/>
    <n v="2"/>
    <s v="yes"/>
    <s v="no"/>
    <x v="0"/>
    <s v="yes"/>
    <x v="0"/>
    <n v="1"/>
    <s v="no"/>
  </r>
  <r>
    <x v="54"/>
    <n v="38000"/>
    <n v="3630"/>
    <n v="3"/>
    <n v="3"/>
    <n v="2"/>
    <s v="no"/>
    <s v="yes"/>
    <x v="1"/>
    <s v="no"/>
    <x v="0"/>
    <n v="0"/>
    <s v="no"/>
  </r>
  <r>
    <x v="55"/>
    <n v="25000"/>
    <n v="3620"/>
    <n v="2"/>
    <n v="1"/>
    <n v="1"/>
    <s v="yes"/>
    <s v="no"/>
    <x v="1"/>
    <s v="no"/>
    <x v="0"/>
    <n v="0"/>
    <s v="no"/>
  </r>
  <r>
    <x v="56"/>
    <n v="25245"/>
    <n v="2400"/>
    <n v="3"/>
    <n v="1"/>
    <n v="1"/>
    <s v="no"/>
    <s v="no"/>
    <x v="1"/>
    <s v="no"/>
    <x v="0"/>
    <n v="0"/>
    <s v="no"/>
  </r>
  <r>
    <x v="57"/>
    <n v="56000"/>
    <n v="7260"/>
    <n v="3"/>
    <n v="2"/>
    <n v="1"/>
    <s v="yes"/>
    <s v="yes"/>
    <x v="0"/>
    <s v="no"/>
    <x v="0"/>
    <n v="3"/>
    <s v="no"/>
  </r>
  <r>
    <x v="58"/>
    <n v="35500"/>
    <n v="4400"/>
    <n v="3"/>
    <n v="1"/>
    <n v="2"/>
    <s v="yes"/>
    <s v="no"/>
    <x v="1"/>
    <s v="no"/>
    <x v="0"/>
    <n v="0"/>
    <s v="no"/>
  </r>
  <r>
    <x v="59"/>
    <n v="30000"/>
    <n v="2400"/>
    <n v="3"/>
    <n v="1"/>
    <n v="2"/>
    <s v="yes"/>
    <s v="no"/>
    <x v="1"/>
    <s v="no"/>
    <x v="0"/>
    <n v="0"/>
    <s v="no"/>
  </r>
  <r>
    <x v="60"/>
    <n v="48000"/>
    <n v="4120"/>
    <n v="2"/>
    <n v="1"/>
    <n v="2"/>
    <s v="yes"/>
    <s v="no"/>
    <x v="1"/>
    <s v="no"/>
    <x v="0"/>
    <n v="0"/>
    <s v="no"/>
  </r>
  <r>
    <x v="61"/>
    <n v="48000"/>
    <n v="4750"/>
    <n v="2"/>
    <n v="1"/>
    <n v="1"/>
    <s v="yes"/>
    <s v="no"/>
    <x v="1"/>
    <s v="no"/>
    <x v="0"/>
    <n v="0"/>
    <s v="no"/>
  </r>
  <r>
    <x v="62"/>
    <n v="52000"/>
    <n v="4280"/>
    <n v="2"/>
    <n v="1"/>
    <n v="1"/>
    <s v="yes"/>
    <s v="no"/>
    <x v="1"/>
    <s v="no"/>
    <x v="1"/>
    <n v="2"/>
    <s v="no"/>
  </r>
  <r>
    <x v="63"/>
    <n v="54000"/>
    <n v="4820"/>
    <n v="3"/>
    <n v="1"/>
    <n v="2"/>
    <s v="yes"/>
    <s v="no"/>
    <x v="1"/>
    <s v="no"/>
    <x v="0"/>
    <n v="0"/>
    <s v="no"/>
  </r>
  <r>
    <x v="64"/>
    <n v="56000"/>
    <n v="5500"/>
    <n v="4"/>
    <n v="1"/>
    <n v="2"/>
    <s v="yes"/>
    <s v="yes"/>
    <x v="0"/>
    <s v="no"/>
    <x v="0"/>
    <n v="0"/>
    <s v="no"/>
  </r>
  <r>
    <x v="65"/>
    <n v="60000"/>
    <n v="5500"/>
    <n v="3"/>
    <n v="1"/>
    <n v="2"/>
    <s v="yes"/>
    <s v="no"/>
    <x v="1"/>
    <s v="no"/>
    <x v="1"/>
    <n v="0"/>
    <s v="no"/>
  </r>
  <r>
    <x v="66"/>
    <n v="60000"/>
    <n v="5040"/>
    <n v="3"/>
    <n v="1"/>
    <n v="2"/>
    <s v="yes"/>
    <s v="no"/>
    <x v="0"/>
    <s v="no"/>
    <x v="1"/>
    <n v="0"/>
    <s v="no"/>
  </r>
  <r>
    <x v="67"/>
    <n v="67000"/>
    <n v="6000"/>
    <n v="2"/>
    <n v="1"/>
    <n v="1"/>
    <s v="yes"/>
    <s v="no"/>
    <x v="0"/>
    <s v="no"/>
    <x v="1"/>
    <n v="1"/>
    <s v="no"/>
  </r>
  <r>
    <x v="68"/>
    <n v="47000"/>
    <n v="2500"/>
    <n v="2"/>
    <n v="1"/>
    <n v="1"/>
    <s v="no"/>
    <s v="no"/>
    <x v="1"/>
    <s v="no"/>
    <x v="1"/>
    <n v="0"/>
    <s v="no"/>
  </r>
  <r>
    <x v="69"/>
    <n v="70000"/>
    <n v="4095"/>
    <n v="3"/>
    <n v="1"/>
    <n v="2"/>
    <s v="no"/>
    <s v="yes"/>
    <x v="0"/>
    <s v="no"/>
    <x v="1"/>
    <n v="0"/>
    <s v="no"/>
  </r>
  <r>
    <x v="70"/>
    <n v="45000"/>
    <n v="4095"/>
    <n v="2"/>
    <n v="1"/>
    <n v="1"/>
    <s v="yes"/>
    <s v="no"/>
    <x v="1"/>
    <s v="no"/>
    <x v="0"/>
    <n v="2"/>
    <s v="no"/>
  </r>
  <r>
    <x v="71"/>
    <n v="51000"/>
    <n v="3150"/>
    <n v="3"/>
    <n v="1"/>
    <n v="2"/>
    <s v="yes"/>
    <s v="no"/>
    <x v="0"/>
    <s v="no"/>
    <x v="0"/>
    <n v="0"/>
    <s v="no"/>
  </r>
  <r>
    <x v="72"/>
    <n v="32500"/>
    <n v="1836"/>
    <n v="2"/>
    <n v="1"/>
    <n v="1"/>
    <s v="no"/>
    <s v="no"/>
    <x v="0"/>
    <s v="no"/>
    <x v="0"/>
    <n v="0"/>
    <s v="no"/>
  </r>
  <r>
    <x v="73"/>
    <n v="34000"/>
    <n v="2475"/>
    <n v="3"/>
    <n v="1"/>
    <n v="2"/>
    <s v="yes"/>
    <s v="no"/>
    <x v="1"/>
    <s v="no"/>
    <x v="0"/>
    <n v="0"/>
    <s v="no"/>
  </r>
  <r>
    <x v="74"/>
    <n v="35000"/>
    <n v="3210"/>
    <n v="3"/>
    <n v="1"/>
    <n v="2"/>
    <s v="yes"/>
    <s v="no"/>
    <x v="0"/>
    <s v="no"/>
    <x v="0"/>
    <n v="0"/>
    <s v="no"/>
  </r>
  <r>
    <x v="75"/>
    <n v="36000"/>
    <n v="3180"/>
    <n v="3"/>
    <n v="1"/>
    <n v="1"/>
    <s v="no"/>
    <s v="no"/>
    <x v="1"/>
    <s v="no"/>
    <x v="0"/>
    <n v="0"/>
    <s v="no"/>
  </r>
  <r>
    <x v="76"/>
    <n v="45000"/>
    <n v="1650"/>
    <n v="3"/>
    <n v="1"/>
    <n v="2"/>
    <s v="no"/>
    <s v="no"/>
    <x v="0"/>
    <s v="no"/>
    <x v="0"/>
    <n v="0"/>
    <s v="no"/>
  </r>
  <r>
    <x v="77"/>
    <n v="47000"/>
    <n v="3180"/>
    <n v="4"/>
    <n v="1"/>
    <n v="2"/>
    <s v="yes"/>
    <s v="no"/>
    <x v="0"/>
    <s v="no"/>
    <x v="1"/>
    <n v="0"/>
    <s v="no"/>
  </r>
  <r>
    <x v="78"/>
    <n v="55000"/>
    <n v="3180"/>
    <n v="2"/>
    <n v="2"/>
    <n v="1"/>
    <s v="yes"/>
    <s v="no"/>
    <x v="0"/>
    <s v="no"/>
    <x v="0"/>
    <n v="2"/>
    <s v="no"/>
  </r>
  <r>
    <x v="79"/>
    <n v="63900"/>
    <n v="6360"/>
    <n v="2"/>
    <n v="1"/>
    <n v="1"/>
    <s v="yes"/>
    <s v="no"/>
    <x v="0"/>
    <s v="no"/>
    <x v="1"/>
    <n v="1"/>
    <s v="no"/>
  </r>
  <r>
    <x v="80"/>
    <n v="50000"/>
    <n v="4240"/>
    <n v="3"/>
    <n v="1"/>
    <n v="2"/>
    <s v="yes"/>
    <s v="no"/>
    <x v="1"/>
    <s v="no"/>
    <x v="1"/>
    <n v="0"/>
    <s v="no"/>
  </r>
  <r>
    <x v="81"/>
    <n v="35000"/>
    <n v="3240"/>
    <n v="2"/>
    <n v="1"/>
    <n v="1"/>
    <s v="no"/>
    <s v="yes"/>
    <x v="1"/>
    <s v="no"/>
    <x v="0"/>
    <n v="1"/>
    <s v="no"/>
  </r>
  <r>
    <x v="82"/>
    <n v="50000"/>
    <n v="3650"/>
    <n v="3"/>
    <n v="1"/>
    <n v="2"/>
    <s v="yes"/>
    <s v="no"/>
    <x v="1"/>
    <s v="no"/>
    <x v="0"/>
    <n v="0"/>
    <s v="no"/>
  </r>
  <r>
    <x v="83"/>
    <n v="43000"/>
    <n v="3240"/>
    <n v="3"/>
    <n v="1"/>
    <n v="2"/>
    <s v="yes"/>
    <s v="no"/>
    <x v="1"/>
    <s v="no"/>
    <x v="0"/>
    <n v="2"/>
    <s v="no"/>
  </r>
  <r>
    <x v="84"/>
    <n v="55500"/>
    <n v="3780"/>
    <n v="2"/>
    <n v="1"/>
    <n v="2"/>
    <s v="yes"/>
    <s v="yes"/>
    <x v="0"/>
    <s v="no"/>
    <x v="0"/>
    <n v="0"/>
    <s v="no"/>
  </r>
  <r>
    <x v="85"/>
    <n v="57000"/>
    <n v="6480"/>
    <n v="3"/>
    <n v="1"/>
    <n v="2"/>
    <s v="no"/>
    <s v="no"/>
    <x v="1"/>
    <s v="no"/>
    <x v="1"/>
    <n v="1"/>
    <s v="no"/>
  </r>
  <r>
    <x v="86"/>
    <n v="60000"/>
    <n v="5850"/>
    <n v="2"/>
    <n v="1"/>
    <n v="1"/>
    <s v="yes"/>
    <s v="yes"/>
    <x v="0"/>
    <s v="no"/>
    <x v="0"/>
    <n v="2"/>
    <s v="no"/>
  </r>
  <r>
    <x v="87"/>
    <n v="78000"/>
    <n v="3150"/>
    <n v="3"/>
    <n v="2"/>
    <n v="1"/>
    <s v="yes"/>
    <s v="yes"/>
    <x v="0"/>
    <s v="no"/>
    <x v="1"/>
    <n v="0"/>
    <s v="no"/>
  </r>
  <r>
    <x v="88"/>
    <n v="35000"/>
    <n v="3000"/>
    <n v="2"/>
    <n v="1"/>
    <n v="1"/>
    <s v="yes"/>
    <s v="no"/>
    <x v="1"/>
    <s v="no"/>
    <x v="0"/>
    <n v="1"/>
    <s v="no"/>
  </r>
  <r>
    <x v="89"/>
    <n v="44000"/>
    <n v="3090"/>
    <n v="2"/>
    <n v="1"/>
    <n v="1"/>
    <s v="yes"/>
    <s v="yes"/>
    <x v="0"/>
    <s v="no"/>
    <x v="0"/>
    <n v="0"/>
    <s v="no"/>
  </r>
  <r>
    <x v="90"/>
    <n v="47000"/>
    <n v="6060"/>
    <n v="3"/>
    <n v="1"/>
    <n v="1"/>
    <s v="yes"/>
    <s v="yes"/>
    <x v="0"/>
    <s v="no"/>
    <x v="0"/>
    <n v="0"/>
    <s v="no"/>
  </r>
  <r>
    <x v="91"/>
    <n v="58000"/>
    <n v="5900"/>
    <n v="4"/>
    <n v="2"/>
    <n v="2"/>
    <s v="no"/>
    <s v="no"/>
    <x v="0"/>
    <s v="no"/>
    <x v="0"/>
    <n v="1"/>
    <s v="no"/>
  </r>
  <r>
    <x v="92"/>
    <n v="163000"/>
    <n v="7420"/>
    <n v="4"/>
    <n v="1"/>
    <n v="2"/>
    <s v="yes"/>
    <s v="yes"/>
    <x v="0"/>
    <s v="no"/>
    <x v="1"/>
    <n v="2"/>
    <s v="no"/>
  </r>
  <r>
    <x v="93"/>
    <n v="128000"/>
    <n v="8500"/>
    <n v="3"/>
    <n v="2"/>
    <n v="4"/>
    <s v="yes"/>
    <s v="no"/>
    <x v="1"/>
    <s v="no"/>
    <x v="1"/>
    <n v="2"/>
    <s v="no"/>
  </r>
  <r>
    <x v="94"/>
    <n v="123500"/>
    <n v="8050"/>
    <n v="3"/>
    <n v="1"/>
    <n v="1"/>
    <s v="yes"/>
    <s v="yes"/>
    <x v="0"/>
    <s v="no"/>
    <x v="1"/>
    <n v="1"/>
    <s v="no"/>
  </r>
  <r>
    <x v="95"/>
    <n v="39000"/>
    <n v="6800"/>
    <n v="2"/>
    <n v="1"/>
    <n v="1"/>
    <s v="yes"/>
    <s v="no"/>
    <x v="1"/>
    <s v="no"/>
    <x v="0"/>
    <n v="0"/>
    <s v="no"/>
  </r>
  <r>
    <x v="96"/>
    <n v="53900"/>
    <n v="8250"/>
    <n v="3"/>
    <n v="1"/>
    <n v="1"/>
    <s v="yes"/>
    <s v="no"/>
    <x v="1"/>
    <s v="no"/>
    <x v="0"/>
    <n v="2"/>
    <s v="no"/>
  </r>
  <r>
    <x v="97"/>
    <n v="59900"/>
    <n v="8250"/>
    <n v="3"/>
    <n v="1"/>
    <n v="1"/>
    <s v="yes"/>
    <s v="no"/>
    <x v="0"/>
    <s v="no"/>
    <x v="0"/>
    <n v="3"/>
    <s v="no"/>
  </r>
  <r>
    <x v="98"/>
    <n v="35000"/>
    <n v="3500"/>
    <n v="2"/>
    <n v="1"/>
    <n v="1"/>
    <s v="yes"/>
    <s v="yes"/>
    <x v="1"/>
    <s v="no"/>
    <x v="0"/>
    <n v="0"/>
    <s v="no"/>
  </r>
  <r>
    <x v="99"/>
    <n v="43000"/>
    <n v="2835"/>
    <n v="2"/>
    <n v="1"/>
    <n v="1"/>
    <s v="yes"/>
    <s v="no"/>
    <x v="1"/>
    <s v="no"/>
    <x v="0"/>
    <n v="0"/>
    <s v="no"/>
  </r>
  <r>
    <x v="100"/>
    <n v="57000"/>
    <n v="4500"/>
    <n v="3"/>
    <n v="2"/>
    <n v="2"/>
    <s v="no"/>
    <s v="no"/>
    <x v="0"/>
    <s v="no"/>
    <x v="1"/>
    <n v="0"/>
    <s v="no"/>
  </r>
  <r>
    <x v="101"/>
    <n v="79000"/>
    <n v="3300"/>
    <n v="3"/>
    <n v="3"/>
    <n v="2"/>
    <s v="yes"/>
    <s v="no"/>
    <x v="0"/>
    <s v="no"/>
    <x v="0"/>
    <n v="0"/>
    <s v="no"/>
  </r>
  <r>
    <x v="102"/>
    <n v="125000"/>
    <n v="4320"/>
    <n v="3"/>
    <n v="1"/>
    <n v="2"/>
    <s v="yes"/>
    <s v="no"/>
    <x v="0"/>
    <s v="yes"/>
    <x v="0"/>
    <n v="2"/>
    <s v="no"/>
  </r>
  <r>
    <x v="103"/>
    <n v="132000"/>
    <n v="3500"/>
    <n v="4"/>
    <n v="2"/>
    <n v="2"/>
    <s v="yes"/>
    <s v="no"/>
    <x v="1"/>
    <s v="yes"/>
    <x v="0"/>
    <n v="2"/>
    <s v="no"/>
  </r>
  <r>
    <x v="104"/>
    <n v="58000"/>
    <n v="4992"/>
    <n v="3"/>
    <n v="2"/>
    <n v="2"/>
    <s v="yes"/>
    <s v="no"/>
    <x v="1"/>
    <s v="no"/>
    <x v="0"/>
    <n v="2"/>
    <s v="no"/>
  </r>
  <r>
    <x v="105"/>
    <n v="43000"/>
    <n v="4600"/>
    <n v="2"/>
    <n v="1"/>
    <n v="1"/>
    <s v="yes"/>
    <s v="no"/>
    <x v="1"/>
    <s v="no"/>
    <x v="0"/>
    <n v="0"/>
    <s v="no"/>
  </r>
  <r>
    <x v="106"/>
    <n v="48000"/>
    <n v="3720"/>
    <n v="2"/>
    <n v="1"/>
    <n v="1"/>
    <s v="no"/>
    <s v="no"/>
    <x v="1"/>
    <s v="no"/>
    <x v="1"/>
    <n v="0"/>
    <s v="no"/>
  </r>
  <r>
    <x v="107"/>
    <n v="58500"/>
    <n v="3680"/>
    <n v="3"/>
    <n v="2"/>
    <n v="2"/>
    <s v="yes"/>
    <s v="no"/>
    <x v="1"/>
    <s v="no"/>
    <x v="0"/>
    <n v="0"/>
    <s v="no"/>
  </r>
  <r>
    <x v="108"/>
    <n v="73000"/>
    <n v="3000"/>
    <n v="3"/>
    <n v="2"/>
    <n v="2"/>
    <s v="yes"/>
    <s v="yes"/>
    <x v="0"/>
    <s v="no"/>
    <x v="0"/>
    <n v="0"/>
    <s v="no"/>
  </r>
  <r>
    <x v="109"/>
    <n v="63500"/>
    <n v="3750"/>
    <n v="2"/>
    <n v="1"/>
    <n v="1"/>
    <s v="yes"/>
    <s v="yes"/>
    <x v="0"/>
    <s v="no"/>
    <x v="0"/>
    <n v="0"/>
    <s v="no"/>
  </r>
  <r>
    <x v="110"/>
    <n v="43000"/>
    <n v="5076"/>
    <n v="3"/>
    <n v="1"/>
    <n v="1"/>
    <s v="no"/>
    <s v="no"/>
    <x v="1"/>
    <s v="no"/>
    <x v="0"/>
    <n v="0"/>
    <s v="no"/>
  </r>
  <r>
    <x v="111"/>
    <n v="46500"/>
    <n v="4500"/>
    <n v="2"/>
    <n v="1"/>
    <n v="1"/>
    <s v="no"/>
    <s v="no"/>
    <x v="1"/>
    <s v="no"/>
    <x v="0"/>
    <n v="0"/>
    <s v="no"/>
  </r>
  <r>
    <x v="112"/>
    <n v="92000"/>
    <n v="5000"/>
    <n v="3"/>
    <n v="1"/>
    <n v="2"/>
    <s v="yes"/>
    <s v="no"/>
    <x v="1"/>
    <s v="no"/>
    <x v="1"/>
    <n v="0"/>
    <s v="no"/>
  </r>
  <r>
    <x v="113"/>
    <n v="75000"/>
    <n v="4260"/>
    <n v="4"/>
    <n v="1"/>
    <n v="2"/>
    <s v="yes"/>
    <s v="no"/>
    <x v="0"/>
    <s v="no"/>
    <x v="1"/>
    <n v="0"/>
    <s v="no"/>
  </r>
  <r>
    <x v="114"/>
    <n v="75000"/>
    <n v="6540"/>
    <n v="4"/>
    <n v="2"/>
    <n v="2"/>
    <s v="no"/>
    <s v="no"/>
    <x v="1"/>
    <s v="no"/>
    <x v="1"/>
    <n v="0"/>
    <s v="no"/>
  </r>
  <r>
    <x v="115"/>
    <n v="85000"/>
    <n v="3700"/>
    <n v="4"/>
    <n v="1"/>
    <n v="2"/>
    <s v="yes"/>
    <s v="yes"/>
    <x v="1"/>
    <s v="no"/>
    <x v="1"/>
    <n v="0"/>
    <s v="no"/>
  </r>
  <r>
    <x v="116"/>
    <n v="93000"/>
    <n v="3760"/>
    <n v="3"/>
    <n v="1"/>
    <n v="2"/>
    <s v="yes"/>
    <s v="no"/>
    <x v="1"/>
    <s v="yes"/>
    <x v="0"/>
    <n v="2"/>
    <s v="no"/>
  </r>
  <r>
    <x v="117"/>
    <n v="94500"/>
    <n v="4000"/>
    <n v="3"/>
    <n v="2"/>
    <n v="2"/>
    <s v="yes"/>
    <s v="no"/>
    <x v="0"/>
    <s v="no"/>
    <x v="1"/>
    <n v="1"/>
    <s v="no"/>
  </r>
  <r>
    <x v="118"/>
    <n v="106500"/>
    <n v="4300"/>
    <n v="3"/>
    <n v="2"/>
    <n v="2"/>
    <s v="yes"/>
    <s v="no"/>
    <x v="0"/>
    <s v="no"/>
    <x v="0"/>
    <n v="1"/>
    <s v="no"/>
  </r>
  <r>
    <x v="119"/>
    <n v="116000"/>
    <n v="6840"/>
    <n v="5"/>
    <n v="1"/>
    <n v="2"/>
    <s v="yes"/>
    <s v="yes"/>
    <x v="0"/>
    <s v="no"/>
    <x v="1"/>
    <n v="1"/>
    <s v="no"/>
  </r>
  <r>
    <x v="120"/>
    <n v="61500"/>
    <n v="4400"/>
    <n v="2"/>
    <n v="1"/>
    <n v="1"/>
    <s v="yes"/>
    <s v="no"/>
    <x v="1"/>
    <s v="no"/>
    <x v="0"/>
    <n v="1"/>
    <s v="no"/>
  </r>
  <r>
    <x v="121"/>
    <n v="80000"/>
    <n v="10500"/>
    <n v="4"/>
    <n v="2"/>
    <n v="2"/>
    <s v="yes"/>
    <s v="no"/>
    <x v="1"/>
    <s v="no"/>
    <x v="0"/>
    <n v="1"/>
    <s v="no"/>
  </r>
  <r>
    <x v="122"/>
    <n v="37000"/>
    <n v="4400"/>
    <n v="2"/>
    <n v="1"/>
    <n v="1"/>
    <s v="yes"/>
    <s v="no"/>
    <x v="1"/>
    <s v="no"/>
    <x v="0"/>
    <n v="0"/>
    <s v="no"/>
  </r>
  <r>
    <x v="123"/>
    <n v="59500"/>
    <n v="4840"/>
    <n v="3"/>
    <n v="1"/>
    <n v="2"/>
    <s v="yes"/>
    <s v="no"/>
    <x v="1"/>
    <s v="no"/>
    <x v="0"/>
    <n v="1"/>
    <s v="no"/>
  </r>
  <r>
    <x v="124"/>
    <n v="70000"/>
    <n v="4120"/>
    <n v="2"/>
    <n v="1"/>
    <n v="1"/>
    <s v="yes"/>
    <s v="no"/>
    <x v="0"/>
    <s v="no"/>
    <x v="0"/>
    <n v="1"/>
    <s v="no"/>
  </r>
  <r>
    <x v="125"/>
    <n v="95000"/>
    <n v="4260"/>
    <n v="4"/>
    <n v="2"/>
    <n v="2"/>
    <s v="yes"/>
    <s v="no"/>
    <x v="1"/>
    <s v="yes"/>
    <x v="0"/>
    <n v="0"/>
    <s v="no"/>
  </r>
  <r>
    <x v="126"/>
    <n v="117000"/>
    <n v="5960"/>
    <n v="3"/>
    <n v="3"/>
    <n v="2"/>
    <s v="yes"/>
    <s v="yes"/>
    <x v="0"/>
    <s v="no"/>
    <x v="0"/>
    <n v="1"/>
    <s v="no"/>
  </r>
  <r>
    <x v="127"/>
    <n v="122500"/>
    <n v="8800"/>
    <n v="3"/>
    <n v="2"/>
    <n v="2"/>
    <s v="yes"/>
    <s v="no"/>
    <x v="1"/>
    <s v="no"/>
    <x v="1"/>
    <n v="2"/>
    <s v="no"/>
  </r>
  <r>
    <x v="128"/>
    <n v="123500"/>
    <n v="4560"/>
    <n v="3"/>
    <n v="2"/>
    <n v="2"/>
    <s v="yes"/>
    <s v="yes"/>
    <x v="0"/>
    <s v="no"/>
    <x v="1"/>
    <n v="1"/>
    <s v="no"/>
  </r>
  <r>
    <x v="129"/>
    <n v="127000"/>
    <n v="4600"/>
    <n v="3"/>
    <n v="2"/>
    <n v="2"/>
    <s v="yes"/>
    <s v="yes"/>
    <x v="1"/>
    <s v="no"/>
    <x v="1"/>
    <n v="2"/>
    <s v="no"/>
  </r>
  <r>
    <x v="130"/>
    <n v="35000"/>
    <n v="4840"/>
    <n v="2"/>
    <n v="1"/>
    <n v="2"/>
    <s v="yes"/>
    <s v="no"/>
    <x v="1"/>
    <s v="no"/>
    <x v="0"/>
    <n v="0"/>
    <s v="no"/>
  </r>
  <r>
    <x v="131"/>
    <n v="44500"/>
    <n v="3850"/>
    <n v="3"/>
    <n v="1"/>
    <n v="2"/>
    <s v="yes"/>
    <s v="no"/>
    <x v="1"/>
    <s v="no"/>
    <x v="0"/>
    <n v="0"/>
    <s v="no"/>
  </r>
  <r>
    <x v="132"/>
    <n v="49900"/>
    <n v="4900"/>
    <n v="3"/>
    <n v="1"/>
    <n v="2"/>
    <s v="no"/>
    <s v="no"/>
    <x v="1"/>
    <s v="no"/>
    <x v="0"/>
    <n v="0"/>
    <s v="no"/>
  </r>
  <r>
    <x v="133"/>
    <n v="50500"/>
    <n v="3850"/>
    <n v="3"/>
    <n v="1"/>
    <n v="1"/>
    <s v="yes"/>
    <s v="no"/>
    <x v="1"/>
    <s v="no"/>
    <x v="0"/>
    <n v="2"/>
    <s v="no"/>
  </r>
  <r>
    <x v="134"/>
    <n v="65000"/>
    <n v="3760"/>
    <n v="3"/>
    <n v="1"/>
    <n v="1"/>
    <s v="yes"/>
    <s v="no"/>
    <x v="1"/>
    <s v="no"/>
    <x v="0"/>
    <n v="2"/>
    <s v="no"/>
  </r>
  <r>
    <x v="135"/>
    <n v="90000"/>
    <n v="6000"/>
    <n v="4"/>
    <n v="2"/>
    <n v="4"/>
    <s v="yes"/>
    <s v="no"/>
    <x v="1"/>
    <s v="no"/>
    <x v="0"/>
    <n v="1"/>
    <s v="no"/>
  </r>
  <r>
    <x v="136"/>
    <n v="46000"/>
    <n v="4370"/>
    <n v="3"/>
    <n v="1"/>
    <n v="2"/>
    <s v="yes"/>
    <s v="no"/>
    <x v="1"/>
    <s v="no"/>
    <x v="0"/>
    <n v="0"/>
    <s v="no"/>
  </r>
  <r>
    <x v="137"/>
    <n v="35000"/>
    <n v="7700"/>
    <n v="2"/>
    <n v="1"/>
    <n v="1"/>
    <s v="yes"/>
    <s v="no"/>
    <x v="1"/>
    <s v="no"/>
    <x v="0"/>
    <n v="0"/>
    <s v="no"/>
  </r>
  <r>
    <x v="138"/>
    <n v="26500"/>
    <n v="2990"/>
    <n v="2"/>
    <n v="1"/>
    <n v="1"/>
    <s v="no"/>
    <s v="no"/>
    <x v="1"/>
    <s v="no"/>
    <x v="0"/>
    <n v="1"/>
    <s v="no"/>
  </r>
  <r>
    <x v="139"/>
    <n v="43000"/>
    <n v="3750"/>
    <n v="3"/>
    <n v="1"/>
    <n v="2"/>
    <s v="yes"/>
    <s v="no"/>
    <x v="1"/>
    <s v="no"/>
    <x v="0"/>
    <n v="0"/>
    <s v="no"/>
  </r>
  <r>
    <x v="140"/>
    <n v="56000"/>
    <n v="3000"/>
    <n v="3"/>
    <n v="1"/>
    <n v="2"/>
    <s v="yes"/>
    <s v="no"/>
    <x v="1"/>
    <s v="no"/>
    <x v="0"/>
    <n v="0"/>
    <s v="no"/>
  </r>
  <r>
    <x v="141"/>
    <n v="40000"/>
    <n v="2650"/>
    <n v="3"/>
    <n v="1"/>
    <n v="2"/>
    <s v="yes"/>
    <s v="no"/>
    <x v="0"/>
    <s v="no"/>
    <x v="0"/>
    <n v="1"/>
    <s v="no"/>
  </r>
  <r>
    <x v="142"/>
    <n v="51000"/>
    <n v="4500"/>
    <n v="4"/>
    <n v="2"/>
    <n v="2"/>
    <s v="yes"/>
    <s v="no"/>
    <x v="0"/>
    <s v="no"/>
    <x v="0"/>
    <n v="2"/>
    <s v="no"/>
  </r>
  <r>
    <x v="143"/>
    <n v="51000"/>
    <n v="4500"/>
    <n v="2"/>
    <n v="1"/>
    <n v="1"/>
    <s v="no"/>
    <s v="no"/>
    <x v="1"/>
    <s v="no"/>
    <x v="0"/>
    <n v="0"/>
    <s v="no"/>
  </r>
  <r>
    <x v="144"/>
    <n v="57250"/>
    <n v="4500"/>
    <n v="3"/>
    <n v="1"/>
    <n v="2"/>
    <s v="no"/>
    <s v="no"/>
    <x v="0"/>
    <s v="no"/>
    <x v="1"/>
    <n v="0"/>
    <s v="no"/>
  </r>
  <r>
    <x v="145"/>
    <n v="44000"/>
    <n v="4500"/>
    <n v="2"/>
    <n v="1"/>
    <n v="2"/>
    <s v="yes"/>
    <s v="no"/>
    <x v="1"/>
    <s v="yes"/>
    <x v="0"/>
    <n v="1"/>
    <s v="no"/>
  </r>
  <r>
    <x v="146"/>
    <n v="61000"/>
    <n v="2175"/>
    <n v="3"/>
    <n v="1"/>
    <n v="2"/>
    <s v="no"/>
    <s v="yes"/>
    <x v="0"/>
    <s v="no"/>
    <x v="1"/>
    <n v="0"/>
    <s v="no"/>
  </r>
  <r>
    <x v="147"/>
    <n v="62000"/>
    <n v="4500"/>
    <n v="3"/>
    <n v="2"/>
    <n v="3"/>
    <s v="yes"/>
    <s v="no"/>
    <x v="1"/>
    <s v="yes"/>
    <x v="0"/>
    <n v="1"/>
    <s v="no"/>
  </r>
  <r>
    <x v="148"/>
    <n v="80000"/>
    <n v="4800"/>
    <n v="5"/>
    <n v="2"/>
    <n v="3"/>
    <s v="no"/>
    <s v="no"/>
    <x v="0"/>
    <s v="yes"/>
    <x v="0"/>
    <n v="0"/>
    <s v="no"/>
  </r>
  <r>
    <x v="149"/>
    <n v="50000"/>
    <n v="4600"/>
    <n v="4"/>
    <n v="1"/>
    <n v="2"/>
    <s v="yes"/>
    <s v="no"/>
    <x v="1"/>
    <s v="no"/>
    <x v="0"/>
    <n v="0"/>
    <s v="no"/>
  </r>
  <r>
    <x v="150"/>
    <n v="59900"/>
    <n v="3450"/>
    <n v="3"/>
    <n v="1"/>
    <n v="2"/>
    <s v="yes"/>
    <s v="no"/>
    <x v="1"/>
    <s v="no"/>
    <x v="0"/>
    <n v="1"/>
    <s v="no"/>
  </r>
  <r>
    <x v="151"/>
    <n v="35500"/>
    <n v="3000"/>
    <n v="3"/>
    <n v="1"/>
    <n v="2"/>
    <s v="no"/>
    <s v="no"/>
    <x v="1"/>
    <s v="no"/>
    <x v="0"/>
    <n v="0"/>
    <s v="no"/>
  </r>
  <r>
    <x v="152"/>
    <n v="37000"/>
    <n v="3600"/>
    <n v="2"/>
    <n v="2"/>
    <n v="2"/>
    <s v="yes"/>
    <s v="no"/>
    <x v="0"/>
    <s v="no"/>
    <x v="0"/>
    <n v="1"/>
    <s v="no"/>
  </r>
  <r>
    <x v="153"/>
    <n v="42000"/>
    <n v="3600"/>
    <n v="3"/>
    <n v="1"/>
    <n v="2"/>
    <s v="no"/>
    <s v="no"/>
    <x v="1"/>
    <s v="no"/>
    <x v="0"/>
    <n v="1"/>
    <s v="no"/>
  </r>
  <r>
    <x v="154"/>
    <n v="48000"/>
    <n v="3750"/>
    <n v="3"/>
    <n v="1"/>
    <n v="1"/>
    <s v="yes"/>
    <s v="no"/>
    <x v="1"/>
    <s v="no"/>
    <x v="0"/>
    <n v="0"/>
    <s v="no"/>
  </r>
  <r>
    <x v="155"/>
    <n v="60000"/>
    <n v="2610"/>
    <n v="4"/>
    <n v="3"/>
    <n v="2"/>
    <s v="no"/>
    <s v="no"/>
    <x v="1"/>
    <s v="no"/>
    <x v="0"/>
    <n v="0"/>
    <s v="no"/>
  </r>
  <r>
    <x v="156"/>
    <n v="60000"/>
    <n v="2953"/>
    <n v="3"/>
    <n v="1"/>
    <n v="2"/>
    <s v="yes"/>
    <s v="no"/>
    <x v="0"/>
    <s v="no"/>
    <x v="1"/>
    <n v="0"/>
    <s v="no"/>
  </r>
  <r>
    <x v="157"/>
    <n v="60000"/>
    <n v="2747"/>
    <n v="4"/>
    <n v="2"/>
    <n v="2"/>
    <s v="no"/>
    <s v="no"/>
    <x v="1"/>
    <s v="no"/>
    <x v="0"/>
    <n v="0"/>
    <s v="no"/>
  </r>
  <r>
    <x v="158"/>
    <n v="62000"/>
    <n v="1905"/>
    <n v="5"/>
    <n v="1"/>
    <n v="2"/>
    <s v="no"/>
    <s v="no"/>
    <x v="0"/>
    <s v="no"/>
    <x v="0"/>
    <n v="0"/>
    <s v="no"/>
  </r>
  <r>
    <x v="159"/>
    <n v="63000"/>
    <n v="3968"/>
    <n v="3"/>
    <n v="1"/>
    <n v="2"/>
    <s v="no"/>
    <s v="no"/>
    <x v="1"/>
    <s v="no"/>
    <x v="0"/>
    <n v="0"/>
    <s v="no"/>
  </r>
  <r>
    <x v="160"/>
    <n v="63900"/>
    <n v="3162"/>
    <n v="3"/>
    <n v="1"/>
    <n v="2"/>
    <s v="yes"/>
    <s v="no"/>
    <x v="1"/>
    <s v="no"/>
    <x v="1"/>
    <n v="1"/>
    <s v="no"/>
  </r>
  <r>
    <x v="161"/>
    <n v="130000"/>
    <n v="6000"/>
    <n v="4"/>
    <n v="1"/>
    <n v="2"/>
    <s v="yes"/>
    <s v="no"/>
    <x v="0"/>
    <s v="no"/>
    <x v="0"/>
    <n v="2"/>
    <s v="no"/>
  </r>
  <r>
    <x v="162"/>
    <n v="25000"/>
    <n v="2910"/>
    <n v="3"/>
    <n v="1"/>
    <n v="1"/>
    <s v="no"/>
    <s v="no"/>
    <x v="1"/>
    <s v="no"/>
    <x v="0"/>
    <n v="0"/>
    <s v="no"/>
  </r>
  <r>
    <x v="163"/>
    <n v="50000"/>
    <n v="2135"/>
    <n v="3"/>
    <n v="2"/>
    <n v="2"/>
    <s v="no"/>
    <s v="no"/>
    <x v="1"/>
    <s v="no"/>
    <x v="0"/>
    <n v="0"/>
    <s v="no"/>
  </r>
  <r>
    <x v="164"/>
    <n v="52900"/>
    <n v="3120"/>
    <n v="3"/>
    <n v="1"/>
    <n v="2"/>
    <s v="no"/>
    <s v="no"/>
    <x v="0"/>
    <s v="yes"/>
    <x v="0"/>
    <n v="0"/>
    <s v="no"/>
  </r>
  <r>
    <x v="165"/>
    <n v="62000"/>
    <n v="4075"/>
    <n v="3"/>
    <n v="1"/>
    <n v="1"/>
    <s v="yes"/>
    <s v="yes"/>
    <x v="0"/>
    <s v="no"/>
    <x v="0"/>
    <n v="2"/>
    <s v="no"/>
  </r>
  <r>
    <x v="166"/>
    <n v="73500"/>
    <n v="3410"/>
    <n v="3"/>
    <n v="1"/>
    <n v="2"/>
    <s v="no"/>
    <s v="no"/>
    <x v="1"/>
    <s v="no"/>
    <x v="1"/>
    <n v="0"/>
    <s v="no"/>
  </r>
  <r>
    <x v="167"/>
    <n v="38000"/>
    <n v="2800"/>
    <n v="3"/>
    <n v="1"/>
    <n v="1"/>
    <s v="yes"/>
    <s v="no"/>
    <x v="1"/>
    <s v="no"/>
    <x v="0"/>
    <n v="0"/>
    <s v="no"/>
  </r>
  <r>
    <x v="168"/>
    <n v="46000"/>
    <n v="2684"/>
    <n v="2"/>
    <n v="1"/>
    <n v="1"/>
    <s v="yes"/>
    <s v="no"/>
    <x v="1"/>
    <s v="no"/>
    <x v="1"/>
    <n v="1"/>
    <s v="no"/>
  </r>
  <r>
    <x v="169"/>
    <n v="48000"/>
    <n v="3100"/>
    <n v="3"/>
    <n v="1"/>
    <n v="2"/>
    <s v="no"/>
    <s v="no"/>
    <x v="0"/>
    <s v="no"/>
    <x v="0"/>
    <n v="0"/>
    <s v="no"/>
  </r>
  <r>
    <x v="170"/>
    <n v="52500"/>
    <n v="3630"/>
    <n v="2"/>
    <n v="1"/>
    <n v="1"/>
    <s v="yes"/>
    <s v="no"/>
    <x v="0"/>
    <s v="no"/>
    <x v="0"/>
    <n v="0"/>
    <s v="no"/>
  </r>
  <r>
    <x v="171"/>
    <n v="32000"/>
    <n v="1950"/>
    <n v="3"/>
    <n v="1"/>
    <n v="1"/>
    <s v="no"/>
    <s v="no"/>
    <x v="1"/>
    <s v="yes"/>
    <x v="0"/>
    <n v="0"/>
    <s v="no"/>
  </r>
  <r>
    <x v="172"/>
    <n v="38000"/>
    <n v="2430"/>
    <n v="3"/>
    <n v="1"/>
    <n v="1"/>
    <s v="no"/>
    <s v="no"/>
    <x v="1"/>
    <s v="no"/>
    <x v="0"/>
    <n v="0"/>
    <s v="no"/>
  </r>
  <r>
    <x v="173"/>
    <n v="46000"/>
    <n v="4320"/>
    <n v="3"/>
    <n v="1"/>
    <n v="1"/>
    <s v="no"/>
    <s v="no"/>
    <x v="1"/>
    <s v="no"/>
    <x v="0"/>
    <n v="1"/>
    <s v="no"/>
  </r>
  <r>
    <x v="174"/>
    <n v="50000"/>
    <n v="3036"/>
    <n v="3"/>
    <n v="1"/>
    <n v="2"/>
    <s v="yes"/>
    <s v="no"/>
    <x v="0"/>
    <s v="no"/>
    <x v="0"/>
    <n v="0"/>
    <s v="no"/>
  </r>
  <r>
    <x v="175"/>
    <n v="57500"/>
    <n v="3630"/>
    <n v="3"/>
    <n v="2"/>
    <n v="2"/>
    <s v="yes"/>
    <s v="no"/>
    <x v="1"/>
    <s v="yes"/>
    <x v="0"/>
    <n v="2"/>
    <s v="no"/>
  </r>
  <r>
    <x v="176"/>
    <n v="70000"/>
    <n v="5400"/>
    <n v="4"/>
    <n v="1"/>
    <n v="2"/>
    <s v="yes"/>
    <s v="no"/>
    <x v="1"/>
    <s v="no"/>
    <x v="0"/>
    <n v="0"/>
    <s v="no"/>
  </r>
  <r>
    <x v="177"/>
    <n v="69900"/>
    <n v="3420"/>
    <n v="4"/>
    <n v="2"/>
    <n v="2"/>
    <s v="yes"/>
    <s v="no"/>
    <x v="0"/>
    <s v="no"/>
    <x v="1"/>
    <n v="2"/>
    <s v="no"/>
  </r>
  <r>
    <x v="178"/>
    <n v="74500"/>
    <n v="3180"/>
    <n v="3"/>
    <n v="2"/>
    <n v="2"/>
    <s v="yes"/>
    <s v="no"/>
    <x v="1"/>
    <s v="no"/>
    <x v="0"/>
    <n v="2"/>
    <s v="no"/>
  </r>
  <r>
    <x v="179"/>
    <n v="42000"/>
    <n v="3660"/>
    <n v="4"/>
    <n v="1"/>
    <n v="2"/>
    <s v="no"/>
    <s v="no"/>
    <x v="1"/>
    <s v="no"/>
    <x v="0"/>
    <n v="0"/>
    <s v="no"/>
  </r>
  <r>
    <x v="180"/>
    <n v="60000"/>
    <n v="4410"/>
    <n v="2"/>
    <n v="1"/>
    <n v="1"/>
    <s v="no"/>
    <s v="no"/>
    <x v="1"/>
    <s v="no"/>
    <x v="0"/>
    <n v="1"/>
    <s v="no"/>
  </r>
  <r>
    <x v="181"/>
    <n v="50000"/>
    <n v="3990"/>
    <n v="3"/>
    <n v="1"/>
    <n v="2"/>
    <s v="yes"/>
    <s v="no"/>
    <x v="1"/>
    <s v="no"/>
    <x v="0"/>
    <n v="0"/>
    <s v="no"/>
  </r>
  <r>
    <x v="182"/>
    <n v="58000"/>
    <n v="4340"/>
    <n v="3"/>
    <n v="1"/>
    <n v="1"/>
    <s v="yes"/>
    <s v="no"/>
    <x v="1"/>
    <s v="no"/>
    <x v="0"/>
    <n v="0"/>
    <s v="no"/>
  </r>
  <r>
    <x v="183"/>
    <n v="63900"/>
    <n v="3510"/>
    <n v="3"/>
    <n v="1"/>
    <n v="2"/>
    <s v="yes"/>
    <s v="no"/>
    <x v="1"/>
    <s v="no"/>
    <x v="0"/>
    <n v="0"/>
    <s v="no"/>
  </r>
  <r>
    <x v="184"/>
    <n v="28000"/>
    <n v="3420"/>
    <n v="5"/>
    <n v="1"/>
    <n v="2"/>
    <s v="no"/>
    <s v="no"/>
    <x v="1"/>
    <s v="no"/>
    <x v="0"/>
    <n v="0"/>
    <s v="no"/>
  </r>
  <r>
    <x v="185"/>
    <n v="54000"/>
    <n v="3420"/>
    <n v="2"/>
    <n v="1"/>
    <n v="2"/>
    <s v="yes"/>
    <s v="no"/>
    <x v="1"/>
    <s v="yes"/>
    <x v="0"/>
    <n v="1"/>
    <s v="no"/>
  </r>
  <r>
    <x v="186"/>
    <n v="44700"/>
    <n v="5495"/>
    <n v="3"/>
    <n v="1"/>
    <n v="1"/>
    <s v="yes"/>
    <s v="no"/>
    <x v="0"/>
    <s v="no"/>
    <x v="0"/>
    <n v="0"/>
    <s v="no"/>
  </r>
  <r>
    <x v="187"/>
    <n v="47000"/>
    <n v="3480"/>
    <n v="4"/>
    <n v="1"/>
    <n v="2"/>
    <s v="no"/>
    <s v="no"/>
    <x v="1"/>
    <s v="no"/>
    <x v="0"/>
    <n v="1"/>
    <s v="no"/>
  </r>
  <r>
    <x v="188"/>
    <n v="50000"/>
    <n v="7424"/>
    <n v="3"/>
    <n v="1"/>
    <n v="1"/>
    <s v="no"/>
    <s v="no"/>
    <x v="1"/>
    <s v="no"/>
    <x v="0"/>
    <n v="0"/>
    <s v="no"/>
  </r>
  <r>
    <x v="189"/>
    <n v="57250"/>
    <n v="3460"/>
    <n v="4"/>
    <n v="1"/>
    <n v="2"/>
    <s v="yes"/>
    <s v="no"/>
    <x v="1"/>
    <s v="no"/>
    <x v="1"/>
    <n v="0"/>
    <s v="no"/>
  </r>
  <r>
    <x v="190"/>
    <n v="67000"/>
    <n v="3630"/>
    <n v="3"/>
    <n v="1"/>
    <n v="2"/>
    <s v="yes"/>
    <s v="no"/>
    <x v="1"/>
    <s v="no"/>
    <x v="0"/>
    <n v="2"/>
    <s v="no"/>
  </r>
  <r>
    <x v="191"/>
    <n v="52500"/>
    <n v="3630"/>
    <n v="2"/>
    <n v="1"/>
    <n v="1"/>
    <s v="yes"/>
    <s v="no"/>
    <x v="1"/>
    <s v="no"/>
    <x v="1"/>
    <n v="0"/>
    <s v="no"/>
  </r>
  <r>
    <x v="192"/>
    <n v="42000"/>
    <n v="3480"/>
    <n v="3"/>
    <n v="1"/>
    <n v="2"/>
    <s v="no"/>
    <s v="no"/>
    <x v="1"/>
    <s v="no"/>
    <x v="0"/>
    <n v="1"/>
    <s v="no"/>
  </r>
  <r>
    <x v="193"/>
    <n v="57500"/>
    <n v="3460"/>
    <n v="3"/>
    <n v="2"/>
    <n v="1"/>
    <s v="yes"/>
    <s v="no"/>
    <x v="0"/>
    <s v="no"/>
    <x v="1"/>
    <n v="1"/>
    <s v="no"/>
  </r>
  <r>
    <x v="194"/>
    <n v="33000"/>
    <n v="3180"/>
    <n v="2"/>
    <n v="1"/>
    <n v="1"/>
    <s v="yes"/>
    <s v="no"/>
    <x v="1"/>
    <s v="no"/>
    <x v="0"/>
    <n v="0"/>
    <s v="no"/>
  </r>
  <r>
    <x v="195"/>
    <n v="34400"/>
    <n v="3635"/>
    <n v="2"/>
    <n v="1"/>
    <n v="1"/>
    <s v="no"/>
    <s v="no"/>
    <x v="1"/>
    <s v="no"/>
    <x v="0"/>
    <n v="0"/>
    <s v="no"/>
  </r>
  <r>
    <x v="196"/>
    <n v="40000"/>
    <n v="3960"/>
    <n v="3"/>
    <n v="1"/>
    <n v="1"/>
    <s v="yes"/>
    <s v="no"/>
    <x v="1"/>
    <s v="no"/>
    <x v="0"/>
    <n v="0"/>
    <s v="no"/>
  </r>
  <r>
    <x v="197"/>
    <n v="40500"/>
    <n v="4350"/>
    <n v="3"/>
    <n v="1"/>
    <n v="2"/>
    <s v="no"/>
    <s v="no"/>
    <x v="1"/>
    <s v="yes"/>
    <x v="0"/>
    <n v="1"/>
    <s v="no"/>
  </r>
  <r>
    <x v="198"/>
    <n v="46500"/>
    <n v="3930"/>
    <n v="2"/>
    <n v="1"/>
    <n v="1"/>
    <s v="no"/>
    <s v="no"/>
    <x v="1"/>
    <s v="no"/>
    <x v="0"/>
    <n v="0"/>
    <s v="no"/>
  </r>
  <r>
    <x v="199"/>
    <n v="52000"/>
    <n v="3570"/>
    <n v="3"/>
    <n v="1"/>
    <n v="2"/>
    <s v="yes"/>
    <s v="no"/>
    <x v="0"/>
    <s v="no"/>
    <x v="0"/>
    <n v="0"/>
    <s v="no"/>
  </r>
  <r>
    <x v="200"/>
    <n v="53000"/>
    <n v="3600"/>
    <n v="3"/>
    <n v="1"/>
    <n v="1"/>
    <s v="yes"/>
    <s v="no"/>
    <x v="1"/>
    <s v="no"/>
    <x v="0"/>
    <n v="1"/>
    <s v="no"/>
  </r>
  <r>
    <x v="201"/>
    <n v="53900"/>
    <n v="2520"/>
    <n v="5"/>
    <n v="2"/>
    <n v="1"/>
    <s v="no"/>
    <s v="no"/>
    <x v="0"/>
    <s v="no"/>
    <x v="1"/>
    <n v="1"/>
    <s v="no"/>
  </r>
  <r>
    <x v="202"/>
    <n v="50000"/>
    <n v="3480"/>
    <n v="3"/>
    <n v="1"/>
    <n v="1"/>
    <s v="no"/>
    <s v="no"/>
    <x v="1"/>
    <s v="no"/>
    <x v="1"/>
    <n v="0"/>
    <s v="no"/>
  </r>
  <r>
    <x v="203"/>
    <n v="55500"/>
    <n v="3180"/>
    <n v="4"/>
    <n v="2"/>
    <n v="2"/>
    <s v="yes"/>
    <s v="no"/>
    <x v="1"/>
    <s v="no"/>
    <x v="0"/>
    <n v="0"/>
    <s v="no"/>
  </r>
  <r>
    <x v="204"/>
    <n v="56000"/>
    <n v="3290"/>
    <n v="2"/>
    <n v="1"/>
    <n v="1"/>
    <s v="yes"/>
    <s v="no"/>
    <x v="1"/>
    <s v="yes"/>
    <x v="0"/>
    <n v="1"/>
    <s v="no"/>
  </r>
  <r>
    <x v="205"/>
    <n v="60000"/>
    <n v="4000"/>
    <n v="4"/>
    <n v="2"/>
    <n v="2"/>
    <s v="no"/>
    <s v="no"/>
    <x v="1"/>
    <s v="no"/>
    <x v="0"/>
    <n v="0"/>
    <s v="no"/>
  </r>
  <r>
    <x v="206"/>
    <n v="60000"/>
    <n v="2325"/>
    <n v="3"/>
    <n v="1"/>
    <n v="2"/>
    <s v="no"/>
    <s v="no"/>
    <x v="1"/>
    <s v="no"/>
    <x v="0"/>
    <n v="0"/>
    <s v="no"/>
  </r>
  <r>
    <x v="207"/>
    <n v="69500"/>
    <n v="4350"/>
    <n v="2"/>
    <n v="1"/>
    <n v="1"/>
    <s v="yes"/>
    <s v="no"/>
    <x v="0"/>
    <s v="no"/>
    <x v="0"/>
    <n v="0"/>
    <s v="no"/>
  </r>
  <r>
    <x v="208"/>
    <n v="72000"/>
    <n v="3540"/>
    <n v="2"/>
    <n v="1"/>
    <n v="1"/>
    <s v="no"/>
    <s v="yes"/>
    <x v="0"/>
    <s v="no"/>
    <x v="0"/>
    <n v="0"/>
    <s v="no"/>
  </r>
  <r>
    <x v="209"/>
    <n v="92500"/>
    <n v="3960"/>
    <n v="3"/>
    <n v="1"/>
    <n v="1"/>
    <s v="yes"/>
    <s v="no"/>
    <x v="0"/>
    <s v="no"/>
    <x v="0"/>
    <n v="2"/>
    <s v="no"/>
  </r>
  <r>
    <x v="210"/>
    <n v="40500"/>
    <n v="2640"/>
    <n v="2"/>
    <n v="1"/>
    <n v="1"/>
    <s v="no"/>
    <s v="no"/>
    <x v="1"/>
    <s v="no"/>
    <x v="0"/>
    <n v="1"/>
    <s v="no"/>
  </r>
  <r>
    <x v="211"/>
    <n v="42000"/>
    <n v="2700"/>
    <n v="2"/>
    <n v="1"/>
    <n v="1"/>
    <s v="no"/>
    <s v="no"/>
    <x v="1"/>
    <s v="no"/>
    <x v="0"/>
    <n v="0"/>
    <s v="no"/>
  </r>
  <r>
    <x v="212"/>
    <n v="47900"/>
    <n v="2700"/>
    <n v="3"/>
    <n v="1"/>
    <n v="1"/>
    <s v="no"/>
    <s v="no"/>
    <x v="1"/>
    <s v="no"/>
    <x v="0"/>
    <n v="0"/>
    <s v="no"/>
  </r>
  <r>
    <x v="213"/>
    <n v="52000"/>
    <n v="3180"/>
    <n v="3"/>
    <n v="1"/>
    <n v="2"/>
    <s v="no"/>
    <s v="no"/>
    <x v="0"/>
    <s v="no"/>
    <x v="0"/>
    <n v="0"/>
    <s v="no"/>
  </r>
  <r>
    <x v="214"/>
    <n v="62000"/>
    <n v="3500"/>
    <n v="4"/>
    <n v="1"/>
    <n v="2"/>
    <s v="yes"/>
    <s v="no"/>
    <x v="1"/>
    <s v="no"/>
    <x v="0"/>
    <n v="2"/>
    <s v="no"/>
  </r>
  <r>
    <x v="215"/>
    <n v="41000"/>
    <n v="3630"/>
    <n v="2"/>
    <n v="1"/>
    <n v="1"/>
    <s v="yes"/>
    <s v="no"/>
    <x v="1"/>
    <s v="no"/>
    <x v="0"/>
    <n v="0"/>
    <s v="no"/>
  </r>
  <r>
    <x v="216"/>
    <n v="138300"/>
    <n v="6000"/>
    <n v="4"/>
    <n v="3"/>
    <n v="2"/>
    <s v="yes"/>
    <s v="yes"/>
    <x v="0"/>
    <s v="yes"/>
    <x v="0"/>
    <n v="2"/>
    <s v="no"/>
  </r>
  <r>
    <x v="217"/>
    <n v="42000"/>
    <n v="3150"/>
    <n v="3"/>
    <n v="1"/>
    <n v="2"/>
    <s v="no"/>
    <s v="no"/>
    <x v="1"/>
    <s v="no"/>
    <x v="0"/>
    <n v="0"/>
    <s v="no"/>
  </r>
  <r>
    <x v="218"/>
    <n v="47000"/>
    <n v="3792"/>
    <n v="4"/>
    <n v="1"/>
    <n v="2"/>
    <s v="yes"/>
    <s v="no"/>
    <x v="1"/>
    <s v="no"/>
    <x v="0"/>
    <n v="0"/>
    <s v="no"/>
  </r>
  <r>
    <x v="219"/>
    <n v="64500"/>
    <n v="3510"/>
    <n v="3"/>
    <n v="1"/>
    <n v="3"/>
    <s v="yes"/>
    <s v="no"/>
    <x v="1"/>
    <s v="no"/>
    <x v="0"/>
    <n v="0"/>
    <s v="no"/>
  </r>
  <r>
    <x v="220"/>
    <n v="46000"/>
    <n v="3120"/>
    <n v="3"/>
    <n v="1"/>
    <n v="2"/>
    <s v="no"/>
    <s v="no"/>
    <x v="1"/>
    <s v="no"/>
    <x v="0"/>
    <n v="0"/>
    <s v="no"/>
  </r>
  <r>
    <x v="221"/>
    <n v="58000"/>
    <n v="3000"/>
    <n v="4"/>
    <n v="1"/>
    <n v="3"/>
    <s v="yes"/>
    <s v="no"/>
    <x v="0"/>
    <s v="no"/>
    <x v="1"/>
    <n v="2"/>
    <s v="no"/>
  </r>
  <r>
    <x v="222"/>
    <n v="70100"/>
    <n v="4200"/>
    <n v="3"/>
    <n v="1"/>
    <n v="2"/>
    <s v="yes"/>
    <s v="no"/>
    <x v="1"/>
    <s v="no"/>
    <x v="0"/>
    <n v="1"/>
    <s v="no"/>
  </r>
  <r>
    <x v="223"/>
    <n v="78500"/>
    <n v="2817"/>
    <n v="4"/>
    <n v="2"/>
    <n v="2"/>
    <s v="no"/>
    <s v="yes"/>
    <x v="0"/>
    <s v="no"/>
    <x v="0"/>
    <n v="1"/>
    <s v="no"/>
  </r>
  <r>
    <x v="224"/>
    <n v="87250"/>
    <n v="3240"/>
    <n v="4"/>
    <n v="1"/>
    <n v="3"/>
    <s v="yes"/>
    <s v="no"/>
    <x v="1"/>
    <s v="no"/>
    <x v="0"/>
    <n v="1"/>
    <s v="no"/>
  </r>
  <r>
    <x v="225"/>
    <n v="70800"/>
    <n v="2800"/>
    <n v="3"/>
    <n v="2"/>
    <n v="2"/>
    <s v="no"/>
    <s v="no"/>
    <x v="0"/>
    <s v="no"/>
    <x v="1"/>
    <n v="1"/>
    <s v="no"/>
  </r>
  <r>
    <x v="226"/>
    <n v="56000"/>
    <n v="3816"/>
    <n v="2"/>
    <n v="1"/>
    <n v="1"/>
    <s v="yes"/>
    <s v="no"/>
    <x v="0"/>
    <s v="no"/>
    <x v="1"/>
    <n v="2"/>
    <s v="no"/>
  </r>
  <r>
    <x v="227"/>
    <n v="48000"/>
    <n v="3185"/>
    <n v="2"/>
    <n v="1"/>
    <n v="1"/>
    <s v="yes"/>
    <s v="no"/>
    <x v="0"/>
    <s v="no"/>
    <x v="0"/>
    <n v="2"/>
    <s v="no"/>
  </r>
  <r>
    <x v="228"/>
    <n v="68000"/>
    <n v="6321"/>
    <n v="3"/>
    <n v="1"/>
    <n v="2"/>
    <s v="yes"/>
    <s v="no"/>
    <x v="0"/>
    <s v="no"/>
    <x v="1"/>
    <n v="1"/>
    <s v="no"/>
  </r>
  <r>
    <x v="229"/>
    <n v="79000"/>
    <n v="3650"/>
    <n v="3"/>
    <n v="2"/>
    <n v="2"/>
    <s v="yes"/>
    <s v="no"/>
    <x v="1"/>
    <s v="no"/>
    <x v="0"/>
    <n v="2"/>
    <s v="no"/>
  </r>
  <r>
    <x v="230"/>
    <n v="80000"/>
    <n v="4700"/>
    <n v="4"/>
    <n v="1"/>
    <n v="2"/>
    <s v="yes"/>
    <s v="yes"/>
    <x v="0"/>
    <s v="no"/>
    <x v="1"/>
    <n v="1"/>
    <s v="no"/>
  </r>
  <r>
    <x v="231"/>
    <n v="87000"/>
    <n v="6615"/>
    <n v="4"/>
    <n v="2"/>
    <n v="2"/>
    <s v="yes"/>
    <s v="yes"/>
    <x v="1"/>
    <s v="yes"/>
    <x v="0"/>
    <n v="1"/>
    <s v="no"/>
  </r>
  <r>
    <x v="232"/>
    <n v="25000"/>
    <n v="3850"/>
    <n v="3"/>
    <n v="1"/>
    <n v="2"/>
    <s v="yes"/>
    <s v="no"/>
    <x v="1"/>
    <s v="no"/>
    <x v="0"/>
    <n v="0"/>
    <s v="no"/>
  </r>
  <r>
    <x v="233"/>
    <n v="32500"/>
    <n v="3970"/>
    <n v="1"/>
    <n v="1"/>
    <n v="1"/>
    <s v="no"/>
    <s v="no"/>
    <x v="1"/>
    <s v="no"/>
    <x v="0"/>
    <n v="0"/>
    <s v="no"/>
  </r>
  <r>
    <x v="234"/>
    <n v="36000"/>
    <n v="3000"/>
    <n v="2"/>
    <n v="1"/>
    <n v="2"/>
    <s v="yes"/>
    <s v="no"/>
    <x v="1"/>
    <s v="no"/>
    <x v="0"/>
    <n v="0"/>
    <s v="no"/>
  </r>
  <r>
    <x v="235"/>
    <n v="42500"/>
    <n v="4352"/>
    <n v="4"/>
    <n v="1"/>
    <n v="2"/>
    <s v="no"/>
    <s v="no"/>
    <x v="1"/>
    <s v="no"/>
    <x v="0"/>
    <n v="1"/>
    <s v="no"/>
  </r>
  <r>
    <x v="236"/>
    <n v="43000"/>
    <n v="3630"/>
    <n v="4"/>
    <n v="1"/>
    <n v="2"/>
    <s v="yes"/>
    <s v="no"/>
    <x v="1"/>
    <s v="no"/>
    <x v="0"/>
    <n v="3"/>
    <s v="no"/>
  </r>
  <r>
    <x v="237"/>
    <n v="50000"/>
    <n v="3600"/>
    <n v="6"/>
    <n v="1"/>
    <n v="2"/>
    <s v="yes"/>
    <s v="no"/>
    <x v="1"/>
    <s v="no"/>
    <x v="0"/>
    <n v="1"/>
    <s v="no"/>
  </r>
  <r>
    <x v="238"/>
    <n v="26000"/>
    <n v="3000"/>
    <n v="2"/>
    <n v="1"/>
    <n v="1"/>
    <s v="yes"/>
    <s v="no"/>
    <x v="0"/>
    <s v="no"/>
    <x v="0"/>
    <n v="2"/>
    <s v="no"/>
  </r>
  <r>
    <x v="239"/>
    <n v="30000"/>
    <n v="3000"/>
    <n v="4"/>
    <n v="1"/>
    <n v="2"/>
    <s v="yes"/>
    <s v="no"/>
    <x v="1"/>
    <s v="no"/>
    <x v="0"/>
    <n v="0"/>
    <s v="no"/>
  </r>
  <r>
    <x v="240"/>
    <n v="34000"/>
    <n v="2787"/>
    <n v="4"/>
    <n v="2"/>
    <n v="2"/>
    <s v="yes"/>
    <s v="no"/>
    <x v="1"/>
    <s v="no"/>
    <x v="0"/>
    <n v="0"/>
    <s v="no"/>
  </r>
  <r>
    <x v="241"/>
    <n v="52000"/>
    <n v="3000"/>
    <n v="2"/>
    <n v="1"/>
    <n v="2"/>
    <s v="yes"/>
    <s v="no"/>
    <x v="1"/>
    <s v="no"/>
    <x v="1"/>
    <n v="0"/>
    <s v="no"/>
  </r>
  <r>
    <x v="242"/>
    <n v="70000"/>
    <n v="4770"/>
    <n v="3"/>
    <n v="1"/>
    <n v="1"/>
    <s v="yes"/>
    <s v="yes"/>
    <x v="0"/>
    <s v="no"/>
    <x v="0"/>
    <n v="0"/>
    <s v="no"/>
  </r>
  <r>
    <x v="243"/>
    <n v="27000"/>
    <n v="3649"/>
    <n v="2"/>
    <n v="1"/>
    <n v="1"/>
    <s v="yes"/>
    <s v="no"/>
    <x v="1"/>
    <s v="no"/>
    <x v="0"/>
    <n v="0"/>
    <s v="no"/>
  </r>
  <r>
    <x v="244"/>
    <n v="32500"/>
    <n v="3970"/>
    <n v="3"/>
    <n v="1"/>
    <n v="2"/>
    <s v="yes"/>
    <s v="no"/>
    <x v="0"/>
    <s v="no"/>
    <x v="0"/>
    <n v="0"/>
    <s v="no"/>
  </r>
  <r>
    <x v="245"/>
    <n v="37200"/>
    <n v="2910"/>
    <n v="2"/>
    <n v="1"/>
    <n v="1"/>
    <s v="no"/>
    <s v="no"/>
    <x v="1"/>
    <s v="no"/>
    <x v="0"/>
    <n v="0"/>
    <s v="no"/>
  </r>
  <r>
    <x v="246"/>
    <n v="38000"/>
    <n v="3480"/>
    <n v="2"/>
    <n v="1"/>
    <n v="1"/>
    <s v="yes"/>
    <s v="no"/>
    <x v="1"/>
    <s v="no"/>
    <x v="0"/>
    <n v="1"/>
    <s v="no"/>
  </r>
  <r>
    <x v="247"/>
    <n v="42000"/>
    <n v="6615"/>
    <n v="3"/>
    <n v="1"/>
    <n v="2"/>
    <s v="yes"/>
    <s v="no"/>
    <x v="1"/>
    <s v="no"/>
    <x v="0"/>
    <n v="0"/>
    <s v="no"/>
  </r>
  <r>
    <x v="248"/>
    <n v="44500"/>
    <n v="3500"/>
    <n v="2"/>
    <n v="1"/>
    <n v="1"/>
    <s v="yes"/>
    <s v="no"/>
    <x v="1"/>
    <s v="no"/>
    <x v="0"/>
    <n v="0"/>
    <s v="no"/>
  </r>
  <r>
    <x v="249"/>
    <n v="45000"/>
    <n v="3450"/>
    <n v="3"/>
    <n v="1"/>
    <n v="2"/>
    <s v="yes"/>
    <s v="no"/>
    <x v="0"/>
    <s v="no"/>
    <x v="0"/>
    <n v="0"/>
    <s v="no"/>
  </r>
  <r>
    <x v="250"/>
    <n v="48500"/>
    <n v="3450"/>
    <n v="3"/>
    <n v="1"/>
    <n v="1"/>
    <s v="yes"/>
    <s v="no"/>
    <x v="0"/>
    <s v="no"/>
    <x v="0"/>
    <n v="2"/>
    <s v="no"/>
  </r>
  <r>
    <x v="251"/>
    <n v="52000"/>
    <n v="3520"/>
    <n v="2"/>
    <n v="2"/>
    <n v="1"/>
    <s v="yes"/>
    <s v="no"/>
    <x v="0"/>
    <s v="no"/>
    <x v="0"/>
    <n v="0"/>
    <s v="no"/>
  </r>
  <r>
    <x v="252"/>
    <n v="53900"/>
    <n v="6930"/>
    <n v="4"/>
    <n v="1"/>
    <n v="2"/>
    <s v="no"/>
    <s v="no"/>
    <x v="1"/>
    <s v="no"/>
    <x v="0"/>
    <n v="1"/>
    <s v="no"/>
  </r>
  <r>
    <x v="253"/>
    <n v="60000"/>
    <n v="4600"/>
    <n v="3"/>
    <n v="2"/>
    <n v="2"/>
    <s v="yes"/>
    <s v="no"/>
    <x v="1"/>
    <s v="no"/>
    <x v="1"/>
    <n v="1"/>
    <s v="no"/>
  </r>
  <r>
    <x v="254"/>
    <n v="61000"/>
    <n v="4360"/>
    <n v="4"/>
    <n v="1"/>
    <n v="2"/>
    <s v="yes"/>
    <s v="no"/>
    <x v="1"/>
    <s v="no"/>
    <x v="0"/>
    <n v="0"/>
    <s v="no"/>
  </r>
  <r>
    <x v="255"/>
    <n v="64500"/>
    <n v="3450"/>
    <n v="3"/>
    <n v="1"/>
    <n v="2"/>
    <s v="yes"/>
    <s v="no"/>
    <x v="0"/>
    <s v="no"/>
    <x v="0"/>
    <n v="1"/>
    <s v="no"/>
  </r>
  <r>
    <x v="256"/>
    <n v="71000"/>
    <n v="4410"/>
    <n v="4"/>
    <n v="3"/>
    <n v="2"/>
    <s v="yes"/>
    <s v="no"/>
    <x v="0"/>
    <s v="no"/>
    <x v="0"/>
    <n v="2"/>
    <s v="no"/>
  </r>
  <r>
    <x v="257"/>
    <n v="75500"/>
    <n v="4600"/>
    <n v="2"/>
    <n v="2"/>
    <n v="1"/>
    <s v="yes"/>
    <s v="no"/>
    <x v="1"/>
    <s v="no"/>
    <x v="1"/>
    <n v="2"/>
    <s v="no"/>
  </r>
  <r>
    <x v="258"/>
    <n v="33500"/>
    <n v="3640"/>
    <n v="2"/>
    <n v="1"/>
    <n v="1"/>
    <s v="yes"/>
    <s v="no"/>
    <x v="1"/>
    <s v="no"/>
    <x v="0"/>
    <n v="0"/>
    <s v="no"/>
  </r>
  <r>
    <x v="259"/>
    <n v="41000"/>
    <n v="6000"/>
    <n v="2"/>
    <n v="1"/>
    <n v="1"/>
    <s v="yes"/>
    <s v="no"/>
    <x v="1"/>
    <s v="no"/>
    <x v="0"/>
    <n v="0"/>
    <s v="no"/>
  </r>
  <r>
    <x v="260"/>
    <n v="41000"/>
    <n v="5400"/>
    <n v="4"/>
    <n v="1"/>
    <n v="2"/>
    <s v="yes"/>
    <s v="no"/>
    <x v="1"/>
    <s v="no"/>
    <x v="0"/>
    <n v="0"/>
    <s v="no"/>
  </r>
  <r>
    <x v="261"/>
    <n v="46200"/>
    <n v="3640"/>
    <n v="4"/>
    <n v="1"/>
    <n v="2"/>
    <s v="yes"/>
    <s v="no"/>
    <x v="0"/>
    <s v="no"/>
    <x v="0"/>
    <n v="0"/>
    <s v="no"/>
  </r>
  <r>
    <x v="262"/>
    <n v="48500"/>
    <n v="3640"/>
    <n v="2"/>
    <n v="1"/>
    <n v="1"/>
    <s v="yes"/>
    <s v="no"/>
    <x v="1"/>
    <s v="no"/>
    <x v="0"/>
    <n v="0"/>
    <s v="no"/>
  </r>
  <r>
    <x v="263"/>
    <n v="48900"/>
    <n v="4040"/>
    <n v="2"/>
    <n v="1"/>
    <n v="1"/>
    <s v="yes"/>
    <s v="no"/>
    <x v="1"/>
    <s v="no"/>
    <x v="0"/>
    <n v="0"/>
    <s v="no"/>
  </r>
  <r>
    <x v="264"/>
    <n v="50000"/>
    <n v="3640"/>
    <n v="2"/>
    <n v="1"/>
    <n v="1"/>
    <s v="yes"/>
    <s v="no"/>
    <x v="1"/>
    <s v="no"/>
    <x v="0"/>
    <n v="1"/>
    <s v="no"/>
  </r>
  <r>
    <x v="265"/>
    <n v="51000"/>
    <n v="3640"/>
    <n v="2"/>
    <n v="1"/>
    <n v="1"/>
    <s v="yes"/>
    <s v="no"/>
    <x v="1"/>
    <s v="no"/>
    <x v="0"/>
    <n v="0"/>
    <s v="no"/>
  </r>
  <r>
    <x v="266"/>
    <n v="52500"/>
    <n v="5640"/>
    <n v="2"/>
    <n v="1"/>
    <n v="1"/>
    <s v="no"/>
    <s v="no"/>
    <x v="1"/>
    <s v="no"/>
    <x v="0"/>
    <n v="0"/>
    <s v="no"/>
  </r>
  <r>
    <x v="267"/>
    <n v="52500"/>
    <n v="3600"/>
    <n v="2"/>
    <n v="1"/>
    <n v="1"/>
    <s v="yes"/>
    <s v="no"/>
    <x v="1"/>
    <s v="no"/>
    <x v="0"/>
    <n v="0"/>
    <s v="no"/>
  </r>
  <r>
    <x v="268"/>
    <n v="54000"/>
    <n v="3600"/>
    <n v="2"/>
    <n v="1"/>
    <n v="1"/>
    <s v="yes"/>
    <s v="no"/>
    <x v="1"/>
    <s v="no"/>
    <x v="0"/>
    <n v="0"/>
    <s v="no"/>
  </r>
  <r>
    <x v="269"/>
    <n v="59000"/>
    <n v="4632"/>
    <n v="4"/>
    <n v="1"/>
    <n v="2"/>
    <s v="yes"/>
    <s v="no"/>
    <x v="1"/>
    <s v="no"/>
    <x v="1"/>
    <n v="0"/>
    <s v="no"/>
  </r>
  <r>
    <x v="270"/>
    <n v="60000"/>
    <n v="3640"/>
    <n v="3"/>
    <n v="2"/>
    <n v="2"/>
    <s v="yes"/>
    <s v="no"/>
    <x v="0"/>
    <s v="no"/>
    <x v="0"/>
    <n v="0"/>
    <s v="no"/>
  </r>
  <r>
    <x v="271"/>
    <n v="63000"/>
    <n v="4900"/>
    <n v="2"/>
    <n v="1"/>
    <n v="2"/>
    <s v="yes"/>
    <s v="no"/>
    <x v="0"/>
    <s v="no"/>
    <x v="0"/>
    <n v="0"/>
    <s v="no"/>
  </r>
  <r>
    <x v="272"/>
    <n v="64000"/>
    <n v="4510"/>
    <n v="4"/>
    <n v="1"/>
    <n v="2"/>
    <s v="yes"/>
    <s v="no"/>
    <x v="1"/>
    <s v="no"/>
    <x v="1"/>
    <n v="2"/>
    <s v="no"/>
  </r>
  <r>
    <x v="273"/>
    <n v="64900"/>
    <n v="4100"/>
    <n v="2"/>
    <n v="2"/>
    <n v="1"/>
    <s v="yes"/>
    <s v="yes"/>
    <x v="0"/>
    <s v="no"/>
    <x v="0"/>
    <n v="0"/>
    <s v="no"/>
  </r>
  <r>
    <x v="274"/>
    <n v="65000"/>
    <n v="3640"/>
    <n v="3"/>
    <n v="1"/>
    <n v="2"/>
    <s v="yes"/>
    <s v="no"/>
    <x v="1"/>
    <s v="no"/>
    <x v="1"/>
    <n v="0"/>
    <s v="no"/>
  </r>
  <r>
    <x v="275"/>
    <n v="66000"/>
    <n v="5680"/>
    <n v="3"/>
    <n v="1"/>
    <n v="2"/>
    <s v="yes"/>
    <s v="yes"/>
    <x v="1"/>
    <s v="no"/>
    <x v="1"/>
    <n v="1"/>
    <s v="no"/>
  </r>
  <r>
    <x v="276"/>
    <n v="70000"/>
    <n v="6300"/>
    <n v="3"/>
    <n v="1"/>
    <n v="1"/>
    <s v="yes"/>
    <s v="no"/>
    <x v="1"/>
    <s v="no"/>
    <x v="1"/>
    <n v="2"/>
    <s v="no"/>
  </r>
  <r>
    <x v="277"/>
    <n v="65500"/>
    <n v="4000"/>
    <n v="3"/>
    <n v="1"/>
    <n v="2"/>
    <s v="yes"/>
    <s v="no"/>
    <x v="1"/>
    <s v="no"/>
    <x v="0"/>
    <n v="1"/>
    <s v="no"/>
  </r>
  <r>
    <x v="278"/>
    <n v="57000"/>
    <n v="3960"/>
    <n v="3"/>
    <n v="1"/>
    <n v="2"/>
    <s v="yes"/>
    <s v="no"/>
    <x v="1"/>
    <s v="no"/>
    <x v="0"/>
    <n v="0"/>
    <s v="no"/>
  </r>
  <r>
    <x v="279"/>
    <n v="52000"/>
    <n v="5960"/>
    <n v="3"/>
    <n v="1"/>
    <n v="2"/>
    <s v="yes"/>
    <s v="yes"/>
    <x v="0"/>
    <s v="no"/>
    <x v="0"/>
    <n v="0"/>
    <s v="no"/>
  </r>
  <r>
    <x v="280"/>
    <n v="54000"/>
    <n v="5830"/>
    <n v="2"/>
    <n v="1"/>
    <n v="1"/>
    <s v="yes"/>
    <s v="no"/>
    <x v="1"/>
    <s v="no"/>
    <x v="0"/>
    <n v="2"/>
    <s v="no"/>
  </r>
  <r>
    <x v="281"/>
    <n v="74500"/>
    <n v="4500"/>
    <n v="4"/>
    <n v="2"/>
    <n v="1"/>
    <s v="no"/>
    <s v="no"/>
    <x v="0"/>
    <s v="no"/>
    <x v="1"/>
    <n v="2"/>
    <s v="no"/>
  </r>
  <r>
    <x v="282"/>
    <n v="90000"/>
    <n v="4100"/>
    <n v="3"/>
    <n v="2"/>
    <n v="3"/>
    <s v="yes"/>
    <s v="no"/>
    <x v="1"/>
    <s v="no"/>
    <x v="1"/>
    <n v="2"/>
    <s v="no"/>
  </r>
  <r>
    <x v="283"/>
    <n v="45000"/>
    <n v="6750"/>
    <n v="2"/>
    <n v="1"/>
    <n v="1"/>
    <s v="yes"/>
    <s v="no"/>
    <x v="1"/>
    <s v="no"/>
    <x v="0"/>
    <n v="0"/>
    <s v="no"/>
  </r>
  <r>
    <x v="284"/>
    <n v="45000"/>
    <n v="9000"/>
    <n v="3"/>
    <n v="1"/>
    <n v="2"/>
    <s v="yes"/>
    <s v="no"/>
    <x v="1"/>
    <s v="no"/>
    <x v="0"/>
    <n v="2"/>
    <s v="no"/>
  </r>
  <r>
    <x v="285"/>
    <n v="65000"/>
    <n v="2550"/>
    <n v="3"/>
    <n v="1"/>
    <n v="2"/>
    <s v="yes"/>
    <s v="no"/>
    <x v="0"/>
    <s v="no"/>
    <x v="0"/>
    <n v="0"/>
    <s v="no"/>
  </r>
  <r>
    <x v="286"/>
    <n v="55000"/>
    <n v="7152"/>
    <n v="3"/>
    <n v="1"/>
    <n v="2"/>
    <s v="yes"/>
    <s v="no"/>
    <x v="1"/>
    <s v="no"/>
    <x v="1"/>
    <n v="0"/>
    <s v="no"/>
  </r>
  <r>
    <x v="287"/>
    <n v="62000"/>
    <n v="6450"/>
    <n v="4"/>
    <n v="1"/>
    <n v="2"/>
    <s v="yes"/>
    <s v="no"/>
    <x v="1"/>
    <s v="no"/>
    <x v="0"/>
    <n v="0"/>
    <s v="no"/>
  </r>
  <r>
    <x v="288"/>
    <n v="30000"/>
    <n v="3360"/>
    <n v="2"/>
    <n v="1"/>
    <n v="1"/>
    <s v="yes"/>
    <s v="no"/>
    <x v="1"/>
    <s v="no"/>
    <x v="0"/>
    <n v="1"/>
    <s v="no"/>
  </r>
  <r>
    <x v="289"/>
    <n v="34000"/>
    <n v="3264"/>
    <n v="2"/>
    <n v="1"/>
    <n v="1"/>
    <s v="yes"/>
    <s v="no"/>
    <x v="1"/>
    <s v="no"/>
    <x v="0"/>
    <n v="0"/>
    <s v="no"/>
  </r>
  <r>
    <x v="290"/>
    <n v="38000"/>
    <n v="4000"/>
    <n v="3"/>
    <n v="1"/>
    <n v="1"/>
    <s v="yes"/>
    <s v="no"/>
    <x v="1"/>
    <s v="no"/>
    <x v="0"/>
    <n v="0"/>
    <s v="no"/>
  </r>
  <r>
    <x v="291"/>
    <n v="39000"/>
    <n v="4000"/>
    <n v="3"/>
    <n v="1"/>
    <n v="2"/>
    <s v="yes"/>
    <s v="no"/>
    <x v="1"/>
    <s v="no"/>
    <x v="0"/>
    <n v="1"/>
    <s v="no"/>
  </r>
  <r>
    <x v="292"/>
    <n v="45000"/>
    <n v="3069"/>
    <n v="2"/>
    <n v="1"/>
    <n v="1"/>
    <s v="yes"/>
    <s v="no"/>
    <x v="1"/>
    <s v="no"/>
    <x v="0"/>
    <n v="1"/>
    <s v="no"/>
  </r>
  <r>
    <x v="293"/>
    <n v="47000"/>
    <n v="4040"/>
    <n v="2"/>
    <n v="1"/>
    <n v="1"/>
    <s v="yes"/>
    <s v="no"/>
    <x v="1"/>
    <s v="no"/>
    <x v="0"/>
    <n v="0"/>
    <s v="no"/>
  </r>
  <r>
    <x v="294"/>
    <n v="47500"/>
    <n v="4040"/>
    <n v="2"/>
    <n v="1"/>
    <n v="1"/>
    <s v="yes"/>
    <s v="no"/>
    <x v="1"/>
    <s v="no"/>
    <x v="0"/>
    <n v="1"/>
    <s v="no"/>
  </r>
  <r>
    <x v="295"/>
    <n v="49000"/>
    <n v="3185"/>
    <n v="2"/>
    <n v="1"/>
    <n v="1"/>
    <s v="yes"/>
    <s v="no"/>
    <x v="1"/>
    <s v="no"/>
    <x v="0"/>
    <n v="2"/>
    <s v="no"/>
  </r>
  <r>
    <x v="296"/>
    <n v="50000"/>
    <n v="5900"/>
    <n v="2"/>
    <n v="1"/>
    <n v="1"/>
    <s v="yes"/>
    <s v="no"/>
    <x v="1"/>
    <s v="no"/>
    <x v="0"/>
    <n v="1"/>
    <s v="no"/>
  </r>
  <r>
    <x v="297"/>
    <n v="50000"/>
    <n v="3120"/>
    <n v="3"/>
    <n v="1"/>
    <n v="2"/>
    <s v="yes"/>
    <s v="no"/>
    <x v="1"/>
    <s v="no"/>
    <x v="0"/>
    <n v="1"/>
    <s v="no"/>
  </r>
  <r>
    <x v="298"/>
    <n v="52900"/>
    <n v="5450"/>
    <n v="2"/>
    <n v="1"/>
    <n v="1"/>
    <s v="yes"/>
    <s v="no"/>
    <x v="1"/>
    <s v="no"/>
    <x v="0"/>
    <n v="0"/>
    <s v="no"/>
  </r>
  <r>
    <x v="299"/>
    <n v="53000"/>
    <n v="4040"/>
    <n v="2"/>
    <n v="1"/>
    <n v="1"/>
    <s v="yes"/>
    <s v="no"/>
    <x v="1"/>
    <s v="no"/>
    <x v="0"/>
    <n v="0"/>
    <s v="no"/>
  </r>
  <r>
    <x v="300"/>
    <n v="55000"/>
    <n v="4080"/>
    <n v="2"/>
    <n v="1"/>
    <n v="1"/>
    <s v="yes"/>
    <s v="no"/>
    <x v="1"/>
    <s v="no"/>
    <x v="0"/>
    <n v="0"/>
    <s v="no"/>
  </r>
  <r>
    <x v="301"/>
    <n v="56000"/>
    <n v="8080"/>
    <n v="3"/>
    <n v="1"/>
    <n v="1"/>
    <s v="yes"/>
    <s v="no"/>
    <x v="1"/>
    <s v="no"/>
    <x v="1"/>
    <n v="2"/>
    <s v="no"/>
  </r>
  <r>
    <x v="302"/>
    <n v="58500"/>
    <n v="4040"/>
    <n v="2"/>
    <n v="1"/>
    <n v="2"/>
    <s v="yes"/>
    <s v="no"/>
    <x v="1"/>
    <s v="no"/>
    <x v="0"/>
    <n v="1"/>
    <s v="no"/>
  </r>
  <r>
    <x v="303"/>
    <n v="59500"/>
    <n v="4080"/>
    <n v="3"/>
    <n v="1"/>
    <n v="2"/>
    <s v="yes"/>
    <s v="no"/>
    <x v="1"/>
    <s v="no"/>
    <x v="0"/>
    <n v="2"/>
    <s v="no"/>
  </r>
  <r>
    <x v="304"/>
    <n v="60000"/>
    <n v="5800"/>
    <n v="3"/>
    <n v="1"/>
    <n v="1"/>
    <s v="yes"/>
    <s v="no"/>
    <x v="1"/>
    <s v="yes"/>
    <x v="0"/>
    <n v="2"/>
    <s v="no"/>
  </r>
  <r>
    <x v="305"/>
    <n v="64000"/>
    <n v="5885"/>
    <n v="2"/>
    <n v="1"/>
    <n v="1"/>
    <s v="yes"/>
    <s v="no"/>
    <x v="1"/>
    <s v="no"/>
    <x v="1"/>
    <n v="1"/>
    <s v="no"/>
  </r>
  <r>
    <x v="306"/>
    <n v="67000"/>
    <n v="9667"/>
    <n v="4"/>
    <n v="2"/>
    <n v="2"/>
    <s v="yes"/>
    <s v="yes"/>
    <x v="0"/>
    <s v="no"/>
    <x v="0"/>
    <n v="1"/>
    <s v="no"/>
  </r>
  <r>
    <x v="307"/>
    <n v="68100"/>
    <n v="3420"/>
    <n v="4"/>
    <n v="2"/>
    <n v="2"/>
    <s v="yes"/>
    <s v="no"/>
    <x v="1"/>
    <s v="no"/>
    <x v="0"/>
    <n v="0"/>
    <s v="no"/>
  </r>
  <r>
    <x v="308"/>
    <n v="70000"/>
    <n v="5800"/>
    <n v="2"/>
    <n v="1"/>
    <n v="1"/>
    <s v="yes"/>
    <s v="yes"/>
    <x v="0"/>
    <s v="no"/>
    <x v="1"/>
    <n v="0"/>
    <s v="no"/>
  </r>
  <r>
    <x v="309"/>
    <n v="72000"/>
    <n v="7600"/>
    <n v="4"/>
    <n v="1"/>
    <n v="2"/>
    <s v="yes"/>
    <s v="no"/>
    <x v="1"/>
    <s v="no"/>
    <x v="1"/>
    <n v="2"/>
    <s v="no"/>
  </r>
  <r>
    <x v="310"/>
    <n v="57500"/>
    <n v="5400"/>
    <n v="3"/>
    <n v="1"/>
    <n v="1"/>
    <s v="yes"/>
    <s v="no"/>
    <x v="1"/>
    <s v="no"/>
    <x v="0"/>
    <n v="3"/>
    <s v="no"/>
  </r>
  <r>
    <x v="311"/>
    <n v="69900"/>
    <n v="4995"/>
    <n v="4"/>
    <n v="2"/>
    <n v="1"/>
    <s v="yes"/>
    <s v="no"/>
    <x v="0"/>
    <s v="no"/>
    <x v="0"/>
    <n v="0"/>
    <s v="no"/>
  </r>
  <r>
    <x v="312"/>
    <n v="70000"/>
    <n v="3000"/>
    <n v="3"/>
    <n v="1"/>
    <n v="2"/>
    <s v="yes"/>
    <s v="no"/>
    <x v="0"/>
    <s v="no"/>
    <x v="1"/>
    <n v="0"/>
    <s v="no"/>
  </r>
  <r>
    <x v="313"/>
    <n v="75000"/>
    <n v="5500"/>
    <n v="3"/>
    <n v="2"/>
    <n v="1"/>
    <s v="yes"/>
    <s v="no"/>
    <x v="0"/>
    <s v="no"/>
    <x v="0"/>
    <n v="0"/>
    <s v="no"/>
  </r>
  <r>
    <x v="314"/>
    <n v="76900"/>
    <n v="6450"/>
    <n v="3"/>
    <n v="2"/>
    <n v="1"/>
    <s v="yes"/>
    <s v="yes"/>
    <x v="0"/>
    <s v="yes"/>
    <x v="0"/>
    <n v="0"/>
    <s v="no"/>
  </r>
  <r>
    <x v="315"/>
    <n v="78000"/>
    <n v="6210"/>
    <n v="4"/>
    <n v="1"/>
    <n v="4"/>
    <s v="yes"/>
    <s v="yes"/>
    <x v="1"/>
    <s v="no"/>
    <x v="1"/>
    <n v="0"/>
    <s v="no"/>
  </r>
  <r>
    <x v="316"/>
    <n v="80000"/>
    <n v="5000"/>
    <n v="3"/>
    <n v="1"/>
    <n v="4"/>
    <s v="yes"/>
    <s v="no"/>
    <x v="1"/>
    <s v="no"/>
    <x v="0"/>
    <n v="0"/>
    <s v="no"/>
  </r>
  <r>
    <x v="317"/>
    <n v="82000"/>
    <n v="5000"/>
    <n v="3"/>
    <n v="1"/>
    <n v="3"/>
    <s v="yes"/>
    <s v="no"/>
    <x v="1"/>
    <s v="no"/>
    <x v="1"/>
    <n v="0"/>
    <s v="no"/>
  </r>
  <r>
    <x v="318"/>
    <n v="83000"/>
    <n v="5828"/>
    <n v="4"/>
    <n v="1"/>
    <n v="4"/>
    <s v="yes"/>
    <s v="yes"/>
    <x v="1"/>
    <s v="no"/>
    <x v="0"/>
    <n v="0"/>
    <s v="no"/>
  </r>
  <r>
    <x v="319"/>
    <n v="83000"/>
    <n v="5200"/>
    <n v="3"/>
    <n v="1"/>
    <n v="3"/>
    <s v="yes"/>
    <s v="no"/>
    <x v="1"/>
    <s v="no"/>
    <x v="1"/>
    <n v="0"/>
    <s v="no"/>
  </r>
  <r>
    <x v="320"/>
    <n v="83900"/>
    <n v="5500"/>
    <n v="3"/>
    <n v="1"/>
    <n v="3"/>
    <s v="yes"/>
    <s v="yes"/>
    <x v="1"/>
    <s v="no"/>
    <x v="1"/>
    <n v="1"/>
    <s v="no"/>
  </r>
  <r>
    <x v="321"/>
    <n v="88500"/>
    <n v="6350"/>
    <n v="3"/>
    <n v="2"/>
    <n v="3"/>
    <s v="yes"/>
    <s v="yes"/>
    <x v="1"/>
    <s v="no"/>
    <x v="1"/>
    <n v="0"/>
    <s v="no"/>
  </r>
  <r>
    <x v="322"/>
    <n v="93000"/>
    <n v="8250"/>
    <n v="3"/>
    <n v="2"/>
    <n v="3"/>
    <s v="yes"/>
    <s v="no"/>
    <x v="1"/>
    <s v="no"/>
    <x v="1"/>
    <n v="0"/>
    <s v="no"/>
  </r>
  <r>
    <x v="323"/>
    <n v="98000"/>
    <n v="6000"/>
    <n v="3"/>
    <n v="1"/>
    <n v="1"/>
    <s v="yes"/>
    <s v="no"/>
    <x v="1"/>
    <s v="no"/>
    <x v="1"/>
    <n v="1"/>
    <s v="no"/>
  </r>
  <r>
    <x v="324"/>
    <n v="98500"/>
    <n v="7700"/>
    <n v="3"/>
    <n v="2"/>
    <n v="1"/>
    <s v="yes"/>
    <s v="no"/>
    <x v="1"/>
    <s v="no"/>
    <x v="0"/>
    <n v="2"/>
    <s v="no"/>
  </r>
  <r>
    <x v="325"/>
    <n v="99000"/>
    <n v="8880"/>
    <n v="3"/>
    <n v="2"/>
    <n v="2"/>
    <s v="yes"/>
    <s v="no"/>
    <x v="0"/>
    <s v="no"/>
    <x v="1"/>
    <n v="1"/>
    <s v="no"/>
  </r>
  <r>
    <x v="326"/>
    <n v="101000"/>
    <n v="8880"/>
    <n v="2"/>
    <n v="1"/>
    <n v="1"/>
    <s v="yes"/>
    <s v="no"/>
    <x v="1"/>
    <s v="no"/>
    <x v="1"/>
    <n v="1"/>
    <s v="no"/>
  </r>
  <r>
    <x v="327"/>
    <n v="110000"/>
    <n v="6480"/>
    <n v="3"/>
    <n v="2"/>
    <n v="4"/>
    <s v="yes"/>
    <s v="no"/>
    <x v="1"/>
    <s v="no"/>
    <x v="1"/>
    <n v="2"/>
    <s v="no"/>
  </r>
  <r>
    <x v="328"/>
    <n v="115442"/>
    <n v="7000"/>
    <n v="3"/>
    <n v="2"/>
    <n v="4"/>
    <s v="yes"/>
    <s v="no"/>
    <x v="1"/>
    <s v="no"/>
    <x v="1"/>
    <n v="2"/>
    <s v="no"/>
  </r>
  <r>
    <x v="329"/>
    <n v="120000"/>
    <n v="8875"/>
    <n v="3"/>
    <n v="1"/>
    <n v="1"/>
    <s v="yes"/>
    <s v="no"/>
    <x v="1"/>
    <s v="no"/>
    <x v="0"/>
    <n v="1"/>
    <s v="no"/>
  </r>
  <r>
    <x v="330"/>
    <n v="124000"/>
    <n v="7155"/>
    <n v="3"/>
    <n v="2"/>
    <n v="1"/>
    <s v="yes"/>
    <s v="yes"/>
    <x v="0"/>
    <s v="no"/>
    <x v="1"/>
    <n v="2"/>
    <s v="no"/>
  </r>
  <r>
    <x v="331"/>
    <n v="175000"/>
    <n v="8960"/>
    <n v="4"/>
    <n v="4"/>
    <n v="4"/>
    <s v="yes"/>
    <s v="no"/>
    <x v="1"/>
    <s v="no"/>
    <x v="1"/>
    <n v="3"/>
    <s v="no"/>
  </r>
  <r>
    <x v="332"/>
    <n v="50000"/>
    <n v="7350"/>
    <n v="2"/>
    <n v="1"/>
    <n v="1"/>
    <s v="yes"/>
    <s v="no"/>
    <x v="1"/>
    <s v="no"/>
    <x v="0"/>
    <n v="1"/>
    <s v="no"/>
  </r>
  <r>
    <x v="333"/>
    <n v="55000"/>
    <n v="3850"/>
    <n v="2"/>
    <n v="1"/>
    <n v="1"/>
    <s v="yes"/>
    <s v="no"/>
    <x v="1"/>
    <s v="no"/>
    <x v="0"/>
    <n v="0"/>
    <s v="no"/>
  </r>
  <r>
    <x v="334"/>
    <n v="60000"/>
    <n v="7000"/>
    <n v="3"/>
    <n v="1"/>
    <n v="1"/>
    <s v="yes"/>
    <s v="no"/>
    <x v="1"/>
    <s v="no"/>
    <x v="0"/>
    <n v="3"/>
    <s v="no"/>
  </r>
  <r>
    <x v="335"/>
    <n v="61000"/>
    <n v="7770"/>
    <n v="2"/>
    <n v="1"/>
    <n v="1"/>
    <s v="yes"/>
    <s v="no"/>
    <x v="1"/>
    <s v="no"/>
    <x v="0"/>
    <n v="1"/>
    <s v="no"/>
  </r>
  <r>
    <x v="336"/>
    <n v="106000"/>
    <n v="7440"/>
    <n v="3"/>
    <n v="2"/>
    <n v="1"/>
    <s v="yes"/>
    <s v="yes"/>
    <x v="0"/>
    <s v="no"/>
    <x v="1"/>
    <n v="0"/>
    <s v="yes"/>
  </r>
  <r>
    <x v="337"/>
    <n v="155000"/>
    <n v="7500"/>
    <n v="3"/>
    <n v="3"/>
    <n v="1"/>
    <s v="yes"/>
    <s v="no"/>
    <x v="0"/>
    <s v="no"/>
    <x v="1"/>
    <n v="2"/>
    <s v="yes"/>
  </r>
  <r>
    <x v="338"/>
    <n v="141000"/>
    <n v="8100"/>
    <n v="4"/>
    <n v="1"/>
    <n v="2"/>
    <s v="yes"/>
    <s v="yes"/>
    <x v="0"/>
    <s v="no"/>
    <x v="1"/>
    <n v="2"/>
    <s v="yes"/>
  </r>
  <r>
    <x v="339"/>
    <n v="62500"/>
    <n v="3900"/>
    <n v="3"/>
    <n v="1"/>
    <n v="2"/>
    <s v="yes"/>
    <s v="no"/>
    <x v="1"/>
    <s v="no"/>
    <x v="0"/>
    <n v="0"/>
    <s v="no"/>
  </r>
  <r>
    <x v="340"/>
    <n v="70000"/>
    <n v="2970"/>
    <n v="3"/>
    <n v="1"/>
    <n v="3"/>
    <s v="yes"/>
    <s v="no"/>
    <x v="1"/>
    <s v="no"/>
    <x v="0"/>
    <n v="0"/>
    <s v="no"/>
  </r>
  <r>
    <x v="341"/>
    <n v="73000"/>
    <n v="3000"/>
    <n v="3"/>
    <n v="1"/>
    <n v="2"/>
    <s v="yes"/>
    <s v="no"/>
    <x v="0"/>
    <s v="no"/>
    <x v="0"/>
    <n v="0"/>
    <s v="no"/>
  </r>
  <r>
    <x v="342"/>
    <n v="80000"/>
    <n v="10500"/>
    <n v="2"/>
    <n v="1"/>
    <n v="1"/>
    <s v="yes"/>
    <s v="no"/>
    <x v="1"/>
    <s v="no"/>
    <x v="0"/>
    <n v="1"/>
    <s v="no"/>
  </r>
  <r>
    <x v="343"/>
    <n v="80000"/>
    <n v="5500"/>
    <n v="3"/>
    <n v="2"/>
    <n v="2"/>
    <s v="yes"/>
    <s v="no"/>
    <x v="1"/>
    <s v="no"/>
    <x v="0"/>
    <n v="1"/>
    <s v="no"/>
  </r>
  <r>
    <x v="344"/>
    <n v="88000"/>
    <n v="4500"/>
    <n v="3"/>
    <n v="1"/>
    <n v="4"/>
    <s v="yes"/>
    <s v="no"/>
    <x v="1"/>
    <s v="no"/>
    <x v="1"/>
    <n v="0"/>
    <s v="no"/>
  </r>
  <r>
    <x v="345"/>
    <n v="49000"/>
    <n v="3850"/>
    <n v="3"/>
    <n v="1"/>
    <n v="1"/>
    <s v="yes"/>
    <s v="no"/>
    <x v="1"/>
    <s v="no"/>
    <x v="0"/>
    <n v="0"/>
    <s v="no"/>
  </r>
  <r>
    <x v="346"/>
    <n v="52000"/>
    <n v="4130"/>
    <n v="3"/>
    <n v="2"/>
    <n v="2"/>
    <s v="yes"/>
    <s v="no"/>
    <x v="1"/>
    <s v="no"/>
    <x v="0"/>
    <n v="2"/>
    <s v="no"/>
  </r>
  <r>
    <x v="347"/>
    <n v="59500"/>
    <n v="4046"/>
    <n v="3"/>
    <n v="1"/>
    <n v="2"/>
    <s v="yes"/>
    <s v="no"/>
    <x v="0"/>
    <s v="no"/>
    <x v="0"/>
    <n v="1"/>
    <s v="no"/>
  </r>
  <r>
    <x v="348"/>
    <n v="60000"/>
    <n v="4079"/>
    <n v="3"/>
    <n v="1"/>
    <n v="3"/>
    <s v="yes"/>
    <s v="no"/>
    <x v="1"/>
    <s v="no"/>
    <x v="0"/>
    <n v="0"/>
    <s v="no"/>
  </r>
  <r>
    <x v="349"/>
    <n v="64000"/>
    <n v="4000"/>
    <n v="3"/>
    <n v="1"/>
    <n v="2"/>
    <s v="yes"/>
    <s v="no"/>
    <x v="1"/>
    <s v="no"/>
    <x v="0"/>
    <n v="2"/>
    <s v="no"/>
  </r>
  <r>
    <x v="350"/>
    <n v="64500"/>
    <n v="9860"/>
    <n v="3"/>
    <n v="1"/>
    <n v="1"/>
    <s v="yes"/>
    <s v="no"/>
    <x v="1"/>
    <s v="no"/>
    <x v="0"/>
    <n v="0"/>
    <s v="no"/>
  </r>
  <r>
    <x v="351"/>
    <n v="68500"/>
    <n v="7000"/>
    <n v="3"/>
    <n v="1"/>
    <n v="2"/>
    <s v="yes"/>
    <s v="no"/>
    <x v="0"/>
    <s v="no"/>
    <x v="0"/>
    <n v="0"/>
    <s v="no"/>
  </r>
  <r>
    <x v="352"/>
    <n v="78500"/>
    <n v="7980"/>
    <n v="3"/>
    <n v="1"/>
    <n v="1"/>
    <s v="yes"/>
    <s v="no"/>
    <x v="1"/>
    <s v="no"/>
    <x v="0"/>
    <n v="2"/>
    <s v="no"/>
  </r>
  <r>
    <x v="353"/>
    <n v="86000"/>
    <n v="6800"/>
    <n v="2"/>
    <n v="1"/>
    <n v="1"/>
    <s v="yes"/>
    <s v="yes"/>
    <x v="0"/>
    <s v="no"/>
    <x v="0"/>
    <n v="2"/>
    <s v="no"/>
  </r>
  <r>
    <x v="354"/>
    <n v="86900"/>
    <n v="4300"/>
    <n v="6"/>
    <n v="2"/>
    <n v="2"/>
    <s v="yes"/>
    <s v="no"/>
    <x v="1"/>
    <s v="no"/>
    <x v="0"/>
    <n v="0"/>
    <s v="no"/>
  </r>
  <r>
    <x v="355"/>
    <n v="75000"/>
    <n v="10269"/>
    <n v="3"/>
    <n v="1"/>
    <n v="1"/>
    <s v="yes"/>
    <s v="no"/>
    <x v="1"/>
    <s v="no"/>
    <x v="0"/>
    <n v="1"/>
    <s v="yes"/>
  </r>
  <r>
    <x v="356"/>
    <n v="78000"/>
    <n v="6100"/>
    <n v="3"/>
    <n v="1"/>
    <n v="3"/>
    <s v="yes"/>
    <s v="yes"/>
    <x v="1"/>
    <s v="no"/>
    <x v="1"/>
    <n v="0"/>
    <s v="yes"/>
  </r>
  <r>
    <x v="357"/>
    <n v="95000"/>
    <n v="6420"/>
    <n v="3"/>
    <n v="2"/>
    <n v="3"/>
    <s v="yes"/>
    <s v="no"/>
    <x v="1"/>
    <s v="no"/>
    <x v="1"/>
    <n v="0"/>
    <s v="yes"/>
  </r>
  <r>
    <x v="358"/>
    <n v="97000"/>
    <n v="12090"/>
    <n v="4"/>
    <n v="2"/>
    <n v="2"/>
    <s v="yes"/>
    <s v="no"/>
    <x v="1"/>
    <s v="no"/>
    <x v="0"/>
    <n v="2"/>
    <s v="yes"/>
  </r>
  <r>
    <x v="359"/>
    <n v="107000"/>
    <n v="6600"/>
    <n v="3"/>
    <n v="1"/>
    <n v="4"/>
    <s v="yes"/>
    <s v="no"/>
    <x v="1"/>
    <s v="no"/>
    <x v="1"/>
    <n v="3"/>
    <s v="yes"/>
  </r>
  <r>
    <x v="360"/>
    <n v="130000"/>
    <n v="6600"/>
    <n v="4"/>
    <n v="2"/>
    <n v="2"/>
    <s v="yes"/>
    <s v="yes"/>
    <x v="0"/>
    <s v="no"/>
    <x v="1"/>
    <n v="1"/>
    <s v="yes"/>
  </r>
  <r>
    <x v="361"/>
    <n v="145000"/>
    <n v="8580"/>
    <n v="4"/>
    <n v="3"/>
    <n v="4"/>
    <s v="yes"/>
    <s v="no"/>
    <x v="1"/>
    <s v="no"/>
    <x v="1"/>
    <n v="2"/>
    <s v="yes"/>
  </r>
  <r>
    <x v="362"/>
    <n v="175000"/>
    <n v="9960"/>
    <n v="3"/>
    <n v="2"/>
    <n v="2"/>
    <s v="yes"/>
    <s v="no"/>
    <x v="0"/>
    <s v="no"/>
    <x v="0"/>
    <n v="2"/>
    <s v="yes"/>
  </r>
  <r>
    <x v="363"/>
    <n v="72000"/>
    <n v="10700"/>
    <n v="3"/>
    <n v="1"/>
    <n v="2"/>
    <s v="yes"/>
    <s v="yes"/>
    <x v="0"/>
    <s v="no"/>
    <x v="0"/>
    <n v="0"/>
    <s v="no"/>
  </r>
  <r>
    <x v="364"/>
    <n v="84900"/>
    <n v="15600"/>
    <n v="3"/>
    <n v="1"/>
    <n v="1"/>
    <s v="yes"/>
    <s v="no"/>
    <x v="1"/>
    <s v="no"/>
    <x v="1"/>
    <n v="2"/>
    <s v="no"/>
  </r>
  <r>
    <x v="365"/>
    <n v="99000"/>
    <n v="13200"/>
    <n v="2"/>
    <n v="1"/>
    <n v="1"/>
    <s v="yes"/>
    <s v="no"/>
    <x v="0"/>
    <s v="yes"/>
    <x v="0"/>
    <n v="1"/>
    <s v="no"/>
  </r>
  <r>
    <x v="366"/>
    <n v="114000"/>
    <n v="9000"/>
    <n v="4"/>
    <n v="2"/>
    <n v="4"/>
    <s v="yes"/>
    <s v="no"/>
    <x v="1"/>
    <s v="no"/>
    <x v="1"/>
    <n v="2"/>
    <s v="no"/>
  </r>
  <r>
    <x v="367"/>
    <n v="120000"/>
    <n v="7950"/>
    <n v="5"/>
    <n v="2"/>
    <n v="2"/>
    <s v="yes"/>
    <s v="no"/>
    <x v="0"/>
    <s v="yes"/>
    <x v="0"/>
    <n v="2"/>
    <s v="no"/>
  </r>
  <r>
    <x v="368"/>
    <n v="145000"/>
    <n v="16200"/>
    <n v="5"/>
    <n v="3"/>
    <n v="2"/>
    <s v="yes"/>
    <s v="no"/>
    <x v="1"/>
    <s v="no"/>
    <x v="0"/>
    <n v="0"/>
    <s v="no"/>
  </r>
  <r>
    <x v="369"/>
    <n v="79000"/>
    <n v="6100"/>
    <n v="3"/>
    <n v="2"/>
    <n v="1"/>
    <s v="yes"/>
    <s v="no"/>
    <x v="0"/>
    <s v="no"/>
    <x v="0"/>
    <n v="2"/>
    <s v="yes"/>
  </r>
  <r>
    <x v="370"/>
    <n v="82000"/>
    <n v="6360"/>
    <n v="3"/>
    <n v="1"/>
    <n v="1"/>
    <s v="yes"/>
    <s v="yes"/>
    <x v="0"/>
    <s v="no"/>
    <x v="1"/>
    <n v="2"/>
    <s v="yes"/>
  </r>
  <r>
    <x v="371"/>
    <n v="85000"/>
    <n v="6420"/>
    <n v="3"/>
    <n v="1"/>
    <n v="1"/>
    <s v="yes"/>
    <s v="no"/>
    <x v="0"/>
    <s v="no"/>
    <x v="1"/>
    <n v="0"/>
    <s v="yes"/>
  </r>
  <r>
    <x v="372"/>
    <n v="100500"/>
    <n v="6360"/>
    <n v="4"/>
    <n v="2"/>
    <n v="3"/>
    <s v="yes"/>
    <s v="no"/>
    <x v="1"/>
    <s v="no"/>
    <x v="1"/>
    <n v="2"/>
    <s v="yes"/>
  </r>
  <r>
    <x v="373"/>
    <n v="122000"/>
    <n v="6540"/>
    <n v="4"/>
    <n v="2"/>
    <n v="2"/>
    <s v="yes"/>
    <s v="yes"/>
    <x v="0"/>
    <s v="no"/>
    <x v="1"/>
    <n v="2"/>
    <s v="yes"/>
  </r>
  <r>
    <x v="374"/>
    <n v="126500"/>
    <n v="6420"/>
    <n v="3"/>
    <n v="2"/>
    <n v="2"/>
    <s v="yes"/>
    <s v="no"/>
    <x v="1"/>
    <s v="no"/>
    <x v="1"/>
    <n v="1"/>
    <s v="yes"/>
  </r>
  <r>
    <x v="375"/>
    <n v="133000"/>
    <n v="6550"/>
    <n v="4"/>
    <n v="2"/>
    <n v="2"/>
    <s v="yes"/>
    <s v="no"/>
    <x v="1"/>
    <s v="no"/>
    <x v="1"/>
    <n v="1"/>
    <s v="yes"/>
  </r>
  <r>
    <x v="376"/>
    <n v="140000"/>
    <n v="5750"/>
    <n v="3"/>
    <n v="2"/>
    <n v="4"/>
    <s v="yes"/>
    <s v="yes"/>
    <x v="1"/>
    <s v="no"/>
    <x v="1"/>
    <n v="1"/>
    <s v="yes"/>
  </r>
  <r>
    <x v="377"/>
    <n v="190000"/>
    <n v="7420"/>
    <n v="4"/>
    <n v="2"/>
    <n v="3"/>
    <s v="yes"/>
    <s v="no"/>
    <x v="1"/>
    <s v="no"/>
    <x v="1"/>
    <n v="2"/>
    <s v="yes"/>
  </r>
  <r>
    <x v="378"/>
    <n v="84000"/>
    <n v="7160"/>
    <n v="3"/>
    <n v="1"/>
    <n v="1"/>
    <s v="yes"/>
    <s v="no"/>
    <x v="0"/>
    <s v="no"/>
    <x v="0"/>
    <n v="2"/>
    <s v="yes"/>
  </r>
  <r>
    <x v="379"/>
    <n v="97000"/>
    <n v="4000"/>
    <n v="3"/>
    <n v="2"/>
    <n v="2"/>
    <s v="yes"/>
    <s v="no"/>
    <x v="0"/>
    <s v="no"/>
    <x v="1"/>
    <n v="0"/>
    <s v="yes"/>
  </r>
  <r>
    <x v="380"/>
    <n v="103500"/>
    <n v="9000"/>
    <n v="4"/>
    <n v="2"/>
    <n v="4"/>
    <s v="yes"/>
    <s v="yes"/>
    <x v="1"/>
    <s v="no"/>
    <x v="1"/>
    <n v="1"/>
    <s v="yes"/>
  </r>
  <r>
    <x v="381"/>
    <n v="112500"/>
    <n v="6550"/>
    <n v="3"/>
    <n v="1"/>
    <n v="2"/>
    <s v="yes"/>
    <s v="no"/>
    <x v="0"/>
    <s v="no"/>
    <x v="1"/>
    <n v="0"/>
    <s v="yes"/>
  </r>
  <r>
    <x v="382"/>
    <n v="140000"/>
    <n v="13200"/>
    <n v="3"/>
    <n v="1"/>
    <n v="2"/>
    <s v="yes"/>
    <s v="no"/>
    <x v="0"/>
    <s v="no"/>
    <x v="1"/>
    <n v="2"/>
    <s v="yes"/>
  </r>
  <r>
    <x v="383"/>
    <n v="74700"/>
    <n v="7085"/>
    <n v="3"/>
    <n v="1"/>
    <n v="1"/>
    <s v="yes"/>
    <s v="yes"/>
    <x v="0"/>
    <s v="no"/>
    <x v="0"/>
    <n v="2"/>
    <s v="yes"/>
  </r>
  <r>
    <x v="384"/>
    <n v="78000"/>
    <n v="6600"/>
    <n v="4"/>
    <n v="2"/>
    <n v="2"/>
    <s v="yes"/>
    <s v="yes"/>
    <x v="0"/>
    <s v="no"/>
    <x v="0"/>
    <n v="0"/>
    <s v="yes"/>
  </r>
  <r>
    <x v="385"/>
    <n v="78900"/>
    <n v="6900"/>
    <n v="3"/>
    <n v="1"/>
    <n v="1"/>
    <s v="yes"/>
    <s v="yes"/>
    <x v="0"/>
    <s v="no"/>
    <x v="0"/>
    <n v="0"/>
    <s v="yes"/>
  </r>
  <r>
    <x v="386"/>
    <n v="83900"/>
    <n v="11460"/>
    <n v="3"/>
    <n v="1"/>
    <n v="3"/>
    <s v="yes"/>
    <s v="no"/>
    <x v="1"/>
    <s v="no"/>
    <x v="0"/>
    <n v="2"/>
    <s v="yes"/>
  </r>
  <r>
    <x v="387"/>
    <n v="85000"/>
    <n v="7020"/>
    <n v="3"/>
    <n v="1"/>
    <n v="1"/>
    <s v="yes"/>
    <s v="no"/>
    <x v="0"/>
    <s v="no"/>
    <x v="1"/>
    <n v="2"/>
    <s v="yes"/>
  </r>
  <r>
    <x v="388"/>
    <n v="85000"/>
    <n v="6540"/>
    <n v="3"/>
    <n v="1"/>
    <n v="1"/>
    <s v="yes"/>
    <s v="yes"/>
    <x v="0"/>
    <s v="no"/>
    <x v="0"/>
    <n v="2"/>
    <s v="yes"/>
  </r>
  <r>
    <x v="389"/>
    <n v="86000"/>
    <n v="8000"/>
    <n v="3"/>
    <n v="1"/>
    <n v="1"/>
    <s v="yes"/>
    <s v="yes"/>
    <x v="0"/>
    <s v="no"/>
    <x v="1"/>
    <n v="2"/>
    <s v="yes"/>
  </r>
  <r>
    <x v="390"/>
    <n v="86900"/>
    <n v="9620"/>
    <n v="3"/>
    <n v="1"/>
    <n v="1"/>
    <s v="yes"/>
    <s v="no"/>
    <x v="0"/>
    <s v="no"/>
    <x v="0"/>
    <n v="2"/>
    <s v="yes"/>
  </r>
  <r>
    <x v="391"/>
    <n v="94500"/>
    <n v="10500"/>
    <n v="3"/>
    <n v="2"/>
    <n v="1"/>
    <s v="yes"/>
    <s v="no"/>
    <x v="0"/>
    <s v="no"/>
    <x v="1"/>
    <n v="1"/>
    <s v="yes"/>
  </r>
  <r>
    <x v="392"/>
    <n v="96000"/>
    <n v="5020"/>
    <n v="3"/>
    <n v="1"/>
    <n v="4"/>
    <s v="yes"/>
    <s v="no"/>
    <x v="1"/>
    <s v="no"/>
    <x v="1"/>
    <n v="0"/>
    <s v="yes"/>
  </r>
  <r>
    <x v="393"/>
    <n v="106000"/>
    <n v="7440"/>
    <n v="3"/>
    <n v="2"/>
    <n v="4"/>
    <s v="yes"/>
    <s v="no"/>
    <x v="1"/>
    <s v="no"/>
    <x v="0"/>
    <n v="1"/>
    <s v="yes"/>
  </r>
  <r>
    <x v="394"/>
    <n v="72000"/>
    <n v="6600"/>
    <n v="3"/>
    <n v="1"/>
    <n v="1"/>
    <s v="yes"/>
    <s v="yes"/>
    <x v="0"/>
    <s v="no"/>
    <x v="0"/>
    <n v="0"/>
    <s v="yes"/>
  </r>
  <r>
    <x v="395"/>
    <n v="74500"/>
    <n v="7200"/>
    <n v="3"/>
    <n v="1"/>
    <n v="2"/>
    <s v="yes"/>
    <s v="yes"/>
    <x v="0"/>
    <s v="no"/>
    <x v="0"/>
    <n v="1"/>
    <s v="yes"/>
  </r>
  <r>
    <x v="396"/>
    <n v="77000"/>
    <n v="6710"/>
    <n v="3"/>
    <n v="2"/>
    <n v="2"/>
    <s v="yes"/>
    <s v="yes"/>
    <x v="0"/>
    <s v="no"/>
    <x v="0"/>
    <n v="1"/>
    <s v="yes"/>
  </r>
  <r>
    <x v="397"/>
    <n v="80750"/>
    <n v="6660"/>
    <n v="4"/>
    <n v="2"/>
    <n v="2"/>
    <s v="yes"/>
    <s v="yes"/>
    <x v="0"/>
    <s v="no"/>
    <x v="0"/>
    <n v="1"/>
    <s v="yes"/>
  </r>
  <r>
    <x v="398"/>
    <n v="82900"/>
    <n v="7000"/>
    <n v="3"/>
    <n v="1"/>
    <n v="1"/>
    <s v="yes"/>
    <s v="no"/>
    <x v="0"/>
    <s v="no"/>
    <x v="0"/>
    <n v="2"/>
    <s v="yes"/>
  </r>
  <r>
    <x v="399"/>
    <n v="85000"/>
    <n v="7231"/>
    <n v="3"/>
    <n v="1"/>
    <n v="2"/>
    <s v="yes"/>
    <s v="yes"/>
    <x v="0"/>
    <s v="no"/>
    <x v="1"/>
    <n v="0"/>
    <s v="yes"/>
  </r>
  <r>
    <x v="400"/>
    <n v="92500"/>
    <n v="7410"/>
    <n v="3"/>
    <n v="1"/>
    <n v="1"/>
    <s v="yes"/>
    <s v="yes"/>
    <x v="0"/>
    <s v="no"/>
    <x v="1"/>
    <n v="2"/>
    <s v="yes"/>
  </r>
  <r>
    <x v="401"/>
    <n v="76000"/>
    <n v="7800"/>
    <n v="3"/>
    <n v="1"/>
    <n v="1"/>
    <s v="yes"/>
    <s v="no"/>
    <x v="0"/>
    <s v="no"/>
    <x v="1"/>
    <n v="2"/>
    <s v="yes"/>
  </r>
  <r>
    <x v="402"/>
    <n v="77500"/>
    <n v="6825"/>
    <n v="3"/>
    <n v="1"/>
    <n v="1"/>
    <s v="yes"/>
    <s v="yes"/>
    <x v="0"/>
    <s v="no"/>
    <x v="1"/>
    <n v="0"/>
    <s v="yes"/>
  </r>
  <r>
    <x v="403"/>
    <n v="80000"/>
    <n v="6360"/>
    <n v="3"/>
    <n v="1"/>
    <n v="3"/>
    <s v="yes"/>
    <s v="no"/>
    <x v="1"/>
    <s v="no"/>
    <x v="0"/>
    <n v="0"/>
    <s v="yes"/>
  </r>
  <r>
    <x v="404"/>
    <n v="80000"/>
    <n v="6600"/>
    <n v="4"/>
    <n v="2"/>
    <n v="1"/>
    <s v="yes"/>
    <s v="no"/>
    <x v="0"/>
    <s v="no"/>
    <x v="0"/>
    <n v="0"/>
    <s v="yes"/>
  </r>
  <r>
    <x v="405"/>
    <n v="86000"/>
    <n v="6900"/>
    <n v="3"/>
    <n v="2"/>
    <n v="1"/>
    <s v="yes"/>
    <s v="yes"/>
    <x v="0"/>
    <s v="no"/>
    <x v="0"/>
    <n v="0"/>
    <s v="yes"/>
  </r>
  <r>
    <x v="406"/>
    <n v="87000"/>
    <n v="6600"/>
    <n v="3"/>
    <n v="1"/>
    <n v="1"/>
    <s v="yes"/>
    <s v="yes"/>
    <x v="0"/>
    <s v="no"/>
    <x v="0"/>
    <n v="2"/>
    <s v="yes"/>
  </r>
  <r>
    <x v="407"/>
    <n v="87500"/>
    <n v="6420"/>
    <n v="3"/>
    <n v="1"/>
    <n v="3"/>
    <s v="yes"/>
    <s v="no"/>
    <x v="0"/>
    <s v="no"/>
    <x v="0"/>
    <n v="0"/>
    <s v="yes"/>
  </r>
  <r>
    <x v="408"/>
    <n v="89000"/>
    <n v="6600"/>
    <n v="3"/>
    <n v="2"/>
    <n v="1"/>
    <s v="yes"/>
    <s v="no"/>
    <x v="0"/>
    <s v="no"/>
    <x v="1"/>
    <n v="0"/>
    <s v="yes"/>
  </r>
  <r>
    <x v="409"/>
    <n v="89900"/>
    <n v="6600"/>
    <n v="3"/>
    <n v="2"/>
    <n v="3"/>
    <s v="yes"/>
    <s v="no"/>
    <x v="1"/>
    <s v="no"/>
    <x v="1"/>
    <n v="0"/>
    <s v="yes"/>
  </r>
  <r>
    <x v="410"/>
    <n v="90000"/>
    <n v="9000"/>
    <n v="3"/>
    <n v="1"/>
    <n v="1"/>
    <s v="yes"/>
    <s v="no"/>
    <x v="0"/>
    <s v="no"/>
    <x v="0"/>
    <n v="1"/>
    <s v="yes"/>
  </r>
  <r>
    <x v="411"/>
    <n v="95000"/>
    <n v="6500"/>
    <n v="3"/>
    <n v="2"/>
    <n v="3"/>
    <s v="yes"/>
    <s v="no"/>
    <x v="1"/>
    <s v="no"/>
    <x v="1"/>
    <n v="0"/>
    <s v="yes"/>
  </r>
  <r>
    <x v="412"/>
    <n v="112000"/>
    <n v="6360"/>
    <n v="3"/>
    <n v="2"/>
    <n v="4"/>
    <s v="yes"/>
    <s v="no"/>
    <x v="1"/>
    <s v="no"/>
    <x v="1"/>
    <n v="0"/>
    <s v="yes"/>
  </r>
  <r>
    <x v="413"/>
    <n v="31900"/>
    <n v="5300"/>
    <n v="3"/>
    <n v="1"/>
    <n v="1"/>
    <s v="no"/>
    <s v="no"/>
    <x v="1"/>
    <s v="no"/>
    <x v="1"/>
    <n v="0"/>
    <s v="yes"/>
  </r>
  <r>
    <x v="414"/>
    <n v="52000"/>
    <n v="2850"/>
    <n v="3"/>
    <n v="2"/>
    <n v="2"/>
    <s v="no"/>
    <s v="no"/>
    <x v="0"/>
    <s v="no"/>
    <x v="0"/>
    <n v="0"/>
    <s v="yes"/>
  </r>
  <r>
    <x v="415"/>
    <n v="90000"/>
    <n v="6400"/>
    <n v="3"/>
    <n v="1"/>
    <n v="1"/>
    <s v="yes"/>
    <s v="yes"/>
    <x v="0"/>
    <s v="no"/>
    <x v="1"/>
    <n v="1"/>
    <s v="yes"/>
  </r>
  <r>
    <x v="416"/>
    <n v="100000"/>
    <n v="11175"/>
    <n v="3"/>
    <n v="1"/>
    <n v="1"/>
    <s v="yes"/>
    <s v="no"/>
    <x v="0"/>
    <s v="no"/>
    <x v="1"/>
    <n v="1"/>
    <s v="yes"/>
  </r>
  <r>
    <x v="417"/>
    <n v="91700"/>
    <n v="6750"/>
    <n v="2"/>
    <n v="1"/>
    <n v="1"/>
    <s v="yes"/>
    <s v="yes"/>
    <x v="0"/>
    <s v="no"/>
    <x v="0"/>
    <n v="2"/>
    <s v="yes"/>
  </r>
  <r>
    <x v="418"/>
    <n v="174500"/>
    <n v="7500"/>
    <n v="4"/>
    <n v="2"/>
    <n v="2"/>
    <s v="yes"/>
    <s v="no"/>
    <x v="0"/>
    <s v="no"/>
    <x v="1"/>
    <n v="3"/>
    <s v="yes"/>
  </r>
  <r>
    <x v="419"/>
    <n v="94700"/>
    <n v="6000"/>
    <n v="3"/>
    <n v="1"/>
    <n v="2"/>
    <s v="yes"/>
    <s v="no"/>
    <x v="1"/>
    <s v="yes"/>
    <x v="0"/>
    <n v="1"/>
    <s v="yes"/>
  </r>
  <r>
    <x v="420"/>
    <n v="68000"/>
    <n v="10240"/>
    <n v="2"/>
    <n v="1"/>
    <n v="1"/>
    <s v="yes"/>
    <s v="no"/>
    <x v="1"/>
    <s v="no"/>
    <x v="1"/>
    <n v="2"/>
    <s v="yes"/>
  </r>
  <r>
    <x v="421"/>
    <n v="80000"/>
    <n v="5136"/>
    <n v="3"/>
    <n v="1"/>
    <n v="2"/>
    <s v="yes"/>
    <s v="yes"/>
    <x v="0"/>
    <s v="no"/>
    <x v="1"/>
    <n v="0"/>
    <s v="yes"/>
  </r>
  <r>
    <x v="422"/>
    <n v="61100"/>
    <n v="3400"/>
    <n v="3"/>
    <n v="1"/>
    <n v="2"/>
    <s v="yes"/>
    <s v="no"/>
    <x v="0"/>
    <s v="no"/>
    <x v="0"/>
    <n v="2"/>
    <s v="yes"/>
  </r>
  <r>
    <x v="423"/>
    <n v="62900"/>
    <n v="2880"/>
    <n v="3"/>
    <n v="1"/>
    <n v="2"/>
    <s v="yes"/>
    <s v="no"/>
    <x v="1"/>
    <s v="no"/>
    <x v="0"/>
    <n v="0"/>
    <s v="yes"/>
  </r>
  <r>
    <x v="424"/>
    <n v="65500"/>
    <n v="3840"/>
    <n v="3"/>
    <n v="1"/>
    <n v="2"/>
    <s v="yes"/>
    <s v="no"/>
    <x v="1"/>
    <s v="no"/>
    <x v="0"/>
    <n v="1"/>
    <s v="yes"/>
  </r>
  <r>
    <x v="425"/>
    <n v="66000"/>
    <n v="2870"/>
    <n v="2"/>
    <n v="1"/>
    <n v="2"/>
    <s v="yes"/>
    <s v="yes"/>
    <x v="0"/>
    <s v="no"/>
    <x v="0"/>
    <n v="0"/>
    <s v="yes"/>
  </r>
  <r>
    <x v="426"/>
    <n v="49500"/>
    <n v="5320"/>
    <n v="2"/>
    <n v="1"/>
    <n v="1"/>
    <s v="yes"/>
    <s v="no"/>
    <x v="1"/>
    <s v="no"/>
    <x v="0"/>
    <n v="1"/>
    <s v="yes"/>
  </r>
  <r>
    <x v="427"/>
    <n v="50000"/>
    <n v="3512"/>
    <n v="2"/>
    <n v="1"/>
    <n v="1"/>
    <s v="yes"/>
    <s v="no"/>
    <x v="1"/>
    <s v="no"/>
    <x v="0"/>
    <n v="1"/>
    <s v="yes"/>
  </r>
  <r>
    <x v="428"/>
    <n v="53500"/>
    <n v="3480"/>
    <n v="2"/>
    <n v="1"/>
    <n v="1"/>
    <s v="yes"/>
    <s v="no"/>
    <x v="1"/>
    <s v="no"/>
    <x v="0"/>
    <n v="0"/>
    <s v="yes"/>
  </r>
  <r>
    <x v="429"/>
    <n v="58550"/>
    <n v="3600"/>
    <n v="3"/>
    <n v="1"/>
    <n v="1"/>
    <s v="yes"/>
    <s v="no"/>
    <x v="0"/>
    <s v="no"/>
    <x v="1"/>
    <n v="0"/>
    <s v="yes"/>
  </r>
  <r>
    <x v="430"/>
    <n v="64500"/>
    <n v="3520"/>
    <n v="2"/>
    <n v="1"/>
    <n v="2"/>
    <s v="yes"/>
    <s v="no"/>
    <x v="1"/>
    <s v="no"/>
    <x v="0"/>
    <n v="0"/>
    <s v="yes"/>
  </r>
  <r>
    <x v="431"/>
    <n v="65000"/>
    <n v="5320"/>
    <n v="3"/>
    <n v="1"/>
    <n v="2"/>
    <s v="yes"/>
    <s v="yes"/>
    <x v="0"/>
    <s v="no"/>
    <x v="0"/>
    <n v="0"/>
    <s v="yes"/>
  </r>
  <r>
    <x v="432"/>
    <n v="69000"/>
    <n v="6040"/>
    <n v="3"/>
    <n v="1"/>
    <n v="1"/>
    <s v="yes"/>
    <s v="no"/>
    <x v="1"/>
    <s v="no"/>
    <x v="0"/>
    <n v="2"/>
    <s v="yes"/>
  </r>
  <r>
    <x v="433"/>
    <n v="73000"/>
    <n v="11410"/>
    <n v="2"/>
    <n v="1"/>
    <n v="2"/>
    <s v="yes"/>
    <s v="no"/>
    <x v="1"/>
    <s v="no"/>
    <x v="0"/>
    <n v="0"/>
    <s v="yes"/>
  </r>
  <r>
    <x v="434"/>
    <n v="75000"/>
    <n v="8400"/>
    <n v="3"/>
    <n v="1"/>
    <n v="2"/>
    <s v="yes"/>
    <s v="yes"/>
    <x v="0"/>
    <s v="no"/>
    <x v="1"/>
    <n v="2"/>
    <s v="yes"/>
  </r>
  <r>
    <x v="435"/>
    <n v="75000"/>
    <n v="5300"/>
    <n v="4"/>
    <n v="2"/>
    <n v="1"/>
    <s v="yes"/>
    <s v="no"/>
    <x v="1"/>
    <s v="no"/>
    <x v="1"/>
    <n v="0"/>
    <s v="yes"/>
  </r>
  <r>
    <x v="436"/>
    <n v="132000"/>
    <n v="7800"/>
    <n v="3"/>
    <n v="2"/>
    <n v="2"/>
    <s v="yes"/>
    <s v="no"/>
    <x v="1"/>
    <s v="no"/>
    <x v="0"/>
    <n v="0"/>
    <s v="yes"/>
  </r>
  <r>
    <x v="437"/>
    <n v="60000"/>
    <n v="3520"/>
    <n v="3"/>
    <n v="1"/>
    <n v="2"/>
    <s v="yes"/>
    <s v="no"/>
    <x v="1"/>
    <s v="no"/>
    <x v="0"/>
    <n v="0"/>
    <s v="yes"/>
  </r>
  <r>
    <x v="438"/>
    <n v="65000"/>
    <n v="5360"/>
    <n v="3"/>
    <n v="1"/>
    <n v="2"/>
    <s v="yes"/>
    <s v="no"/>
    <x v="1"/>
    <s v="no"/>
    <x v="0"/>
    <n v="2"/>
    <s v="yes"/>
  </r>
  <r>
    <x v="439"/>
    <n v="69000"/>
    <n v="6862"/>
    <n v="3"/>
    <n v="1"/>
    <n v="2"/>
    <s v="yes"/>
    <s v="no"/>
    <x v="1"/>
    <s v="no"/>
    <x v="1"/>
    <n v="2"/>
    <s v="yes"/>
  </r>
  <r>
    <x v="440"/>
    <n v="51900"/>
    <n v="3520"/>
    <n v="3"/>
    <n v="1"/>
    <n v="1"/>
    <s v="yes"/>
    <s v="no"/>
    <x v="1"/>
    <s v="no"/>
    <x v="0"/>
    <n v="2"/>
    <s v="yes"/>
  </r>
  <r>
    <x v="441"/>
    <n v="57000"/>
    <n v="4050"/>
    <n v="2"/>
    <n v="1"/>
    <n v="2"/>
    <s v="yes"/>
    <s v="yes"/>
    <x v="0"/>
    <s v="no"/>
    <x v="0"/>
    <n v="0"/>
    <s v="yes"/>
  </r>
  <r>
    <x v="442"/>
    <n v="65000"/>
    <n v="3520"/>
    <n v="3"/>
    <n v="1"/>
    <n v="1"/>
    <s v="yes"/>
    <s v="no"/>
    <x v="1"/>
    <s v="no"/>
    <x v="0"/>
    <n v="0"/>
    <s v="yes"/>
  </r>
  <r>
    <x v="443"/>
    <n v="79500"/>
    <n v="4400"/>
    <n v="4"/>
    <n v="1"/>
    <n v="2"/>
    <s v="yes"/>
    <s v="no"/>
    <x v="1"/>
    <s v="no"/>
    <x v="1"/>
    <n v="2"/>
    <s v="yes"/>
  </r>
  <r>
    <x v="444"/>
    <n v="72500"/>
    <n v="5720"/>
    <n v="2"/>
    <n v="1"/>
    <n v="2"/>
    <s v="yes"/>
    <s v="no"/>
    <x v="1"/>
    <s v="no"/>
    <x v="1"/>
    <n v="0"/>
    <s v="yes"/>
  </r>
  <r>
    <x v="445"/>
    <n v="104900"/>
    <n v="11440"/>
    <n v="4"/>
    <n v="1"/>
    <n v="2"/>
    <s v="yes"/>
    <s v="no"/>
    <x v="0"/>
    <s v="no"/>
    <x v="0"/>
    <n v="1"/>
    <s v="yes"/>
  </r>
  <r>
    <x v="446"/>
    <n v="114900"/>
    <n v="7482"/>
    <n v="3"/>
    <n v="2"/>
    <n v="3"/>
    <s v="yes"/>
    <s v="no"/>
    <x v="1"/>
    <s v="yes"/>
    <x v="0"/>
    <n v="1"/>
    <s v="yes"/>
  </r>
  <r>
    <x v="447"/>
    <n v="120000"/>
    <n v="5500"/>
    <n v="4"/>
    <n v="2"/>
    <n v="2"/>
    <s v="yes"/>
    <s v="no"/>
    <x v="0"/>
    <s v="no"/>
    <x v="1"/>
    <n v="1"/>
    <s v="yes"/>
  </r>
  <r>
    <x v="448"/>
    <n v="58000"/>
    <n v="4320"/>
    <n v="3"/>
    <n v="1"/>
    <n v="2"/>
    <s v="yes"/>
    <s v="no"/>
    <x v="1"/>
    <s v="no"/>
    <x v="0"/>
    <n v="2"/>
    <s v="yes"/>
  </r>
  <r>
    <x v="449"/>
    <n v="67000"/>
    <n v="5400"/>
    <n v="2"/>
    <n v="1"/>
    <n v="2"/>
    <s v="yes"/>
    <s v="no"/>
    <x v="1"/>
    <s v="no"/>
    <x v="0"/>
    <n v="0"/>
    <s v="yes"/>
  </r>
  <r>
    <x v="450"/>
    <n v="67000"/>
    <n v="4320"/>
    <n v="3"/>
    <n v="1"/>
    <n v="1"/>
    <s v="yes"/>
    <s v="no"/>
    <x v="1"/>
    <s v="no"/>
    <x v="0"/>
    <n v="0"/>
    <s v="yes"/>
  </r>
  <r>
    <x v="451"/>
    <n v="69000"/>
    <n v="4815"/>
    <n v="2"/>
    <n v="1"/>
    <n v="1"/>
    <s v="yes"/>
    <s v="no"/>
    <x v="1"/>
    <s v="no"/>
    <x v="1"/>
    <n v="0"/>
    <s v="yes"/>
  </r>
  <r>
    <x v="452"/>
    <n v="73000"/>
    <n v="6100"/>
    <n v="3"/>
    <n v="1"/>
    <n v="1"/>
    <s v="yes"/>
    <s v="no"/>
    <x v="0"/>
    <s v="no"/>
    <x v="1"/>
    <n v="0"/>
    <s v="yes"/>
  </r>
  <r>
    <x v="453"/>
    <n v="73500"/>
    <n v="7980"/>
    <n v="3"/>
    <n v="1"/>
    <n v="1"/>
    <s v="yes"/>
    <s v="no"/>
    <x v="1"/>
    <s v="no"/>
    <x v="0"/>
    <n v="1"/>
    <s v="yes"/>
  </r>
  <r>
    <x v="454"/>
    <n v="74900"/>
    <n v="6050"/>
    <n v="3"/>
    <n v="1"/>
    <n v="1"/>
    <s v="yes"/>
    <s v="no"/>
    <x v="0"/>
    <s v="no"/>
    <x v="0"/>
    <n v="0"/>
    <s v="yes"/>
  </r>
  <r>
    <x v="455"/>
    <n v="75000"/>
    <n v="3800"/>
    <n v="3"/>
    <n v="1"/>
    <n v="2"/>
    <s v="yes"/>
    <s v="yes"/>
    <x v="0"/>
    <s v="no"/>
    <x v="0"/>
    <n v="1"/>
    <s v="yes"/>
  </r>
  <r>
    <x v="456"/>
    <n v="79500"/>
    <n v="5400"/>
    <n v="5"/>
    <n v="1"/>
    <n v="2"/>
    <s v="yes"/>
    <s v="yes"/>
    <x v="0"/>
    <s v="no"/>
    <x v="1"/>
    <n v="0"/>
    <s v="yes"/>
  </r>
  <r>
    <x v="457"/>
    <n v="120900"/>
    <n v="6000"/>
    <n v="3"/>
    <n v="2"/>
    <n v="4"/>
    <s v="yes"/>
    <s v="yes"/>
    <x v="0"/>
    <s v="no"/>
    <x v="1"/>
    <n v="0"/>
    <s v="yes"/>
  </r>
  <r>
    <x v="458"/>
    <n v="44555"/>
    <n v="2398"/>
    <n v="3"/>
    <n v="1"/>
    <n v="1"/>
    <s v="yes"/>
    <s v="no"/>
    <x v="1"/>
    <s v="no"/>
    <x v="0"/>
    <n v="0"/>
    <s v="yes"/>
  </r>
  <r>
    <x v="459"/>
    <n v="47000"/>
    <n v="2145"/>
    <n v="3"/>
    <n v="1"/>
    <n v="2"/>
    <s v="yes"/>
    <s v="no"/>
    <x v="0"/>
    <s v="no"/>
    <x v="0"/>
    <n v="0"/>
    <s v="yes"/>
  </r>
  <r>
    <x v="460"/>
    <n v="47600"/>
    <n v="2145"/>
    <n v="3"/>
    <n v="1"/>
    <n v="2"/>
    <s v="yes"/>
    <s v="no"/>
    <x v="0"/>
    <s v="no"/>
    <x v="0"/>
    <n v="0"/>
    <s v="yes"/>
  </r>
  <r>
    <x v="461"/>
    <n v="49000"/>
    <n v="2145"/>
    <n v="3"/>
    <n v="1"/>
    <n v="3"/>
    <s v="yes"/>
    <s v="no"/>
    <x v="1"/>
    <s v="no"/>
    <x v="0"/>
    <n v="0"/>
    <s v="yes"/>
  </r>
  <r>
    <x v="462"/>
    <n v="49000"/>
    <n v="2610"/>
    <n v="3"/>
    <n v="1"/>
    <n v="2"/>
    <s v="yes"/>
    <s v="no"/>
    <x v="0"/>
    <s v="no"/>
    <x v="0"/>
    <n v="0"/>
    <s v="yes"/>
  </r>
  <r>
    <x v="463"/>
    <n v="49000"/>
    <n v="1950"/>
    <n v="3"/>
    <n v="2"/>
    <n v="2"/>
    <s v="yes"/>
    <s v="no"/>
    <x v="0"/>
    <s v="no"/>
    <x v="0"/>
    <n v="0"/>
    <s v="yes"/>
  </r>
  <r>
    <x v="464"/>
    <n v="49500"/>
    <n v="2145"/>
    <n v="3"/>
    <n v="1"/>
    <n v="3"/>
    <s v="yes"/>
    <s v="no"/>
    <x v="1"/>
    <s v="no"/>
    <x v="0"/>
    <n v="0"/>
    <s v="yes"/>
  </r>
  <r>
    <x v="465"/>
    <n v="52000"/>
    <n v="2275"/>
    <n v="3"/>
    <n v="1"/>
    <n v="3"/>
    <s v="yes"/>
    <s v="no"/>
    <x v="1"/>
    <s v="yes"/>
    <x v="1"/>
    <n v="0"/>
    <s v="yes"/>
  </r>
  <r>
    <x v="466"/>
    <n v="54000"/>
    <n v="2856"/>
    <n v="3"/>
    <n v="1"/>
    <n v="3"/>
    <s v="yes"/>
    <s v="no"/>
    <x v="1"/>
    <s v="no"/>
    <x v="0"/>
    <n v="0"/>
    <s v="yes"/>
  </r>
  <r>
    <x v="467"/>
    <n v="55000"/>
    <n v="2015"/>
    <n v="3"/>
    <n v="1"/>
    <n v="2"/>
    <s v="yes"/>
    <s v="no"/>
    <x v="0"/>
    <s v="no"/>
    <x v="0"/>
    <n v="0"/>
    <s v="yes"/>
  </r>
  <r>
    <x v="468"/>
    <n v="55000"/>
    <n v="2176"/>
    <n v="2"/>
    <n v="1"/>
    <n v="2"/>
    <s v="yes"/>
    <s v="yes"/>
    <x v="1"/>
    <s v="no"/>
    <x v="0"/>
    <n v="0"/>
    <s v="yes"/>
  </r>
  <r>
    <x v="469"/>
    <n v="56000"/>
    <n v="2145"/>
    <n v="4"/>
    <n v="2"/>
    <n v="1"/>
    <s v="yes"/>
    <s v="no"/>
    <x v="0"/>
    <s v="no"/>
    <x v="0"/>
    <n v="0"/>
    <s v="yes"/>
  </r>
  <r>
    <x v="470"/>
    <n v="60000"/>
    <n v="2145"/>
    <n v="3"/>
    <n v="1"/>
    <n v="3"/>
    <s v="yes"/>
    <s v="no"/>
    <x v="1"/>
    <s v="no"/>
    <x v="0"/>
    <n v="1"/>
    <s v="yes"/>
  </r>
  <r>
    <x v="471"/>
    <n v="60500"/>
    <n v="2787"/>
    <n v="3"/>
    <n v="1"/>
    <n v="1"/>
    <s v="yes"/>
    <s v="no"/>
    <x v="0"/>
    <s v="no"/>
    <x v="0"/>
    <n v="0"/>
    <s v="yes"/>
  </r>
  <r>
    <x v="472"/>
    <n v="50000"/>
    <n v="9500"/>
    <n v="3"/>
    <n v="1"/>
    <n v="2"/>
    <s v="yes"/>
    <s v="no"/>
    <x v="1"/>
    <s v="no"/>
    <x v="0"/>
    <n v="3"/>
    <s v="yes"/>
  </r>
  <r>
    <x v="473"/>
    <n v="64900"/>
    <n v="4990"/>
    <n v="4"/>
    <n v="2"/>
    <n v="2"/>
    <s v="yes"/>
    <s v="yes"/>
    <x v="0"/>
    <s v="no"/>
    <x v="0"/>
    <n v="0"/>
    <s v="yes"/>
  </r>
  <r>
    <x v="474"/>
    <n v="93000"/>
    <n v="6670"/>
    <n v="3"/>
    <n v="1"/>
    <n v="3"/>
    <s v="yes"/>
    <s v="no"/>
    <x v="0"/>
    <s v="no"/>
    <x v="0"/>
    <n v="0"/>
    <s v="yes"/>
  </r>
  <r>
    <x v="475"/>
    <n v="85000"/>
    <n v="6254"/>
    <n v="4"/>
    <n v="2"/>
    <n v="1"/>
    <s v="yes"/>
    <s v="no"/>
    <x v="0"/>
    <s v="no"/>
    <x v="0"/>
    <n v="1"/>
    <s v="yes"/>
  </r>
  <r>
    <x v="476"/>
    <n v="61500"/>
    <n v="10360"/>
    <n v="2"/>
    <n v="1"/>
    <n v="1"/>
    <s v="yes"/>
    <s v="no"/>
    <x v="1"/>
    <s v="no"/>
    <x v="0"/>
    <n v="1"/>
    <s v="yes"/>
  </r>
  <r>
    <x v="477"/>
    <n v="88500"/>
    <n v="5500"/>
    <n v="3"/>
    <n v="2"/>
    <n v="1"/>
    <s v="yes"/>
    <s v="yes"/>
    <x v="0"/>
    <s v="no"/>
    <x v="0"/>
    <n v="2"/>
    <s v="yes"/>
  </r>
  <r>
    <x v="478"/>
    <n v="88000"/>
    <n v="5450"/>
    <n v="4"/>
    <n v="2"/>
    <n v="1"/>
    <s v="yes"/>
    <s v="no"/>
    <x v="0"/>
    <s v="no"/>
    <x v="1"/>
    <n v="0"/>
    <s v="yes"/>
  </r>
  <r>
    <x v="479"/>
    <n v="89000"/>
    <n v="5500"/>
    <n v="3"/>
    <n v="1"/>
    <n v="3"/>
    <s v="yes"/>
    <s v="no"/>
    <x v="1"/>
    <s v="no"/>
    <x v="0"/>
    <n v="1"/>
    <s v="yes"/>
  </r>
  <r>
    <x v="480"/>
    <n v="89500"/>
    <n v="6000"/>
    <n v="4"/>
    <n v="1"/>
    <n v="3"/>
    <s v="yes"/>
    <s v="yes"/>
    <x v="0"/>
    <s v="no"/>
    <x v="0"/>
    <n v="0"/>
    <s v="yes"/>
  </r>
  <r>
    <x v="481"/>
    <n v="95000"/>
    <n v="5700"/>
    <n v="3"/>
    <n v="1"/>
    <n v="1"/>
    <s v="yes"/>
    <s v="yes"/>
    <x v="0"/>
    <s v="no"/>
    <x v="1"/>
    <n v="2"/>
    <s v="yes"/>
  </r>
  <r>
    <x v="482"/>
    <n v="95500"/>
    <n v="6600"/>
    <n v="2"/>
    <n v="2"/>
    <n v="4"/>
    <s v="yes"/>
    <s v="no"/>
    <x v="0"/>
    <s v="no"/>
    <x v="0"/>
    <n v="0"/>
    <s v="yes"/>
  </r>
  <r>
    <x v="483"/>
    <n v="51500"/>
    <n v="4000"/>
    <n v="2"/>
    <n v="1"/>
    <n v="1"/>
    <s v="yes"/>
    <s v="no"/>
    <x v="1"/>
    <s v="no"/>
    <x v="0"/>
    <n v="0"/>
    <s v="yes"/>
  </r>
  <r>
    <x v="484"/>
    <n v="62900"/>
    <n v="4880"/>
    <n v="3"/>
    <n v="1"/>
    <n v="1"/>
    <s v="yes"/>
    <s v="no"/>
    <x v="1"/>
    <s v="no"/>
    <x v="0"/>
    <n v="2"/>
    <s v="yes"/>
  </r>
  <r>
    <x v="485"/>
    <n v="118500"/>
    <n v="4880"/>
    <n v="4"/>
    <n v="2"/>
    <n v="2"/>
    <s v="yes"/>
    <s v="no"/>
    <x v="1"/>
    <s v="no"/>
    <x v="1"/>
    <n v="1"/>
    <s v="yes"/>
  </r>
  <r>
    <x v="486"/>
    <n v="42900"/>
    <n v="8050"/>
    <n v="2"/>
    <n v="1"/>
    <n v="1"/>
    <s v="yes"/>
    <s v="no"/>
    <x v="1"/>
    <s v="no"/>
    <x v="0"/>
    <n v="0"/>
    <s v="no"/>
  </r>
  <r>
    <x v="487"/>
    <n v="44100"/>
    <n v="8100"/>
    <n v="2"/>
    <n v="1"/>
    <n v="1"/>
    <s v="yes"/>
    <s v="no"/>
    <x v="1"/>
    <s v="no"/>
    <x v="0"/>
    <n v="1"/>
    <s v="no"/>
  </r>
  <r>
    <x v="488"/>
    <n v="47000"/>
    <n v="5880"/>
    <n v="3"/>
    <n v="1"/>
    <n v="1"/>
    <s v="yes"/>
    <s v="no"/>
    <x v="1"/>
    <s v="no"/>
    <x v="0"/>
    <n v="1"/>
    <s v="no"/>
  </r>
  <r>
    <x v="489"/>
    <n v="50000"/>
    <n v="5880"/>
    <n v="2"/>
    <n v="1"/>
    <n v="1"/>
    <s v="yes"/>
    <s v="no"/>
    <x v="1"/>
    <s v="no"/>
    <x v="0"/>
    <n v="0"/>
    <s v="no"/>
  </r>
  <r>
    <x v="490"/>
    <n v="50000"/>
    <n v="12944"/>
    <n v="3"/>
    <n v="1"/>
    <n v="1"/>
    <s v="yes"/>
    <s v="no"/>
    <x v="1"/>
    <s v="no"/>
    <x v="0"/>
    <n v="0"/>
    <s v="no"/>
  </r>
  <r>
    <x v="491"/>
    <n v="53000"/>
    <n v="6020"/>
    <n v="3"/>
    <n v="1"/>
    <n v="1"/>
    <s v="yes"/>
    <s v="no"/>
    <x v="1"/>
    <s v="no"/>
    <x v="0"/>
    <n v="0"/>
    <s v="no"/>
  </r>
  <r>
    <x v="492"/>
    <n v="53000"/>
    <n v="4050"/>
    <n v="2"/>
    <n v="1"/>
    <n v="1"/>
    <s v="yes"/>
    <s v="no"/>
    <x v="1"/>
    <s v="no"/>
    <x v="0"/>
    <n v="0"/>
    <s v="no"/>
  </r>
  <r>
    <x v="493"/>
    <n v="54000"/>
    <n v="8400"/>
    <n v="2"/>
    <n v="1"/>
    <n v="1"/>
    <s v="yes"/>
    <s v="no"/>
    <x v="1"/>
    <s v="no"/>
    <x v="0"/>
    <n v="1"/>
    <s v="no"/>
  </r>
  <r>
    <x v="494"/>
    <n v="58500"/>
    <n v="5600"/>
    <n v="2"/>
    <n v="1"/>
    <n v="1"/>
    <s v="yes"/>
    <s v="no"/>
    <x v="1"/>
    <s v="no"/>
    <x v="1"/>
    <n v="0"/>
    <s v="no"/>
  </r>
  <r>
    <x v="495"/>
    <n v="59000"/>
    <n v="5985"/>
    <n v="3"/>
    <n v="1"/>
    <n v="1"/>
    <s v="yes"/>
    <s v="no"/>
    <x v="0"/>
    <s v="no"/>
    <x v="0"/>
    <n v="0"/>
    <s v="no"/>
  </r>
  <r>
    <x v="496"/>
    <n v="60000"/>
    <n v="4500"/>
    <n v="3"/>
    <n v="1"/>
    <n v="1"/>
    <s v="yes"/>
    <s v="no"/>
    <x v="0"/>
    <s v="no"/>
    <x v="0"/>
    <n v="0"/>
    <s v="no"/>
  </r>
  <r>
    <x v="497"/>
    <n v="62900"/>
    <n v="4920"/>
    <n v="3"/>
    <n v="1"/>
    <n v="2"/>
    <s v="yes"/>
    <s v="no"/>
    <x v="1"/>
    <s v="no"/>
    <x v="0"/>
    <n v="1"/>
    <s v="no"/>
  </r>
  <r>
    <x v="498"/>
    <n v="64000"/>
    <n v="8250"/>
    <n v="3"/>
    <n v="1"/>
    <n v="1"/>
    <s v="yes"/>
    <s v="no"/>
    <x v="1"/>
    <s v="no"/>
    <x v="0"/>
    <n v="0"/>
    <s v="no"/>
  </r>
  <r>
    <x v="499"/>
    <n v="65000"/>
    <n v="8400"/>
    <n v="4"/>
    <n v="1"/>
    <n v="4"/>
    <s v="yes"/>
    <s v="no"/>
    <x v="1"/>
    <s v="no"/>
    <x v="0"/>
    <n v="3"/>
    <s v="no"/>
  </r>
  <r>
    <x v="500"/>
    <n v="67900"/>
    <n v="6440"/>
    <n v="2"/>
    <n v="1"/>
    <n v="1"/>
    <s v="yes"/>
    <s v="no"/>
    <x v="1"/>
    <s v="no"/>
    <x v="1"/>
    <n v="3"/>
    <s v="no"/>
  </r>
  <r>
    <x v="501"/>
    <n v="68500"/>
    <n v="8100"/>
    <n v="4"/>
    <n v="1"/>
    <n v="4"/>
    <s v="yes"/>
    <s v="no"/>
    <x v="0"/>
    <s v="no"/>
    <x v="1"/>
    <n v="2"/>
    <s v="no"/>
  </r>
  <r>
    <x v="502"/>
    <n v="70000"/>
    <n v="6720"/>
    <n v="3"/>
    <n v="1"/>
    <n v="1"/>
    <s v="yes"/>
    <s v="no"/>
    <x v="1"/>
    <s v="no"/>
    <x v="0"/>
    <n v="0"/>
    <s v="no"/>
  </r>
  <r>
    <x v="503"/>
    <n v="70500"/>
    <n v="5948"/>
    <n v="3"/>
    <n v="1"/>
    <n v="2"/>
    <s v="yes"/>
    <s v="no"/>
    <x v="1"/>
    <s v="no"/>
    <x v="1"/>
    <n v="0"/>
    <s v="no"/>
  </r>
  <r>
    <x v="504"/>
    <n v="71500"/>
    <n v="8150"/>
    <n v="3"/>
    <n v="2"/>
    <n v="1"/>
    <s v="yes"/>
    <s v="yes"/>
    <x v="0"/>
    <s v="no"/>
    <x v="0"/>
    <n v="0"/>
    <s v="no"/>
  </r>
  <r>
    <x v="505"/>
    <n v="71900"/>
    <n v="4800"/>
    <n v="2"/>
    <n v="1"/>
    <n v="1"/>
    <s v="yes"/>
    <s v="yes"/>
    <x v="0"/>
    <s v="no"/>
    <x v="0"/>
    <n v="0"/>
    <s v="no"/>
  </r>
  <r>
    <x v="506"/>
    <n v="75000"/>
    <n v="9800"/>
    <n v="4"/>
    <n v="2"/>
    <n v="2"/>
    <s v="yes"/>
    <s v="yes"/>
    <x v="1"/>
    <s v="no"/>
    <x v="0"/>
    <n v="2"/>
    <s v="no"/>
  </r>
  <r>
    <x v="507"/>
    <n v="75000"/>
    <n v="8520"/>
    <n v="3"/>
    <n v="1"/>
    <n v="1"/>
    <s v="yes"/>
    <s v="no"/>
    <x v="1"/>
    <s v="no"/>
    <x v="1"/>
    <n v="2"/>
    <s v="no"/>
  </r>
  <r>
    <x v="508"/>
    <n v="87000"/>
    <n v="8372"/>
    <n v="3"/>
    <n v="1"/>
    <n v="3"/>
    <s v="yes"/>
    <s v="no"/>
    <x v="1"/>
    <s v="no"/>
    <x v="1"/>
    <n v="2"/>
    <s v="no"/>
  </r>
  <r>
    <x v="509"/>
    <n v="64000"/>
    <n v="4040"/>
    <n v="3"/>
    <n v="1"/>
    <n v="2"/>
    <s v="yes"/>
    <s v="no"/>
    <x v="1"/>
    <s v="no"/>
    <x v="0"/>
    <n v="1"/>
    <s v="no"/>
  </r>
  <r>
    <x v="510"/>
    <n v="70000"/>
    <n v="4646"/>
    <n v="3"/>
    <n v="1"/>
    <n v="2"/>
    <s v="yes"/>
    <s v="yes"/>
    <x v="0"/>
    <s v="no"/>
    <x v="0"/>
    <n v="2"/>
    <s v="no"/>
  </r>
  <r>
    <x v="511"/>
    <n v="47500"/>
    <n v="4775"/>
    <n v="4"/>
    <n v="1"/>
    <n v="2"/>
    <s v="yes"/>
    <s v="no"/>
    <x v="1"/>
    <s v="no"/>
    <x v="0"/>
    <n v="0"/>
    <s v="no"/>
  </r>
  <r>
    <x v="512"/>
    <n v="62600"/>
    <n v="4950"/>
    <n v="4"/>
    <n v="1"/>
    <n v="2"/>
    <s v="yes"/>
    <s v="no"/>
    <x v="1"/>
    <s v="no"/>
    <x v="1"/>
    <n v="0"/>
    <s v="no"/>
  </r>
  <r>
    <x v="513"/>
    <n v="66000"/>
    <n v="5010"/>
    <n v="3"/>
    <n v="1"/>
    <n v="2"/>
    <s v="yes"/>
    <s v="no"/>
    <x v="0"/>
    <s v="no"/>
    <x v="0"/>
    <n v="0"/>
    <s v="no"/>
  </r>
  <r>
    <x v="514"/>
    <n v="58900"/>
    <n v="6060"/>
    <n v="2"/>
    <n v="1"/>
    <n v="1"/>
    <s v="yes"/>
    <s v="no"/>
    <x v="0"/>
    <s v="no"/>
    <x v="0"/>
    <n v="1"/>
    <s v="no"/>
  </r>
  <r>
    <x v="515"/>
    <n v="53000"/>
    <n v="3584"/>
    <n v="2"/>
    <n v="1"/>
    <n v="1"/>
    <s v="yes"/>
    <s v="no"/>
    <x v="1"/>
    <s v="yes"/>
    <x v="0"/>
    <n v="0"/>
    <s v="no"/>
  </r>
  <r>
    <x v="516"/>
    <n v="95000"/>
    <n v="6000"/>
    <n v="3"/>
    <n v="2"/>
    <n v="3"/>
    <s v="yes"/>
    <s v="yes"/>
    <x v="1"/>
    <s v="no"/>
    <x v="1"/>
    <n v="0"/>
    <s v="no"/>
  </r>
  <r>
    <x v="517"/>
    <n v="96500"/>
    <n v="6000"/>
    <n v="4"/>
    <n v="2"/>
    <n v="4"/>
    <s v="yes"/>
    <s v="no"/>
    <x v="1"/>
    <s v="no"/>
    <x v="1"/>
    <n v="0"/>
    <s v="no"/>
  </r>
  <r>
    <x v="518"/>
    <n v="101000"/>
    <n v="6240"/>
    <n v="4"/>
    <n v="2"/>
    <n v="2"/>
    <s v="yes"/>
    <s v="no"/>
    <x v="1"/>
    <s v="no"/>
    <x v="1"/>
    <n v="1"/>
    <s v="no"/>
  </r>
  <r>
    <x v="519"/>
    <n v="102000"/>
    <n v="6000"/>
    <n v="3"/>
    <n v="2"/>
    <n v="2"/>
    <s v="yes"/>
    <s v="yes"/>
    <x v="1"/>
    <s v="no"/>
    <x v="0"/>
    <n v="1"/>
    <s v="no"/>
  </r>
  <r>
    <x v="520"/>
    <n v="103000"/>
    <n v="7680"/>
    <n v="4"/>
    <n v="2"/>
    <n v="4"/>
    <s v="yes"/>
    <s v="yes"/>
    <x v="1"/>
    <s v="no"/>
    <x v="1"/>
    <n v="1"/>
    <s v="no"/>
  </r>
  <r>
    <x v="521"/>
    <n v="105000"/>
    <n v="6000"/>
    <n v="4"/>
    <n v="2"/>
    <n v="4"/>
    <s v="yes"/>
    <s v="yes"/>
    <x v="1"/>
    <s v="no"/>
    <x v="1"/>
    <n v="1"/>
    <s v="no"/>
  </r>
  <r>
    <x v="522"/>
    <n v="108000"/>
    <n v="6000"/>
    <n v="4"/>
    <n v="2"/>
    <n v="4"/>
    <s v="yes"/>
    <s v="no"/>
    <x v="1"/>
    <s v="no"/>
    <x v="1"/>
    <n v="1"/>
    <s v="no"/>
  </r>
  <r>
    <x v="523"/>
    <n v="110000"/>
    <n v="6000"/>
    <n v="4"/>
    <n v="2"/>
    <n v="4"/>
    <s v="yes"/>
    <s v="no"/>
    <x v="1"/>
    <s v="no"/>
    <x v="0"/>
    <n v="2"/>
    <s v="no"/>
  </r>
  <r>
    <x v="524"/>
    <n v="113000"/>
    <n v="6000"/>
    <n v="4"/>
    <n v="2"/>
    <n v="4"/>
    <s v="yes"/>
    <s v="no"/>
    <x v="1"/>
    <s v="no"/>
    <x v="1"/>
    <n v="1"/>
    <s v="no"/>
  </r>
  <r>
    <x v="525"/>
    <n v="120000"/>
    <n v="7475"/>
    <n v="3"/>
    <n v="2"/>
    <n v="4"/>
    <s v="yes"/>
    <s v="no"/>
    <x v="1"/>
    <s v="no"/>
    <x v="1"/>
    <n v="2"/>
    <s v="no"/>
  </r>
  <r>
    <x v="526"/>
    <n v="105000"/>
    <n v="5150"/>
    <n v="3"/>
    <n v="2"/>
    <n v="4"/>
    <s v="yes"/>
    <s v="no"/>
    <x v="1"/>
    <s v="no"/>
    <x v="1"/>
    <n v="2"/>
    <s v="no"/>
  </r>
  <r>
    <x v="527"/>
    <n v="106000"/>
    <n v="6325"/>
    <n v="3"/>
    <n v="1"/>
    <n v="4"/>
    <s v="yes"/>
    <s v="no"/>
    <x v="1"/>
    <s v="no"/>
    <x v="1"/>
    <n v="1"/>
    <s v="no"/>
  </r>
  <r>
    <x v="528"/>
    <n v="107500"/>
    <n v="6000"/>
    <n v="3"/>
    <n v="2"/>
    <n v="4"/>
    <s v="yes"/>
    <s v="no"/>
    <x v="1"/>
    <s v="no"/>
    <x v="1"/>
    <n v="1"/>
    <s v="no"/>
  </r>
  <r>
    <x v="529"/>
    <n v="108000"/>
    <n v="6000"/>
    <n v="3"/>
    <n v="2"/>
    <n v="3"/>
    <s v="yes"/>
    <s v="no"/>
    <x v="1"/>
    <s v="no"/>
    <x v="1"/>
    <n v="0"/>
    <s v="no"/>
  </r>
  <r>
    <x v="530"/>
    <n v="113750"/>
    <n v="6000"/>
    <n v="3"/>
    <n v="1"/>
    <n v="4"/>
    <s v="yes"/>
    <s v="yes"/>
    <x v="1"/>
    <s v="no"/>
    <x v="1"/>
    <n v="2"/>
    <s v="no"/>
  </r>
  <r>
    <x v="531"/>
    <n v="120000"/>
    <n v="7000"/>
    <n v="3"/>
    <n v="1"/>
    <n v="4"/>
    <s v="yes"/>
    <s v="no"/>
    <x v="1"/>
    <s v="no"/>
    <x v="1"/>
    <n v="2"/>
    <s v="no"/>
  </r>
  <r>
    <x v="532"/>
    <n v="70000"/>
    <n v="12900"/>
    <n v="3"/>
    <n v="1"/>
    <n v="1"/>
    <s v="yes"/>
    <s v="no"/>
    <x v="1"/>
    <s v="no"/>
    <x v="0"/>
    <n v="2"/>
    <s v="no"/>
  </r>
  <r>
    <x v="533"/>
    <n v="71000"/>
    <n v="7686"/>
    <n v="3"/>
    <n v="1"/>
    <n v="1"/>
    <s v="yes"/>
    <s v="yes"/>
    <x v="0"/>
    <s v="yes"/>
    <x v="0"/>
    <n v="0"/>
    <s v="no"/>
  </r>
  <r>
    <x v="534"/>
    <n v="82000"/>
    <n v="5000"/>
    <n v="3"/>
    <n v="1"/>
    <n v="3"/>
    <s v="yes"/>
    <s v="no"/>
    <x v="1"/>
    <s v="no"/>
    <x v="1"/>
    <n v="0"/>
    <s v="no"/>
  </r>
  <r>
    <x v="535"/>
    <n v="82000"/>
    <n v="5800"/>
    <n v="3"/>
    <n v="2"/>
    <n v="4"/>
    <s v="yes"/>
    <s v="no"/>
    <x v="1"/>
    <s v="no"/>
    <x v="1"/>
    <n v="0"/>
    <s v="no"/>
  </r>
  <r>
    <x v="536"/>
    <n v="82500"/>
    <n v="6000"/>
    <n v="3"/>
    <n v="2"/>
    <n v="4"/>
    <s v="yes"/>
    <s v="no"/>
    <x v="1"/>
    <s v="no"/>
    <x v="1"/>
    <n v="0"/>
    <s v="no"/>
  </r>
  <r>
    <x v="537"/>
    <n v="83000"/>
    <n v="4800"/>
    <n v="3"/>
    <n v="1"/>
    <n v="3"/>
    <s v="yes"/>
    <s v="no"/>
    <x v="1"/>
    <s v="no"/>
    <x v="1"/>
    <n v="0"/>
    <s v="no"/>
  </r>
  <r>
    <x v="538"/>
    <n v="84000"/>
    <n v="6500"/>
    <n v="3"/>
    <n v="2"/>
    <n v="3"/>
    <s v="yes"/>
    <s v="no"/>
    <x v="1"/>
    <s v="no"/>
    <x v="1"/>
    <n v="0"/>
    <s v="no"/>
  </r>
  <r>
    <x v="539"/>
    <n v="85000"/>
    <n v="7320"/>
    <n v="4"/>
    <n v="2"/>
    <n v="2"/>
    <s v="yes"/>
    <s v="no"/>
    <x v="1"/>
    <s v="no"/>
    <x v="0"/>
    <n v="0"/>
    <s v="no"/>
  </r>
  <r>
    <x v="540"/>
    <n v="85000"/>
    <n v="6525"/>
    <n v="3"/>
    <n v="2"/>
    <n v="4"/>
    <s v="yes"/>
    <s v="no"/>
    <x v="1"/>
    <s v="no"/>
    <x v="0"/>
    <n v="1"/>
    <s v="no"/>
  </r>
  <r>
    <x v="541"/>
    <n v="91500"/>
    <n v="4800"/>
    <n v="3"/>
    <n v="2"/>
    <n v="4"/>
    <s v="yes"/>
    <s v="yes"/>
    <x v="1"/>
    <s v="no"/>
    <x v="1"/>
    <n v="0"/>
    <s v="no"/>
  </r>
  <r>
    <x v="542"/>
    <n v="94000"/>
    <n v="6000"/>
    <n v="3"/>
    <n v="2"/>
    <n v="4"/>
    <s v="yes"/>
    <s v="no"/>
    <x v="1"/>
    <s v="no"/>
    <x v="1"/>
    <n v="0"/>
    <s v="no"/>
  </r>
  <r>
    <x v="543"/>
    <n v="103000"/>
    <n v="6000"/>
    <n v="3"/>
    <n v="2"/>
    <n v="4"/>
    <s v="yes"/>
    <s v="yes"/>
    <x v="1"/>
    <s v="no"/>
    <x v="1"/>
    <n v="1"/>
    <s v="no"/>
  </r>
  <r>
    <x v="544"/>
    <n v="105000"/>
    <n v="6000"/>
    <n v="3"/>
    <n v="2"/>
    <n v="2"/>
    <s v="yes"/>
    <s v="yes"/>
    <x v="1"/>
    <s v="no"/>
    <x v="1"/>
    <n v="1"/>
    <s v="no"/>
  </r>
  <r>
    <x v="545"/>
    <n v="105000"/>
    <n v="6000"/>
    <n v="3"/>
    <n v="1"/>
    <n v="2"/>
    <s v="yes"/>
    <s v="no"/>
    <x v="1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B99DB-AEB3-4123-87DD-F5C5B4F20DBB}" name="PivotTable16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9ECD9-0BE3-4249-A777-0BF4D59425C3}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48773-4BF3-409F-BC45-D5CDA319B58D}" name="PivotTable2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2EE4C-99BC-4CC8-BAE7-FA24BB6770F9}" name="PivotTable2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EB7A-E236-4650-80B1-B60C8345C43A}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14F73-FC9E-420B-AB46-012925DB0FA9}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C316B-3875-4B83-9601-B0D325BEC158}" name="PivotTable2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CE42-0996-4CAB-A8FB-058F21794330}" name="PivotTable2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54E09-1213-4614-BF1B-F254989CBBB7}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1DAA4-2D6E-4F45-A0AE-B97AFAECC132}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CFBF0-AB30-4F1B-BB74-223280B18B2E}" name="PivotTable2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BDA24-CC32-46CE-AB20-4EF8CF204048}" name="PivotTable17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6793D-1F53-469B-8F9F-2303F963B4C1}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40669-D061-4817-B6D3-62EC9CF543FA}" name="PivotTable2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FE782-CED5-4394-BF70-0BE6AE1B1419}" name="PivotTable8" cacheId="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D9080-A9B7-48E3-A1A0-241B7401CB39}" name="PivotTable7" cacheId="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95526-25E9-4E93-B54D-C5480D443BD2}" name="PivotTable2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:S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0E937-9998-4A1D-B0C5-82C553229476}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P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BD24-6BAE-4B81-BB16-353814422978}" name="PivotTable3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U21:W39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1668A-D6ED-46ED-BD67-82D7A87A276C}" name="PivotTable2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2C8AB-7A49-4488-BCEF-213CC79E8FC1}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C9E07-016F-4EEC-8491-2F87CE49E25E}" name="housing3" displayName="housing3" ref="A1:M547" totalsRowShown="0">
  <autoFilter ref="A1:M547" xr:uid="{00000000-0009-0000-0100-000001000000}"/>
  <tableColumns count="13">
    <tableColumn id="1" xr3:uid="{525BEB4A-F21E-4902-94E6-83B7E5811238}" name="id"/>
    <tableColumn id="2" xr3:uid="{5F33CA0B-C827-418B-99CA-09A5B068F76E}" name="price"/>
    <tableColumn id="3" xr3:uid="{4C240564-5B5F-47C1-928A-027CCE10708E}" name="lotsize"/>
    <tableColumn id="4" xr3:uid="{492DA28A-A909-4C7D-90A4-243C80C94387}" name="bedrooms"/>
    <tableColumn id="5" xr3:uid="{B6D3A753-6B7D-41A1-9C80-40A91521F94D}" name="bathrms"/>
    <tableColumn id="6" xr3:uid="{30A6FFC8-3E07-4D4E-B63F-A9EB7F10256C}" name="stories"/>
    <tableColumn id="7" xr3:uid="{845C742F-5188-4C53-8B9F-5ABAFF19283B}" name="driveway"/>
    <tableColumn id="8" xr3:uid="{5E664C17-CBC2-496A-950B-E7B5F4B4AAA9}" name="recroom"/>
    <tableColumn id="9" xr3:uid="{17A950CF-ED47-4849-B85C-5F337ADA5C2A}" name="fullbase"/>
    <tableColumn id="10" xr3:uid="{8D39F917-11F1-4E9B-AF40-F771018DA48A}" name="gashw"/>
    <tableColumn id="11" xr3:uid="{13A1E8AD-52A1-4C66-B7ED-F0186C346209}" name="airco"/>
    <tableColumn id="12" xr3:uid="{D89D5EDE-AD87-4521-B8E5-9624DAE8843A}" name="garagepl"/>
    <tableColumn id="13" xr3:uid="{DBD04974-E33F-4A6E-B39C-200A0ABCF86B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43" bestFit="1" customWidth="1"/>
  </cols>
  <sheetData>
    <row r="1" spans="1:1" x14ac:dyDescent="0.25">
      <c r="A1" t="s">
        <v>14</v>
      </c>
    </row>
    <row r="2" spans="1:1" x14ac:dyDescent="0.25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FF76-F051-4028-B8AA-8E3B143B96E6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0AB1-E2D6-4ADA-9338-FAA8278FB378}">
  <dimension ref="A1:P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  <col min="11" max="11" width="13.85546875" bestFit="1" customWidth="1"/>
    <col min="12" max="13" width="12" bestFit="1" customWidth="1"/>
    <col min="15" max="15" width="18.85546875" bestFit="1" customWidth="1"/>
    <col min="16" max="16" width="20.5703125" bestFit="1" customWidth="1"/>
  </cols>
  <sheetData>
    <row r="1" spans="1:16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16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  <c r="K6" t="s">
        <v>37</v>
      </c>
      <c r="L6">
        <f t="shared" si="0"/>
        <v>74894.502617801045</v>
      </c>
      <c r="M6">
        <f t="shared" si="0"/>
        <v>64477.583098591553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  <c r="K7" t="s">
        <v>52</v>
      </c>
      <c r="L7">
        <f t="shared" si="0"/>
        <v>687483535.40920341</v>
      </c>
      <c r="M7">
        <f t="shared" si="0"/>
        <v>690693014.18163443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  <c r="K8" t="s">
        <v>53</v>
      </c>
      <c r="L8">
        <f t="shared" si="0"/>
        <v>191</v>
      </c>
      <c r="M8">
        <f t="shared" si="0"/>
        <v>355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  <c r="K9" t="s">
        <v>68</v>
      </c>
      <c r="L9" s="13">
        <f>SQRT(L7)/SQRT(L8)</f>
        <v>1897.2059028330373</v>
      </c>
      <c r="M9" s="13">
        <f>SQRT(M7)/SQRT(M8)</f>
        <v>1394.8527250055138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  <c r="K10" t="s">
        <v>69</v>
      </c>
      <c r="L10" s="13">
        <f>L$9*$H$15</f>
        <v>3730.0307518998497</v>
      </c>
      <c r="M10" s="13">
        <f>M$9*$H$15</f>
        <v>2742.3715849042164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  <c r="K11" t="s">
        <v>70</v>
      </c>
      <c r="L11" s="13">
        <f>L$9*$H$15</f>
        <v>3730.0307518998497</v>
      </c>
      <c r="M11" s="13">
        <f>M$9*$H$15</f>
        <v>2742.3715849042164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16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16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16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16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10F2-271A-49A0-8FC9-5FDA1E3A0EB8}">
  <dimension ref="A1:P524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9.140625" customWidth="1"/>
    <col min="4" max="4" width="13.140625" bestFit="1" customWidth="1"/>
    <col min="5" max="5" width="12" bestFit="1" customWidth="1"/>
    <col min="7" max="7" width="41.28515625" bestFit="1" customWidth="1"/>
    <col min="8" max="8" width="12" bestFit="1" customWidth="1"/>
    <col min="9" max="9" width="20" bestFit="1" customWidth="1"/>
    <col min="11" max="11" width="12.71093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s="3" t="s">
        <v>8</v>
      </c>
      <c r="B1" t="s">
        <v>12</v>
      </c>
      <c r="D1" s="3" t="s">
        <v>8</v>
      </c>
      <c r="E1" t="s">
        <v>13</v>
      </c>
      <c r="G1" s="10" t="s">
        <v>67</v>
      </c>
    </row>
    <row r="3" spans="1:16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16" ht="15.75" thickBot="1" x14ac:dyDescent="0.3">
      <c r="A4" s="4">
        <v>54</v>
      </c>
      <c r="B4" s="5">
        <v>95000</v>
      </c>
      <c r="D4" s="4">
        <v>1</v>
      </c>
      <c r="E4" s="5">
        <v>42000</v>
      </c>
    </row>
    <row r="5" spans="1:16" x14ac:dyDescent="0.25">
      <c r="A5" s="4">
        <v>103</v>
      </c>
      <c r="B5" s="5">
        <v>125000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104</v>
      </c>
      <c r="B6" s="5">
        <v>132000</v>
      </c>
      <c r="D6" s="4">
        <v>3</v>
      </c>
      <c r="E6" s="5">
        <v>49500</v>
      </c>
      <c r="G6" s="6" t="s">
        <v>37</v>
      </c>
      <c r="H6" s="6">
        <v>79428</v>
      </c>
      <c r="I6" s="6">
        <v>67579.063339731292</v>
      </c>
      <c r="K6" t="s">
        <v>37</v>
      </c>
      <c r="L6">
        <f t="shared" si="0"/>
        <v>79428</v>
      </c>
      <c r="M6">
        <f t="shared" si="0"/>
        <v>67579.063339731292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117</v>
      </c>
      <c r="B7" s="5">
        <v>93000</v>
      </c>
      <c r="D7" s="4">
        <v>4</v>
      </c>
      <c r="E7" s="5">
        <v>60500</v>
      </c>
      <c r="G7" s="6" t="s">
        <v>52</v>
      </c>
      <c r="H7" s="6">
        <v>923472100</v>
      </c>
      <c r="I7" s="6">
        <v>698250450.26328778</v>
      </c>
      <c r="K7" t="s">
        <v>52</v>
      </c>
      <c r="L7">
        <f t="shared" si="0"/>
        <v>923472100</v>
      </c>
      <c r="M7">
        <f t="shared" si="0"/>
        <v>698250450.26328778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126</v>
      </c>
      <c r="B8" s="5">
        <v>95000</v>
      </c>
      <c r="D8" s="4">
        <v>5</v>
      </c>
      <c r="E8" s="5">
        <v>61000</v>
      </c>
      <c r="G8" s="6" t="s">
        <v>53</v>
      </c>
      <c r="H8" s="6">
        <v>25</v>
      </c>
      <c r="I8" s="6">
        <v>521</v>
      </c>
      <c r="K8" t="s">
        <v>53</v>
      </c>
      <c r="L8">
        <f t="shared" si="0"/>
        <v>25</v>
      </c>
      <c r="M8">
        <f t="shared" si="0"/>
        <v>521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146</v>
      </c>
      <c r="B9" s="5">
        <v>44000</v>
      </c>
      <c r="D9" s="4">
        <v>6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6077.7367498107387</v>
      </c>
      <c r="M9" s="13">
        <f>SQRT(M7)/SQRT(M8)</f>
        <v>1157.6752552709154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148</v>
      </c>
      <c r="B10" s="5">
        <v>62000</v>
      </c>
      <c r="D10" s="4">
        <v>7</v>
      </c>
      <c r="E10" s="5">
        <v>66000</v>
      </c>
      <c r="G10" s="6" t="s">
        <v>55</v>
      </c>
      <c r="H10" s="6">
        <v>26</v>
      </c>
      <c r="I10" s="6"/>
      <c r="K10" t="s">
        <v>69</v>
      </c>
      <c r="L10" s="13">
        <f>L$9*$H$15</f>
        <v>12492.966809557627</v>
      </c>
      <c r="M10" s="13">
        <f>M$9*$H$15</f>
        <v>2379.6355675977693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149</v>
      </c>
      <c r="B11" s="5">
        <v>80000</v>
      </c>
      <c r="D11" s="4">
        <v>8</v>
      </c>
      <c r="E11" s="5">
        <v>69000</v>
      </c>
      <c r="G11" s="6" t="s">
        <v>56</v>
      </c>
      <c r="H11" s="6">
        <v>1.9151312437265837</v>
      </c>
      <c r="I11" s="6"/>
      <c r="K11" t="s">
        <v>70</v>
      </c>
      <c r="L11" s="13">
        <f>L$9*$H$15</f>
        <v>12492.966809557627</v>
      </c>
      <c r="M11" s="13">
        <f>M$9*$H$15</f>
        <v>2379.6355675977693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165</v>
      </c>
      <c r="B12" s="5">
        <v>52900</v>
      </c>
      <c r="D12" s="4">
        <v>9</v>
      </c>
      <c r="E12" s="5">
        <v>83800</v>
      </c>
      <c r="G12" s="6" t="s">
        <v>57</v>
      </c>
      <c r="H12" s="6">
        <v>3.3268787343529893E-2</v>
      </c>
      <c r="I12" s="6"/>
    </row>
    <row r="13" spans="1:16" x14ac:dyDescent="0.25">
      <c r="A13" s="4">
        <v>172</v>
      </c>
      <c r="B13" s="5">
        <v>32000</v>
      </c>
      <c r="D13" s="4">
        <v>10</v>
      </c>
      <c r="E13" s="5">
        <v>88500</v>
      </c>
      <c r="G13" s="6" t="s">
        <v>58</v>
      </c>
      <c r="H13" s="6">
        <v>1.7056179197592738</v>
      </c>
      <c r="I13" s="6"/>
    </row>
    <row r="14" spans="1:16" x14ac:dyDescent="0.25">
      <c r="A14" s="4">
        <v>176</v>
      </c>
      <c r="B14" s="5">
        <v>57500</v>
      </c>
      <c r="D14" s="4">
        <v>11</v>
      </c>
      <c r="E14" s="5">
        <v>90000</v>
      </c>
      <c r="G14" s="6" t="s">
        <v>59</v>
      </c>
      <c r="H14" s="6">
        <v>6.6537574687059786E-2</v>
      </c>
      <c r="I14" s="6"/>
    </row>
    <row r="15" spans="1:16" ht="15.75" thickBot="1" x14ac:dyDescent="0.3">
      <c r="A15" s="4">
        <v>186</v>
      </c>
      <c r="B15" s="5">
        <v>54000</v>
      </c>
      <c r="D15" s="4">
        <v>12</v>
      </c>
      <c r="E15" s="5">
        <v>30500</v>
      </c>
      <c r="G15" s="7" t="s">
        <v>60</v>
      </c>
      <c r="H15" s="7">
        <v>2.0555294386428731</v>
      </c>
      <c r="I15" s="7"/>
    </row>
    <row r="16" spans="1:16" x14ac:dyDescent="0.25">
      <c r="A16" s="4">
        <v>198</v>
      </c>
      <c r="B16" s="5">
        <v>40500</v>
      </c>
      <c r="D16" s="4">
        <v>13</v>
      </c>
      <c r="E16" s="5">
        <v>27000</v>
      </c>
    </row>
    <row r="17" spans="1:9" x14ac:dyDescent="0.25">
      <c r="A17" s="4">
        <v>205</v>
      </c>
      <c r="B17" s="5">
        <v>56000</v>
      </c>
      <c r="D17" s="4">
        <v>14</v>
      </c>
      <c r="E17" s="5">
        <v>36000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217</v>
      </c>
      <c r="B18" s="5">
        <v>138300</v>
      </c>
      <c r="D18" s="4">
        <v>15</v>
      </c>
      <c r="E18" s="5">
        <v>37000</v>
      </c>
      <c r="G18" t="s">
        <v>62</v>
      </c>
      <c r="H18">
        <f>H6-I6</f>
        <v>11848.936660268708</v>
      </c>
      <c r="I18" t="str">
        <f ca="1">_xlfn.FORMULATEXT(H18)</f>
        <v>=H6-I6</v>
      </c>
    </row>
    <row r="19" spans="1:9" x14ac:dyDescent="0.25">
      <c r="A19" s="4">
        <v>232</v>
      </c>
      <c r="B19" s="5">
        <v>87000</v>
      </c>
      <c r="D19" s="4">
        <v>16</v>
      </c>
      <c r="E19" s="5">
        <v>37900</v>
      </c>
      <c r="G19" t="s">
        <v>63</v>
      </c>
      <c r="H19">
        <f>SQRT((H7/H8)+(I7/I8))</f>
        <v>6187.0102631777318</v>
      </c>
      <c r="I19" t="str">
        <f ca="1">_xlfn.FORMULATEXT(H19)</f>
        <v>=SQRT((H7/H8)+(I7/I8))</v>
      </c>
    </row>
    <row r="20" spans="1:9" x14ac:dyDescent="0.25">
      <c r="A20" s="4">
        <v>305</v>
      </c>
      <c r="B20" s="5">
        <v>60000</v>
      </c>
      <c r="D20" s="4">
        <v>17</v>
      </c>
      <c r="E20" s="5">
        <v>40500</v>
      </c>
    </row>
    <row r="21" spans="1:9" x14ac:dyDescent="0.25">
      <c r="A21" s="4">
        <v>315</v>
      </c>
      <c r="B21" s="5">
        <v>76900</v>
      </c>
      <c r="D21" s="4">
        <v>18</v>
      </c>
      <c r="E21" s="5">
        <v>40750</v>
      </c>
      <c r="G21" s="10" t="s">
        <v>66</v>
      </c>
      <c r="H21">
        <f>H19*H15</f>
        <v>12717.581733147417</v>
      </c>
      <c r="I21" t="str">
        <f ca="1">_xlfn.FORMULATEXT(H21)</f>
        <v>=H19*H15</v>
      </c>
    </row>
    <row r="22" spans="1:9" x14ac:dyDescent="0.25">
      <c r="A22" s="4">
        <v>366</v>
      </c>
      <c r="B22" s="5">
        <v>99000</v>
      </c>
      <c r="D22" s="4">
        <v>19</v>
      </c>
      <c r="E22" s="5">
        <v>45000</v>
      </c>
      <c r="G22" t="s">
        <v>64</v>
      </c>
      <c r="H22">
        <f>H18-H21</f>
        <v>-868.64507287870947</v>
      </c>
      <c r="I22" t="str">
        <f ca="1">_xlfn.FORMULATEXT(H22)</f>
        <v>=H18-H21</v>
      </c>
    </row>
    <row r="23" spans="1:9" x14ac:dyDescent="0.25">
      <c r="A23" s="4">
        <v>368</v>
      </c>
      <c r="B23" s="5">
        <v>120000</v>
      </c>
      <c r="D23" s="4">
        <v>20</v>
      </c>
      <c r="E23" s="5">
        <v>45000</v>
      </c>
      <c r="G23" t="s">
        <v>65</v>
      </c>
      <c r="H23">
        <f>H18+H21</f>
        <v>24566.518393416125</v>
      </c>
      <c r="I23" t="str">
        <f ca="1">_xlfn.FORMULATEXT(H23)</f>
        <v>=H18+H21</v>
      </c>
    </row>
    <row r="24" spans="1:9" x14ac:dyDescent="0.25">
      <c r="A24" s="4">
        <v>420</v>
      </c>
      <c r="B24" s="5">
        <v>94700</v>
      </c>
      <c r="D24" s="4">
        <v>21</v>
      </c>
      <c r="E24" s="5">
        <v>48500</v>
      </c>
    </row>
    <row r="25" spans="1:9" x14ac:dyDescent="0.25">
      <c r="A25" s="4">
        <v>447</v>
      </c>
      <c r="B25" s="5">
        <v>114900</v>
      </c>
      <c r="D25" s="4">
        <v>22</v>
      </c>
      <c r="E25" s="5">
        <v>65900</v>
      </c>
    </row>
    <row r="26" spans="1:9" x14ac:dyDescent="0.25">
      <c r="A26" s="4">
        <v>466</v>
      </c>
      <c r="B26" s="5">
        <v>52000</v>
      </c>
      <c r="D26" s="4">
        <v>23</v>
      </c>
      <c r="E26" s="5">
        <v>37900</v>
      </c>
    </row>
    <row r="27" spans="1:9" x14ac:dyDescent="0.25">
      <c r="A27" s="4">
        <v>516</v>
      </c>
      <c r="B27" s="5">
        <v>53000</v>
      </c>
      <c r="D27" s="4">
        <v>24</v>
      </c>
      <c r="E27" s="5">
        <v>38000</v>
      </c>
    </row>
    <row r="28" spans="1:9" x14ac:dyDescent="0.25">
      <c r="A28" s="4">
        <v>534</v>
      </c>
      <c r="B28" s="5">
        <v>71000</v>
      </c>
      <c r="D28" s="4">
        <v>25</v>
      </c>
      <c r="E28" s="5">
        <v>42000</v>
      </c>
    </row>
    <row r="29" spans="1:9" x14ac:dyDescent="0.25">
      <c r="D29" s="4">
        <v>26</v>
      </c>
      <c r="E29" s="5">
        <v>42300</v>
      </c>
    </row>
    <row r="30" spans="1:9" x14ac:dyDescent="0.25">
      <c r="D30" s="4">
        <v>27</v>
      </c>
      <c r="E30" s="5">
        <v>43500</v>
      </c>
    </row>
    <row r="31" spans="1:9" x14ac:dyDescent="0.25">
      <c r="D31" s="4">
        <v>28</v>
      </c>
      <c r="E31" s="5">
        <v>44000</v>
      </c>
    </row>
    <row r="32" spans="1:9" x14ac:dyDescent="0.25">
      <c r="D32" s="4">
        <v>29</v>
      </c>
      <c r="E32" s="5">
        <v>44500</v>
      </c>
    </row>
    <row r="33" spans="4:5" x14ac:dyDescent="0.25">
      <c r="D33" s="4">
        <v>30</v>
      </c>
      <c r="E33" s="5">
        <v>44900</v>
      </c>
    </row>
    <row r="34" spans="4:5" x14ac:dyDescent="0.25">
      <c r="D34" s="4">
        <v>31</v>
      </c>
      <c r="E34" s="5">
        <v>45000</v>
      </c>
    </row>
    <row r="35" spans="4:5" x14ac:dyDescent="0.25">
      <c r="D35" s="4">
        <v>32</v>
      </c>
      <c r="E35" s="5">
        <v>48000</v>
      </c>
    </row>
    <row r="36" spans="4:5" x14ac:dyDescent="0.25">
      <c r="D36" s="4">
        <v>33</v>
      </c>
      <c r="E36" s="5">
        <v>49000</v>
      </c>
    </row>
    <row r="37" spans="4:5" x14ac:dyDescent="0.25">
      <c r="D37" s="4">
        <v>34</v>
      </c>
      <c r="E37" s="5">
        <v>51500</v>
      </c>
    </row>
    <row r="38" spans="4:5" x14ac:dyDescent="0.25">
      <c r="D38" s="4">
        <v>35</v>
      </c>
      <c r="E38" s="5">
        <v>61000</v>
      </c>
    </row>
    <row r="39" spans="4:5" x14ac:dyDescent="0.25">
      <c r="D39" s="4">
        <v>36</v>
      </c>
      <c r="E39" s="5">
        <v>61000</v>
      </c>
    </row>
    <row r="40" spans="4:5" x14ac:dyDescent="0.25">
      <c r="D40" s="4">
        <v>37</v>
      </c>
      <c r="E40" s="5">
        <v>61700</v>
      </c>
    </row>
    <row r="41" spans="4:5" x14ac:dyDescent="0.25">
      <c r="D41" s="4">
        <v>38</v>
      </c>
      <c r="E41" s="5">
        <v>67000</v>
      </c>
    </row>
    <row r="42" spans="4:5" x14ac:dyDescent="0.25">
      <c r="D42" s="4">
        <v>39</v>
      </c>
      <c r="E42" s="5">
        <v>82000</v>
      </c>
    </row>
    <row r="43" spans="4:5" x14ac:dyDescent="0.25">
      <c r="D43" s="4">
        <v>40</v>
      </c>
      <c r="E43" s="5">
        <v>54500</v>
      </c>
    </row>
    <row r="44" spans="4:5" x14ac:dyDescent="0.25">
      <c r="D44" s="4">
        <v>41</v>
      </c>
      <c r="E44" s="5">
        <v>66500</v>
      </c>
    </row>
    <row r="45" spans="4:5" x14ac:dyDescent="0.25">
      <c r="D45" s="4">
        <v>42</v>
      </c>
      <c r="E45" s="5">
        <v>70000</v>
      </c>
    </row>
    <row r="46" spans="4:5" x14ac:dyDescent="0.25">
      <c r="D46" s="4">
        <v>43</v>
      </c>
      <c r="E46" s="5">
        <v>82000</v>
      </c>
    </row>
    <row r="47" spans="4:5" x14ac:dyDescent="0.25">
      <c r="D47" s="4">
        <v>44</v>
      </c>
      <c r="E47" s="5">
        <v>92000</v>
      </c>
    </row>
    <row r="48" spans="4:5" x14ac:dyDescent="0.25">
      <c r="D48" s="4">
        <v>45</v>
      </c>
      <c r="E48" s="5">
        <v>38000</v>
      </c>
    </row>
    <row r="49" spans="4:5" x14ac:dyDescent="0.25">
      <c r="D49" s="4">
        <v>46</v>
      </c>
      <c r="E49" s="5">
        <v>44000</v>
      </c>
    </row>
    <row r="50" spans="4:5" x14ac:dyDescent="0.25">
      <c r="D50" s="4">
        <v>47</v>
      </c>
      <c r="E50" s="5">
        <v>41000</v>
      </c>
    </row>
    <row r="51" spans="4:5" x14ac:dyDescent="0.25">
      <c r="D51" s="4">
        <v>48</v>
      </c>
      <c r="E51" s="5">
        <v>43000</v>
      </c>
    </row>
    <row r="52" spans="4:5" x14ac:dyDescent="0.25">
      <c r="D52" s="4">
        <v>49</v>
      </c>
      <c r="E52" s="5">
        <v>48000</v>
      </c>
    </row>
    <row r="53" spans="4:5" x14ac:dyDescent="0.25">
      <c r="D53" s="4">
        <v>50</v>
      </c>
      <c r="E53" s="5">
        <v>54800</v>
      </c>
    </row>
    <row r="54" spans="4:5" x14ac:dyDescent="0.25">
      <c r="D54" s="4">
        <v>51</v>
      </c>
      <c r="E54" s="5">
        <v>55000</v>
      </c>
    </row>
    <row r="55" spans="4:5" x14ac:dyDescent="0.25">
      <c r="D55" s="4">
        <v>52</v>
      </c>
      <c r="E55" s="5">
        <v>57000</v>
      </c>
    </row>
    <row r="56" spans="4:5" x14ac:dyDescent="0.25">
      <c r="D56" s="4">
        <v>53</v>
      </c>
      <c r="E56" s="5">
        <v>68000</v>
      </c>
    </row>
    <row r="57" spans="4:5" x14ac:dyDescent="0.25">
      <c r="D57" s="4">
        <v>55</v>
      </c>
      <c r="E57" s="5">
        <v>38000</v>
      </c>
    </row>
    <row r="58" spans="4:5" x14ac:dyDescent="0.25">
      <c r="D58" s="4">
        <v>56</v>
      </c>
      <c r="E58" s="5">
        <v>25000</v>
      </c>
    </row>
    <row r="59" spans="4:5" x14ac:dyDescent="0.25">
      <c r="D59" s="4">
        <v>57</v>
      </c>
      <c r="E59" s="5">
        <v>25245</v>
      </c>
    </row>
    <row r="60" spans="4:5" x14ac:dyDescent="0.25">
      <c r="D60" s="4">
        <v>58</v>
      </c>
      <c r="E60" s="5">
        <v>56000</v>
      </c>
    </row>
    <row r="61" spans="4:5" x14ac:dyDescent="0.25">
      <c r="D61" s="4">
        <v>59</v>
      </c>
      <c r="E61" s="5">
        <v>35500</v>
      </c>
    </row>
    <row r="62" spans="4:5" x14ac:dyDescent="0.25">
      <c r="D62" s="4">
        <v>60</v>
      </c>
      <c r="E62" s="5">
        <v>30000</v>
      </c>
    </row>
    <row r="63" spans="4:5" x14ac:dyDescent="0.25">
      <c r="D63" s="4">
        <v>61</v>
      </c>
      <c r="E63" s="5">
        <v>48000</v>
      </c>
    </row>
    <row r="64" spans="4:5" x14ac:dyDescent="0.25">
      <c r="D64" s="4">
        <v>62</v>
      </c>
      <c r="E64" s="5">
        <v>48000</v>
      </c>
    </row>
    <row r="65" spans="4:5" x14ac:dyDescent="0.25">
      <c r="D65" s="4">
        <v>63</v>
      </c>
      <c r="E65" s="5">
        <v>52000</v>
      </c>
    </row>
    <row r="66" spans="4:5" x14ac:dyDescent="0.25">
      <c r="D66" s="4">
        <v>64</v>
      </c>
      <c r="E66" s="5">
        <v>54000</v>
      </c>
    </row>
    <row r="67" spans="4:5" x14ac:dyDescent="0.25">
      <c r="D67" s="4">
        <v>65</v>
      </c>
      <c r="E67" s="5">
        <v>56000</v>
      </c>
    </row>
    <row r="68" spans="4:5" x14ac:dyDescent="0.25">
      <c r="D68" s="4">
        <v>66</v>
      </c>
      <c r="E68" s="5">
        <v>60000</v>
      </c>
    </row>
    <row r="69" spans="4:5" x14ac:dyDescent="0.25">
      <c r="D69" s="4">
        <v>67</v>
      </c>
      <c r="E69" s="5">
        <v>60000</v>
      </c>
    </row>
    <row r="70" spans="4:5" x14ac:dyDescent="0.25">
      <c r="D70" s="4">
        <v>68</v>
      </c>
      <c r="E70" s="5">
        <v>67000</v>
      </c>
    </row>
    <row r="71" spans="4:5" x14ac:dyDescent="0.25">
      <c r="D71" s="4">
        <v>69</v>
      </c>
      <c r="E71" s="5">
        <v>47000</v>
      </c>
    </row>
    <row r="72" spans="4:5" x14ac:dyDescent="0.25">
      <c r="D72" s="4">
        <v>70</v>
      </c>
      <c r="E72" s="5">
        <v>70000</v>
      </c>
    </row>
    <row r="73" spans="4:5" x14ac:dyDescent="0.25">
      <c r="D73" s="4">
        <v>71</v>
      </c>
      <c r="E73" s="5">
        <v>45000</v>
      </c>
    </row>
    <row r="74" spans="4:5" x14ac:dyDescent="0.25">
      <c r="D74" s="4">
        <v>72</v>
      </c>
      <c r="E74" s="5">
        <v>51000</v>
      </c>
    </row>
    <row r="75" spans="4:5" x14ac:dyDescent="0.25">
      <c r="D75" s="4">
        <v>73</v>
      </c>
      <c r="E75" s="5">
        <v>32500</v>
      </c>
    </row>
    <row r="76" spans="4:5" x14ac:dyDescent="0.25">
      <c r="D76" s="4">
        <v>74</v>
      </c>
      <c r="E76" s="5">
        <v>34000</v>
      </c>
    </row>
    <row r="77" spans="4:5" x14ac:dyDescent="0.25">
      <c r="D77" s="4">
        <v>75</v>
      </c>
      <c r="E77" s="5">
        <v>35000</v>
      </c>
    </row>
    <row r="78" spans="4:5" x14ac:dyDescent="0.25">
      <c r="D78" s="4">
        <v>76</v>
      </c>
      <c r="E78" s="5">
        <v>36000</v>
      </c>
    </row>
    <row r="79" spans="4:5" x14ac:dyDescent="0.25">
      <c r="D79" s="4">
        <v>77</v>
      </c>
      <c r="E79" s="5">
        <v>45000</v>
      </c>
    </row>
    <row r="80" spans="4:5" x14ac:dyDescent="0.25">
      <c r="D80" s="4">
        <v>78</v>
      </c>
      <c r="E80" s="5">
        <v>47000</v>
      </c>
    </row>
    <row r="81" spans="4:5" x14ac:dyDescent="0.25">
      <c r="D81" s="4">
        <v>79</v>
      </c>
      <c r="E81" s="5">
        <v>55000</v>
      </c>
    </row>
    <row r="82" spans="4:5" x14ac:dyDescent="0.25">
      <c r="D82" s="4">
        <v>80</v>
      </c>
      <c r="E82" s="5">
        <v>63900</v>
      </c>
    </row>
    <row r="83" spans="4:5" x14ac:dyDescent="0.25">
      <c r="D83" s="4">
        <v>81</v>
      </c>
      <c r="E83" s="5">
        <v>50000</v>
      </c>
    </row>
    <row r="84" spans="4:5" x14ac:dyDescent="0.25">
      <c r="D84" s="4">
        <v>82</v>
      </c>
      <c r="E84" s="5">
        <v>35000</v>
      </c>
    </row>
    <row r="85" spans="4:5" x14ac:dyDescent="0.25">
      <c r="D85" s="4">
        <v>83</v>
      </c>
      <c r="E85" s="5">
        <v>50000</v>
      </c>
    </row>
    <row r="86" spans="4:5" x14ac:dyDescent="0.25">
      <c r="D86" s="4">
        <v>84</v>
      </c>
      <c r="E86" s="5">
        <v>43000</v>
      </c>
    </row>
    <row r="87" spans="4:5" x14ac:dyDescent="0.25">
      <c r="D87" s="4">
        <v>85</v>
      </c>
      <c r="E87" s="5">
        <v>55500</v>
      </c>
    </row>
    <row r="88" spans="4:5" x14ac:dyDescent="0.25">
      <c r="D88" s="4">
        <v>86</v>
      </c>
      <c r="E88" s="5">
        <v>57000</v>
      </c>
    </row>
    <row r="89" spans="4:5" x14ac:dyDescent="0.25">
      <c r="D89" s="4">
        <v>87</v>
      </c>
      <c r="E89" s="5">
        <v>60000</v>
      </c>
    </row>
    <row r="90" spans="4:5" x14ac:dyDescent="0.25">
      <c r="D90" s="4">
        <v>88</v>
      </c>
      <c r="E90" s="5">
        <v>78000</v>
      </c>
    </row>
    <row r="91" spans="4:5" x14ac:dyDescent="0.25">
      <c r="D91" s="4">
        <v>89</v>
      </c>
      <c r="E91" s="5">
        <v>35000</v>
      </c>
    </row>
    <row r="92" spans="4:5" x14ac:dyDescent="0.25">
      <c r="D92" s="4">
        <v>90</v>
      </c>
      <c r="E92" s="5">
        <v>44000</v>
      </c>
    </row>
    <row r="93" spans="4:5" x14ac:dyDescent="0.25">
      <c r="D93" s="4">
        <v>91</v>
      </c>
      <c r="E93" s="5">
        <v>47000</v>
      </c>
    </row>
    <row r="94" spans="4:5" x14ac:dyDescent="0.25">
      <c r="D94" s="4">
        <v>92</v>
      </c>
      <c r="E94" s="5">
        <v>58000</v>
      </c>
    </row>
    <row r="95" spans="4:5" x14ac:dyDescent="0.25">
      <c r="D95" s="4">
        <v>93</v>
      </c>
      <c r="E95" s="5">
        <v>163000</v>
      </c>
    </row>
    <row r="96" spans="4:5" x14ac:dyDescent="0.25">
      <c r="D96" s="4">
        <v>94</v>
      </c>
      <c r="E96" s="5">
        <v>128000</v>
      </c>
    </row>
    <row r="97" spans="4:5" x14ac:dyDescent="0.25">
      <c r="D97" s="4">
        <v>95</v>
      </c>
      <c r="E97" s="5">
        <v>123500</v>
      </c>
    </row>
    <row r="98" spans="4:5" x14ac:dyDescent="0.25">
      <c r="D98" s="4">
        <v>96</v>
      </c>
      <c r="E98" s="5">
        <v>39000</v>
      </c>
    </row>
    <row r="99" spans="4:5" x14ac:dyDescent="0.25">
      <c r="D99" s="4">
        <v>97</v>
      </c>
      <c r="E99" s="5">
        <v>53900</v>
      </c>
    </row>
    <row r="100" spans="4:5" x14ac:dyDescent="0.25">
      <c r="D100" s="4">
        <v>98</v>
      </c>
      <c r="E100" s="5">
        <v>59900</v>
      </c>
    </row>
    <row r="101" spans="4:5" x14ac:dyDescent="0.25">
      <c r="D101" s="4">
        <v>99</v>
      </c>
      <c r="E101" s="5">
        <v>35000</v>
      </c>
    </row>
    <row r="102" spans="4:5" x14ac:dyDescent="0.25">
      <c r="D102" s="4">
        <v>100</v>
      </c>
      <c r="E102" s="5">
        <v>43000</v>
      </c>
    </row>
    <row r="103" spans="4:5" x14ac:dyDescent="0.25">
      <c r="D103" s="4">
        <v>101</v>
      </c>
      <c r="E103" s="5">
        <v>57000</v>
      </c>
    </row>
    <row r="104" spans="4:5" x14ac:dyDescent="0.25">
      <c r="D104" s="4">
        <v>102</v>
      </c>
      <c r="E104" s="5">
        <v>79000</v>
      </c>
    </row>
    <row r="105" spans="4:5" x14ac:dyDescent="0.25">
      <c r="D105" s="4">
        <v>105</v>
      </c>
      <c r="E105" s="5">
        <v>58000</v>
      </c>
    </row>
    <row r="106" spans="4:5" x14ac:dyDescent="0.25">
      <c r="D106" s="4">
        <v>106</v>
      </c>
      <c r="E106" s="5">
        <v>43000</v>
      </c>
    </row>
    <row r="107" spans="4:5" x14ac:dyDescent="0.25">
      <c r="D107" s="4">
        <v>107</v>
      </c>
      <c r="E107" s="5">
        <v>48000</v>
      </c>
    </row>
    <row r="108" spans="4:5" x14ac:dyDescent="0.25">
      <c r="D108" s="4">
        <v>108</v>
      </c>
      <c r="E108" s="5">
        <v>58500</v>
      </c>
    </row>
    <row r="109" spans="4:5" x14ac:dyDescent="0.25">
      <c r="D109" s="4">
        <v>109</v>
      </c>
      <c r="E109" s="5">
        <v>73000</v>
      </c>
    </row>
    <row r="110" spans="4:5" x14ac:dyDescent="0.25">
      <c r="D110" s="4">
        <v>110</v>
      </c>
      <c r="E110" s="5">
        <v>63500</v>
      </c>
    </row>
    <row r="111" spans="4:5" x14ac:dyDescent="0.25">
      <c r="D111" s="4">
        <v>111</v>
      </c>
      <c r="E111" s="5">
        <v>43000</v>
      </c>
    </row>
    <row r="112" spans="4:5" x14ac:dyDescent="0.25">
      <c r="D112" s="4">
        <v>112</v>
      </c>
      <c r="E112" s="5">
        <v>46500</v>
      </c>
    </row>
    <row r="113" spans="4:5" x14ac:dyDescent="0.25">
      <c r="D113" s="4">
        <v>113</v>
      </c>
      <c r="E113" s="5">
        <v>92000</v>
      </c>
    </row>
    <row r="114" spans="4:5" x14ac:dyDescent="0.25">
      <c r="D114" s="4">
        <v>114</v>
      </c>
      <c r="E114" s="5">
        <v>75000</v>
      </c>
    </row>
    <row r="115" spans="4:5" x14ac:dyDescent="0.25">
      <c r="D115" s="4">
        <v>115</v>
      </c>
      <c r="E115" s="5">
        <v>75000</v>
      </c>
    </row>
    <row r="116" spans="4:5" x14ac:dyDescent="0.25">
      <c r="D116" s="4">
        <v>116</v>
      </c>
      <c r="E116" s="5">
        <v>85000</v>
      </c>
    </row>
    <row r="117" spans="4:5" x14ac:dyDescent="0.25">
      <c r="D117" s="4">
        <v>118</v>
      </c>
      <c r="E117" s="5">
        <v>94500</v>
      </c>
    </row>
    <row r="118" spans="4:5" x14ac:dyDescent="0.25">
      <c r="D118" s="4">
        <v>119</v>
      </c>
      <c r="E118" s="5">
        <v>106500</v>
      </c>
    </row>
    <row r="119" spans="4:5" x14ac:dyDescent="0.25">
      <c r="D119" s="4">
        <v>120</v>
      </c>
      <c r="E119" s="5">
        <v>116000</v>
      </c>
    </row>
    <row r="120" spans="4:5" x14ac:dyDescent="0.25">
      <c r="D120" s="4">
        <v>121</v>
      </c>
      <c r="E120" s="5">
        <v>61500</v>
      </c>
    </row>
    <row r="121" spans="4:5" x14ac:dyDescent="0.25">
      <c r="D121" s="4">
        <v>122</v>
      </c>
      <c r="E121" s="5">
        <v>80000</v>
      </c>
    </row>
    <row r="122" spans="4:5" x14ac:dyDescent="0.25">
      <c r="D122" s="4">
        <v>123</v>
      </c>
      <c r="E122" s="5">
        <v>37000</v>
      </c>
    </row>
    <row r="123" spans="4:5" x14ac:dyDescent="0.25">
      <c r="D123" s="4">
        <v>124</v>
      </c>
      <c r="E123" s="5">
        <v>59500</v>
      </c>
    </row>
    <row r="124" spans="4:5" x14ac:dyDescent="0.25">
      <c r="D124" s="4">
        <v>125</v>
      </c>
      <c r="E124" s="5">
        <v>70000</v>
      </c>
    </row>
    <row r="125" spans="4:5" x14ac:dyDescent="0.25">
      <c r="D125" s="4">
        <v>127</v>
      </c>
      <c r="E125" s="5">
        <v>117000</v>
      </c>
    </row>
    <row r="126" spans="4:5" x14ac:dyDescent="0.25">
      <c r="D126" s="4">
        <v>128</v>
      </c>
      <c r="E126" s="5">
        <v>122500</v>
      </c>
    </row>
    <row r="127" spans="4:5" x14ac:dyDescent="0.25">
      <c r="D127" s="4">
        <v>129</v>
      </c>
      <c r="E127" s="5">
        <v>123500</v>
      </c>
    </row>
    <row r="128" spans="4:5" x14ac:dyDescent="0.25">
      <c r="D128" s="4">
        <v>130</v>
      </c>
      <c r="E128" s="5">
        <v>127000</v>
      </c>
    </row>
    <row r="129" spans="4:5" x14ac:dyDescent="0.25">
      <c r="D129" s="4">
        <v>131</v>
      </c>
      <c r="E129" s="5">
        <v>35000</v>
      </c>
    </row>
    <row r="130" spans="4:5" x14ac:dyDescent="0.25">
      <c r="D130" s="4">
        <v>132</v>
      </c>
      <c r="E130" s="5">
        <v>44500</v>
      </c>
    </row>
    <row r="131" spans="4:5" x14ac:dyDescent="0.25">
      <c r="D131" s="4">
        <v>133</v>
      </c>
      <c r="E131" s="5">
        <v>49900</v>
      </c>
    </row>
    <row r="132" spans="4:5" x14ac:dyDescent="0.25">
      <c r="D132" s="4">
        <v>134</v>
      </c>
      <c r="E132" s="5">
        <v>50500</v>
      </c>
    </row>
    <row r="133" spans="4:5" x14ac:dyDescent="0.25">
      <c r="D133" s="4">
        <v>135</v>
      </c>
      <c r="E133" s="5">
        <v>65000</v>
      </c>
    </row>
    <row r="134" spans="4:5" x14ac:dyDescent="0.25">
      <c r="D134" s="4">
        <v>136</v>
      </c>
      <c r="E134" s="5">
        <v>90000</v>
      </c>
    </row>
    <row r="135" spans="4:5" x14ac:dyDescent="0.25">
      <c r="D135" s="4">
        <v>137</v>
      </c>
      <c r="E135" s="5">
        <v>46000</v>
      </c>
    </row>
    <row r="136" spans="4:5" x14ac:dyDescent="0.25">
      <c r="D136" s="4">
        <v>138</v>
      </c>
      <c r="E136" s="5">
        <v>35000</v>
      </c>
    </row>
    <row r="137" spans="4:5" x14ac:dyDescent="0.25">
      <c r="D137" s="4">
        <v>139</v>
      </c>
      <c r="E137" s="5">
        <v>26500</v>
      </c>
    </row>
    <row r="138" spans="4:5" x14ac:dyDescent="0.25">
      <c r="D138" s="4">
        <v>140</v>
      </c>
      <c r="E138" s="5">
        <v>43000</v>
      </c>
    </row>
    <row r="139" spans="4:5" x14ac:dyDescent="0.25">
      <c r="D139" s="4">
        <v>141</v>
      </c>
      <c r="E139" s="5">
        <v>56000</v>
      </c>
    </row>
    <row r="140" spans="4:5" x14ac:dyDescent="0.25">
      <c r="D140" s="4">
        <v>142</v>
      </c>
      <c r="E140" s="5">
        <v>40000</v>
      </c>
    </row>
    <row r="141" spans="4:5" x14ac:dyDescent="0.25">
      <c r="D141" s="4">
        <v>143</v>
      </c>
      <c r="E141" s="5">
        <v>51000</v>
      </c>
    </row>
    <row r="142" spans="4:5" x14ac:dyDescent="0.25">
      <c r="D142" s="4">
        <v>144</v>
      </c>
      <c r="E142" s="5">
        <v>51000</v>
      </c>
    </row>
    <row r="143" spans="4:5" x14ac:dyDescent="0.25">
      <c r="D143" s="4">
        <v>145</v>
      </c>
      <c r="E143" s="5">
        <v>57250</v>
      </c>
    </row>
    <row r="144" spans="4:5" x14ac:dyDescent="0.25">
      <c r="D144" s="4">
        <v>147</v>
      </c>
      <c r="E144" s="5">
        <v>61000</v>
      </c>
    </row>
    <row r="145" spans="4:5" x14ac:dyDescent="0.25">
      <c r="D145" s="4">
        <v>150</v>
      </c>
      <c r="E145" s="5">
        <v>50000</v>
      </c>
    </row>
    <row r="146" spans="4:5" x14ac:dyDescent="0.25">
      <c r="D146" s="4">
        <v>151</v>
      </c>
      <c r="E146" s="5">
        <v>59900</v>
      </c>
    </row>
    <row r="147" spans="4:5" x14ac:dyDescent="0.25">
      <c r="D147" s="4">
        <v>152</v>
      </c>
      <c r="E147" s="5">
        <v>35500</v>
      </c>
    </row>
    <row r="148" spans="4:5" x14ac:dyDescent="0.25">
      <c r="D148" s="4">
        <v>153</v>
      </c>
      <c r="E148" s="5">
        <v>37000</v>
      </c>
    </row>
    <row r="149" spans="4:5" x14ac:dyDescent="0.25">
      <c r="D149" s="4">
        <v>154</v>
      </c>
      <c r="E149" s="5">
        <v>42000</v>
      </c>
    </row>
    <row r="150" spans="4:5" x14ac:dyDescent="0.25">
      <c r="D150" s="4">
        <v>155</v>
      </c>
      <c r="E150" s="5">
        <v>48000</v>
      </c>
    </row>
    <row r="151" spans="4:5" x14ac:dyDescent="0.25">
      <c r="D151" s="4">
        <v>156</v>
      </c>
      <c r="E151" s="5">
        <v>60000</v>
      </c>
    </row>
    <row r="152" spans="4:5" x14ac:dyDescent="0.25">
      <c r="D152" s="4">
        <v>157</v>
      </c>
      <c r="E152" s="5">
        <v>60000</v>
      </c>
    </row>
    <row r="153" spans="4:5" x14ac:dyDescent="0.25">
      <c r="D153" s="4">
        <v>158</v>
      </c>
      <c r="E153" s="5">
        <v>60000</v>
      </c>
    </row>
    <row r="154" spans="4:5" x14ac:dyDescent="0.25">
      <c r="D154" s="4">
        <v>159</v>
      </c>
      <c r="E154" s="5">
        <v>62000</v>
      </c>
    </row>
    <row r="155" spans="4:5" x14ac:dyDescent="0.25">
      <c r="D155" s="4">
        <v>160</v>
      </c>
      <c r="E155" s="5">
        <v>63000</v>
      </c>
    </row>
    <row r="156" spans="4:5" x14ac:dyDescent="0.25">
      <c r="D156" s="4">
        <v>161</v>
      </c>
      <c r="E156" s="5">
        <v>63900</v>
      </c>
    </row>
    <row r="157" spans="4:5" x14ac:dyDescent="0.25">
      <c r="D157" s="4">
        <v>162</v>
      </c>
      <c r="E157" s="5">
        <v>130000</v>
      </c>
    </row>
    <row r="158" spans="4:5" x14ac:dyDescent="0.25">
      <c r="D158" s="4">
        <v>163</v>
      </c>
      <c r="E158" s="5">
        <v>25000</v>
      </c>
    </row>
    <row r="159" spans="4:5" x14ac:dyDescent="0.25">
      <c r="D159" s="4">
        <v>164</v>
      </c>
      <c r="E159" s="5">
        <v>50000</v>
      </c>
    </row>
    <row r="160" spans="4:5" x14ac:dyDescent="0.25">
      <c r="D160" s="4">
        <v>166</v>
      </c>
      <c r="E160" s="5">
        <v>62000</v>
      </c>
    </row>
    <row r="161" spans="4:5" x14ac:dyDescent="0.25">
      <c r="D161" s="4">
        <v>167</v>
      </c>
      <c r="E161" s="5">
        <v>73500</v>
      </c>
    </row>
    <row r="162" spans="4:5" x14ac:dyDescent="0.25">
      <c r="D162" s="4">
        <v>168</v>
      </c>
      <c r="E162" s="5">
        <v>38000</v>
      </c>
    </row>
    <row r="163" spans="4:5" x14ac:dyDescent="0.25">
      <c r="D163" s="4">
        <v>169</v>
      </c>
      <c r="E163" s="5">
        <v>46000</v>
      </c>
    </row>
    <row r="164" spans="4:5" x14ac:dyDescent="0.25">
      <c r="D164" s="4">
        <v>170</v>
      </c>
      <c r="E164" s="5">
        <v>48000</v>
      </c>
    </row>
    <row r="165" spans="4:5" x14ac:dyDescent="0.25">
      <c r="D165" s="4">
        <v>171</v>
      </c>
      <c r="E165" s="5">
        <v>52500</v>
      </c>
    </row>
    <row r="166" spans="4:5" x14ac:dyDescent="0.25">
      <c r="D166" s="4">
        <v>173</v>
      </c>
      <c r="E166" s="5">
        <v>38000</v>
      </c>
    </row>
    <row r="167" spans="4:5" x14ac:dyDescent="0.25">
      <c r="D167" s="4">
        <v>174</v>
      </c>
      <c r="E167" s="5">
        <v>46000</v>
      </c>
    </row>
    <row r="168" spans="4:5" x14ac:dyDescent="0.25">
      <c r="D168" s="4">
        <v>175</v>
      </c>
      <c r="E168" s="5">
        <v>50000</v>
      </c>
    </row>
    <row r="169" spans="4:5" x14ac:dyDescent="0.25">
      <c r="D169" s="4">
        <v>177</v>
      </c>
      <c r="E169" s="5">
        <v>70000</v>
      </c>
    </row>
    <row r="170" spans="4:5" x14ac:dyDescent="0.25">
      <c r="D170" s="4">
        <v>178</v>
      </c>
      <c r="E170" s="5">
        <v>69900</v>
      </c>
    </row>
    <row r="171" spans="4:5" x14ac:dyDescent="0.25">
      <c r="D171" s="4">
        <v>179</v>
      </c>
      <c r="E171" s="5">
        <v>74500</v>
      </c>
    </row>
    <row r="172" spans="4:5" x14ac:dyDescent="0.25">
      <c r="D172" s="4">
        <v>180</v>
      </c>
      <c r="E172" s="5">
        <v>42000</v>
      </c>
    </row>
    <row r="173" spans="4:5" x14ac:dyDescent="0.25">
      <c r="D173" s="4">
        <v>181</v>
      </c>
      <c r="E173" s="5">
        <v>60000</v>
      </c>
    </row>
    <row r="174" spans="4:5" x14ac:dyDescent="0.25">
      <c r="D174" s="4">
        <v>182</v>
      </c>
      <c r="E174" s="5">
        <v>50000</v>
      </c>
    </row>
    <row r="175" spans="4:5" x14ac:dyDescent="0.25">
      <c r="D175" s="4">
        <v>183</v>
      </c>
      <c r="E175" s="5">
        <v>58000</v>
      </c>
    </row>
    <row r="176" spans="4:5" x14ac:dyDescent="0.25">
      <c r="D176" s="4">
        <v>184</v>
      </c>
      <c r="E176" s="5">
        <v>63900</v>
      </c>
    </row>
    <row r="177" spans="4:5" x14ac:dyDescent="0.25">
      <c r="D177" s="4">
        <v>185</v>
      </c>
      <c r="E177" s="5">
        <v>28000</v>
      </c>
    </row>
    <row r="178" spans="4:5" x14ac:dyDescent="0.25">
      <c r="D178" s="4">
        <v>187</v>
      </c>
      <c r="E178" s="5">
        <v>44700</v>
      </c>
    </row>
    <row r="179" spans="4:5" x14ac:dyDescent="0.25">
      <c r="D179" s="4">
        <v>188</v>
      </c>
      <c r="E179" s="5">
        <v>47000</v>
      </c>
    </row>
    <row r="180" spans="4:5" x14ac:dyDescent="0.25">
      <c r="D180" s="4">
        <v>189</v>
      </c>
      <c r="E180" s="5">
        <v>50000</v>
      </c>
    </row>
    <row r="181" spans="4:5" x14ac:dyDescent="0.25">
      <c r="D181" s="4">
        <v>190</v>
      </c>
      <c r="E181" s="5">
        <v>57250</v>
      </c>
    </row>
    <row r="182" spans="4:5" x14ac:dyDescent="0.25">
      <c r="D182" s="4">
        <v>191</v>
      </c>
      <c r="E182" s="5">
        <v>67000</v>
      </c>
    </row>
    <row r="183" spans="4:5" x14ac:dyDescent="0.25">
      <c r="D183" s="4">
        <v>192</v>
      </c>
      <c r="E183" s="5">
        <v>52500</v>
      </c>
    </row>
    <row r="184" spans="4:5" x14ac:dyDescent="0.25">
      <c r="D184" s="4">
        <v>193</v>
      </c>
      <c r="E184" s="5">
        <v>42000</v>
      </c>
    </row>
    <row r="185" spans="4:5" x14ac:dyDescent="0.25">
      <c r="D185" s="4">
        <v>194</v>
      </c>
      <c r="E185" s="5">
        <v>57500</v>
      </c>
    </row>
    <row r="186" spans="4:5" x14ac:dyDescent="0.25">
      <c r="D186" s="4">
        <v>195</v>
      </c>
      <c r="E186" s="5">
        <v>33000</v>
      </c>
    </row>
    <row r="187" spans="4:5" x14ac:dyDescent="0.25">
      <c r="D187" s="4">
        <v>196</v>
      </c>
      <c r="E187" s="5">
        <v>34400</v>
      </c>
    </row>
    <row r="188" spans="4:5" x14ac:dyDescent="0.25">
      <c r="D188" s="4">
        <v>197</v>
      </c>
      <c r="E188" s="5">
        <v>40000</v>
      </c>
    </row>
    <row r="189" spans="4:5" x14ac:dyDescent="0.25">
      <c r="D189" s="4">
        <v>199</v>
      </c>
      <c r="E189" s="5">
        <v>46500</v>
      </c>
    </row>
    <row r="190" spans="4:5" x14ac:dyDescent="0.25">
      <c r="D190" s="4">
        <v>200</v>
      </c>
      <c r="E190" s="5">
        <v>52000</v>
      </c>
    </row>
    <row r="191" spans="4:5" x14ac:dyDescent="0.25">
      <c r="D191" s="4">
        <v>201</v>
      </c>
      <c r="E191" s="5">
        <v>53000</v>
      </c>
    </row>
    <row r="192" spans="4:5" x14ac:dyDescent="0.25">
      <c r="D192" s="4">
        <v>202</v>
      </c>
      <c r="E192" s="5">
        <v>53900</v>
      </c>
    </row>
    <row r="193" spans="4:5" x14ac:dyDescent="0.25">
      <c r="D193" s="4">
        <v>203</v>
      </c>
      <c r="E193" s="5">
        <v>50000</v>
      </c>
    </row>
    <row r="194" spans="4:5" x14ac:dyDescent="0.25">
      <c r="D194" s="4">
        <v>204</v>
      </c>
      <c r="E194" s="5">
        <v>55500</v>
      </c>
    </row>
    <row r="195" spans="4:5" x14ac:dyDescent="0.25">
      <c r="D195" s="4">
        <v>206</v>
      </c>
      <c r="E195" s="5">
        <v>60000</v>
      </c>
    </row>
    <row r="196" spans="4:5" x14ac:dyDescent="0.25">
      <c r="D196" s="4">
        <v>207</v>
      </c>
      <c r="E196" s="5">
        <v>60000</v>
      </c>
    </row>
    <row r="197" spans="4:5" x14ac:dyDescent="0.25">
      <c r="D197" s="4">
        <v>208</v>
      </c>
      <c r="E197" s="5">
        <v>69500</v>
      </c>
    </row>
    <row r="198" spans="4:5" x14ac:dyDescent="0.25">
      <c r="D198" s="4">
        <v>209</v>
      </c>
      <c r="E198" s="5">
        <v>72000</v>
      </c>
    </row>
    <row r="199" spans="4:5" x14ac:dyDescent="0.25">
      <c r="D199" s="4">
        <v>210</v>
      </c>
      <c r="E199" s="5">
        <v>92500</v>
      </c>
    </row>
    <row r="200" spans="4:5" x14ac:dyDescent="0.25">
      <c r="D200" s="4">
        <v>211</v>
      </c>
      <c r="E200" s="5">
        <v>40500</v>
      </c>
    </row>
    <row r="201" spans="4:5" x14ac:dyDescent="0.25">
      <c r="D201" s="4">
        <v>212</v>
      </c>
      <c r="E201" s="5">
        <v>42000</v>
      </c>
    </row>
    <row r="202" spans="4:5" x14ac:dyDescent="0.25">
      <c r="D202" s="4">
        <v>213</v>
      </c>
      <c r="E202" s="5">
        <v>47900</v>
      </c>
    </row>
    <row r="203" spans="4:5" x14ac:dyDescent="0.25">
      <c r="D203" s="4">
        <v>214</v>
      </c>
      <c r="E203" s="5">
        <v>52000</v>
      </c>
    </row>
    <row r="204" spans="4:5" x14ac:dyDescent="0.25">
      <c r="D204" s="4">
        <v>215</v>
      </c>
      <c r="E204" s="5">
        <v>62000</v>
      </c>
    </row>
    <row r="205" spans="4:5" x14ac:dyDescent="0.25">
      <c r="D205" s="4">
        <v>216</v>
      </c>
      <c r="E205" s="5">
        <v>41000</v>
      </c>
    </row>
    <row r="206" spans="4:5" x14ac:dyDescent="0.25">
      <c r="D206" s="4">
        <v>218</v>
      </c>
      <c r="E206" s="5">
        <v>42000</v>
      </c>
    </row>
    <row r="207" spans="4:5" x14ac:dyDescent="0.25">
      <c r="D207" s="4">
        <v>219</v>
      </c>
      <c r="E207" s="5">
        <v>47000</v>
      </c>
    </row>
    <row r="208" spans="4:5" x14ac:dyDescent="0.25">
      <c r="D208" s="4">
        <v>220</v>
      </c>
      <c r="E208" s="5">
        <v>64500</v>
      </c>
    </row>
    <row r="209" spans="4:5" x14ac:dyDescent="0.25">
      <c r="D209" s="4">
        <v>221</v>
      </c>
      <c r="E209" s="5">
        <v>46000</v>
      </c>
    </row>
    <row r="210" spans="4:5" x14ac:dyDescent="0.25">
      <c r="D210" s="4">
        <v>222</v>
      </c>
      <c r="E210" s="5">
        <v>58000</v>
      </c>
    </row>
    <row r="211" spans="4:5" x14ac:dyDescent="0.25">
      <c r="D211" s="4">
        <v>223</v>
      </c>
      <c r="E211" s="5">
        <v>70100</v>
      </c>
    </row>
    <row r="212" spans="4:5" x14ac:dyDescent="0.25">
      <c r="D212" s="4">
        <v>224</v>
      </c>
      <c r="E212" s="5">
        <v>78500</v>
      </c>
    </row>
    <row r="213" spans="4:5" x14ac:dyDescent="0.25">
      <c r="D213" s="4">
        <v>225</v>
      </c>
      <c r="E213" s="5">
        <v>87250</v>
      </c>
    </row>
    <row r="214" spans="4:5" x14ac:dyDescent="0.25">
      <c r="D214" s="4">
        <v>226</v>
      </c>
      <c r="E214" s="5">
        <v>70800</v>
      </c>
    </row>
    <row r="215" spans="4:5" x14ac:dyDescent="0.25">
      <c r="D215" s="4">
        <v>227</v>
      </c>
      <c r="E215" s="5">
        <v>56000</v>
      </c>
    </row>
    <row r="216" spans="4:5" x14ac:dyDescent="0.25">
      <c r="D216" s="4">
        <v>228</v>
      </c>
      <c r="E216" s="5">
        <v>48000</v>
      </c>
    </row>
    <row r="217" spans="4:5" x14ac:dyDescent="0.25">
      <c r="D217" s="4">
        <v>229</v>
      </c>
      <c r="E217" s="5">
        <v>68000</v>
      </c>
    </row>
    <row r="218" spans="4:5" x14ac:dyDescent="0.25">
      <c r="D218" s="4">
        <v>230</v>
      </c>
      <c r="E218" s="5">
        <v>79000</v>
      </c>
    </row>
    <row r="219" spans="4:5" x14ac:dyDescent="0.25">
      <c r="D219" s="4">
        <v>231</v>
      </c>
      <c r="E219" s="5">
        <v>80000</v>
      </c>
    </row>
    <row r="220" spans="4:5" x14ac:dyDescent="0.25">
      <c r="D220" s="4">
        <v>233</v>
      </c>
      <c r="E220" s="5">
        <v>25000</v>
      </c>
    </row>
    <row r="221" spans="4:5" x14ac:dyDescent="0.25">
      <c r="D221" s="4">
        <v>234</v>
      </c>
      <c r="E221" s="5">
        <v>32500</v>
      </c>
    </row>
    <row r="222" spans="4:5" x14ac:dyDescent="0.25">
      <c r="D222" s="4">
        <v>235</v>
      </c>
      <c r="E222" s="5">
        <v>36000</v>
      </c>
    </row>
    <row r="223" spans="4:5" x14ac:dyDescent="0.25">
      <c r="D223" s="4">
        <v>236</v>
      </c>
      <c r="E223" s="5">
        <v>42500</v>
      </c>
    </row>
    <row r="224" spans="4:5" x14ac:dyDescent="0.25">
      <c r="D224" s="4">
        <v>237</v>
      </c>
      <c r="E224" s="5">
        <v>43000</v>
      </c>
    </row>
    <row r="225" spans="4:5" x14ac:dyDescent="0.25">
      <c r="D225" s="4">
        <v>238</v>
      </c>
      <c r="E225" s="5">
        <v>50000</v>
      </c>
    </row>
    <row r="226" spans="4:5" x14ac:dyDescent="0.25">
      <c r="D226" s="4">
        <v>239</v>
      </c>
      <c r="E226" s="5">
        <v>26000</v>
      </c>
    </row>
    <row r="227" spans="4:5" x14ac:dyDescent="0.25">
      <c r="D227" s="4">
        <v>240</v>
      </c>
      <c r="E227" s="5">
        <v>30000</v>
      </c>
    </row>
    <row r="228" spans="4:5" x14ac:dyDescent="0.25">
      <c r="D228" s="4">
        <v>241</v>
      </c>
      <c r="E228" s="5">
        <v>34000</v>
      </c>
    </row>
    <row r="229" spans="4:5" x14ac:dyDescent="0.25">
      <c r="D229" s="4">
        <v>242</v>
      </c>
      <c r="E229" s="5">
        <v>52000</v>
      </c>
    </row>
    <row r="230" spans="4:5" x14ac:dyDescent="0.25">
      <c r="D230" s="4">
        <v>243</v>
      </c>
      <c r="E230" s="5">
        <v>70000</v>
      </c>
    </row>
    <row r="231" spans="4:5" x14ac:dyDescent="0.25">
      <c r="D231" s="4">
        <v>244</v>
      </c>
      <c r="E231" s="5">
        <v>27000</v>
      </c>
    </row>
    <row r="232" spans="4:5" x14ac:dyDescent="0.25">
      <c r="D232" s="4">
        <v>245</v>
      </c>
      <c r="E232" s="5">
        <v>32500</v>
      </c>
    </row>
    <row r="233" spans="4:5" x14ac:dyDescent="0.25">
      <c r="D233" s="4">
        <v>246</v>
      </c>
      <c r="E233" s="5">
        <v>37200</v>
      </c>
    </row>
    <row r="234" spans="4:5" x14ac:dyDescent="0.25">
      <c r="D234" s="4">
        <v>247</v>
      </c>
      <c r="E234" s="5">
        <v>38000</v>
      </c>
    </row>
    <row r="235" spans="4:5" x14ac:dyDescent="0.25">
      <c r="D235" s="4">
        <v>248</v>
      </c>
      <c r="E235" s="5">
        <v>42000</v>
      </c>
    </row>
    <row r="236" spans="4:5" x14ac:dyDescent="0.25">
      <c r="D236" s="4">
        <v>249</v>
      </c>
      <c r="E236" s="5">
        <v>44500</v>
      </c>
    </row>
    <row r="237" spans="4:5" x14ac:dyDescent="0.25">
      <c r="D237" s="4">
        <v>250</v>
      </c>
      <c r="E237" s="5">
        <v>45000</v>
      </c>
    </row>
    <row r="238" spans="4:5" x14ac:dyDescent="0.25">
      <c r="D238" s="4">
        <v>251</v>
      </c>
      <c r="E238" s="5">
        <v>48500</v>
      </c>
    </row>
    <row r="239" spans="4:5" x14ac:dyDescent="0.25">
      <c r="D239" s="4">
        <v>252</v>
      </c>
      <c r="E239" s="5">
        <v>52000</v>
      </c>
    </row>
    <row r="240" spans="4:5" x14ac:dyDescent="0.25">
      <c r="D240" s="4">
        <v>253</v>
      </c>
      <c r="E240" s="5">
        <v>53900</v>
      </c>
    </row>
    <row r="241" spans="4:5" x14ac:dyDescent="0.25">
      <c r="D241" s="4">
        <v>254</v>
      </c>
      <c r="E241" s="5">
        <v>60000</v>
      </c>
    </row>
    <row r="242" spans="4:5" x14ac:dyDescent="0.25">
      <c r="D242" s="4">
        <v>255</v>
      </c>
      <c r="E242" s="5">
        <v>61000</v>
      </c>
    </row>
    <row r="243" spans="4:5" x14ac:dyDescent="0.25">
      <c r="D243" s="4">
        <v>256</v>
      </c>
      <c r="E243" s="5">
        <v>64500</v>
      </c>
    </row>
    <row r="244" spans="4:5" x14ac:dyDescent="0.25">
      <c r="D244" s="4">
        <v>257</v>
      </c>
      <c r="E244" s="5">
        <v>71000</v>
      </c>
    </row>
    <row r="245" spans="4:5" x14ac:dyDescent="0.25">
      <c r="D245" s="4">
        <v>258</v>
      </c>
      <c r="E245" s="5">
        <v>75500</v>
      </c>
    </row>
    <row r="246" spans="4:5" x14ac:dyDescent="0.25">
      <c r="D246" s="4">
        <v>259</v>
      </c>
      <c r="E246" s="5">
        <v>33500</v>
      </c>
    </row>
    <row r="247" spans="4:5" x14ac:dyDescent="0.25">
      <c r="D247" s="4">
        <v>260</v>
      </c>
      <c r="E247" s="5">
        <v>41000</v>
      </c>
    </row>
    <row r="248" spans="4:5" x14ac:dyDescent="0.25">
      <c r="D248" s="4">
        <v>261</v>
      </c>
      <c r="E248" s="5">
        <v>41000</v>
      </c>
    </row>
    <row r="249" spans="4:5" x14ac:dyDescent="0.25">
      <c r="D249" s="4">
        <v>262</v>
      </c>
      <c r="E249" s="5">
        <v>46200</v>
      </c>
    </row>
    <row r="250" spans="4:5" x14ac:dyDescent="0.25">
      <c r="D250" s="4">
        <v>263</v>
      </c>
      <c r="E250" s="5">
        <v>48500</v>
      </c>
    </row>
    <row r="251" spans="4:5" x14ac:dyDescent="0.25">
      <c r="D251" s="4">
        <v>264</v>
      </c>
      <c r="E251" s="5">
        <v>48900</v>
      </c>
    </row>
    <row r="252" spans="4:5" x14ac:dyDescent="0.25">
      <c r="D252" s="4">
        <v>265</v>
      </c>
      <c r="E252" s="5">
        <v>50000</v>
      </c>
    </row>
    <row r="253" spans="4:5" x14ac:dyDescent="0.25">
      <c r="D253" s="4">
        <v>266</v>
      </c>
      <c r="E253" s="5">
        <v>51000</v>
      </c>
    </row>
    <row r="254" spans="4:5" x14ac:dyDescent="0.25">
      <c r="D254" s="4">
        <v>267</v>
      </c>
      <c r="E254" s="5">
        <v>52500</v>
      </c>
    </row>
    <row r="255" spans="4:5" x14ac:dyDescent="0.25">
      <c r="D255" s="4">
        <v>268</v>
      </c>
      <c r="E255" s="5">
        <v>52500</v>
      </c>
    </row>
    <row r="256" spans="4:5" x14ac:dyDescent="0.25">
      <c r="D256" s="4">
        <v>269</v>
      </c>
      <c r="E256" s="5">
        <v>54000</v>
      </c>
    </row>
    <row r="257" spans="4:5" x14ac:dyDescent="0.25">
      <c r="D257" s="4">
        <v>270</v>
      </c>
      <c r="E257" s="5">
        <v>59000</v>
      </c>
    </row>
    <row r="258" spans="4:5" x14ac:dyDescent="0.25">
      <c r="D258" s="4">
        <v>271</v>
      </c>
      <c r="E258" s="5">
        <v>60000</v>
      </c>
    </row>
    <row r="259" spans="4:5" x14ac:dyDescent="0.25">
      <c r="D259" s="4">
        <v>272</v>
      </c>
      <c r="E259" s="5">
        <v>63000</v>
      </c>
    </row>
    <row r="260" spans="4:5" x14ac:dyDescent="0.25">
      <c r="D260" s="4">
        <v>273</v>
      </c>
      <c r="E260" s="5">
        <v>64000</v>
      </c>
    </row>
    <row r="261" spans="4:5" x14ac:dyDescent="0.25">
      <c r="D261" s="4">
        <v>274</v>
      </c>
      <c r="E261" s="5">
        <v>64900</v>
      </c>
    </row>
    <row r="262" spans="4:5" x14ac:dyDescent="0.25">
      <c r="D262" s="4">
        <v>275</v>
      </c>
      <c r="E262" s="5">
        <v>65000</v>
      </c>
    </row>
    <row r="263" spans="4:5" x14ac:dyDescent="0.25">
      <c r="D263" s="4">
        <v>276</v>
      </c>
      <c r="E263" s="5">
        <v>66000</v>
      </c>
    </row>
    <row r="264" spans="4:5" x14ac:dyDescent="0.25">
      <c r="D264" s="4">
        <v>277</v>
      </c>
      <c r="E264" s="5">
        <v>70000</v>
      </c>
    </row>
    <row r="265" spans="4:5" x14ac:dyDescent="0.25">
      <c r="D265" s="4">
        <v>278</v>
      </c>
      <c r="E265" s="5">
        <v>65500</v>
      </c>
    </row>
    <row r="266" spans="4:5" x14ac:dyDescent="0.25">
      <c r="D266" s="4">
        <v>279</v>
      </c>
      <c r="E266" s="5">
        <v>57000</v>
      </c>
    </row>
    <row r="267" spans="4:5" x14ac:dyDescent="0.25">
      <c r="D267" s="4">
        <v>280</v>
      </c>
      <c r="E267" s="5">
        <v>52000</v>
      </c>
    </row>
    <row r="268" spans="4:5" x14ac:dyDescent="0.25">
      <c r="D268" s="4">
        <v>281</v>
      </c>
      <c r="E268" s="5">
        <v>54000</v>
      </c>
    </row>
    <row r="269" spans="4:5" x14ac:dyDescent="0.25">
      <c r="D269" s="4">
        <v>282</v>
      </c>
      <c r="E269" s="5">
        <v>74500</v>
      </c>
    </row>
    <row r="270" spans="4:5" x14ac:dyDescent="0.25">
      <c r="D270" s="4">
        <v>283</v>
      </c>
      <c r="E270" s="5">
        <v>90000</v>
      </c>
    </row>
    <row r="271" spans="4:5" x14ac:dyDescent="0.25">
      <c r="D271" s="4">
        <v>284</v>
      </c>
      <c r="E271" s="5">
        <v>45000</v>
      </c>
    </row>
    <row r="272" spans="4:5" x14ac:dyDescent="0.25">
      <c r="D272" s="4">
        <v>285</v>
      </c>
      <c r="E272" s="5">
        <v>45000</v>
      </c>
    </row>
    <row r="273" spans="4:5" x14ac:dyDescent="0.25">
      <c r="D273" s="4">
        <v>286</v>
      </c>
      <c r="E273" s="5">
        <v>65000</v>
      </c>
    </row>
    <row r="274" spans="4:5" x14ac:dyDescent="0.25">
      <c r="D274" s="4">
        <v>287</v>
      </c>
      <c r="E274" s="5">
        <v>55000</v>
      </c>
    </row>
    <row r="275" spans="4:5" x14ac:dyDescent="0.25">
      <c r="D275" s="4">
        <v>288</v>
      </c>
      <c r="E275" s="5">
        <v>62000</v>
      </c>
    </row>
    <row r="276" spans="4:5" x14ac:dyDescent="0.25">
      <c r="D276" s="4">
        <v>289</v>
      </c>
      <c r="E276" s="5">
        <v>30000</v>
      </c>
    </row>
    <row r="277" spans="4:5" x14ac:dyDescent="0.25">
      <c r="D277" s="4">
        <v>290</v>
      </c>
      <c r="E277" s="5">
        <v>34000</v>
      </c>
    </row>
    <row r="278" spans="4:5" x14ac:dyDescent="0.25">
      <c r="D278" s="4">
        <v>291</v>
      </c>
      <c r="E278" s="5">
        <v>38000</v>
      </c>
    </row>
    <row r="279" spans="4:5" x14ac:dyDescent="0.25">
      <c r="D279" s="4">
        <v>292</v>
      </c>
      <c r="E279" s="5">
        <v>39000</v>
      </c>
    </row>
    <row r="280" spans="4:5" x14ac:dyDescent="0.25">
      <c r="D280" s="4">
        <v>293</v>
      </c>
      <c r="E280" s="5">
        <v>45000</v>
      </c>
    </row>
    <row r="281" spans="4:5" x14ac:dyDescent="0.25">
      <c r="D281" s="4">
        <v>294</v>
      </c>
      <c r="E281" s="5">
        <v>47000</v>
      </c>
    </row>
    <row r="282" spans="4:5" x14ac:dyDescent="0.25">
      <c r="D282" s="4">
        <v>295</v>
      </c>
      <c r="E282" s="5">
        <v>47500</v>
      </c>
    </row>
    <row r="283" spans="4:5" x14ac:dyDescent="0.25">
      <c r="D283" s="4">
        <v>296</v>
      </c>
      <c r="E283" s="5">
        <v>49000</v>
      </c>
    </row>
    <row r="284" spans="4:5" x14ac:dyDescent="0.25">
      <c r="D284" s="4">
        <v>297</v>
      </c>
      <c r="E284" s="5">
        <v>50000</v>
      </c>
    </row>
    <row r="285" spans="4:5" x14ac:dyDescent="0.25">
      <c r="D285" s="4">
        <v>298</v>
      </c>
      <c r="E285" s="5">
        <v>50000</v>
      </c>
    </row>
    <row r="286" spans="4:5" x14ac:dyDescent="0.25">
      <c r="D286" s="4">
        <v>299</v>
      </c>
      <c r="E286" s="5">
        <v>52900</v>
      </c>
    </row>
    <row r="287" spans="4:5" x14ac:dyDescent="0.25">
      <c r="D287" s="4">
        <v>300</v>
      </c>
      <c r="E287" s="5">
        <v>53000</v>
      </c>
    </row>
    <row r="288" spans="4:5" x14ac:dyDescent="0.25">
      <c r="D288" s="4">
        <v>301</v>
      </c>
      <c r="E288" s="5">
        <v>55000</v>
      </c>
    </row>
    <row r="289" spans="4:5" x14ac:dyDescent="0.25">
      <c r="D289" s="4">
        <v>302</v>
      </c>
      <c r="E289" s="5">
        <v>56000</v>
      </c>
    </row>
    <row r="290" spans="4:5" x14ac:dyDescent="0.25">
      <c r="D290" s="4">
        <v>303</v>
      </c>
      <c r="E290" s="5">
        <v>58500</v>
      </c>
    </row>
    <row r="291" spans="4:5" x14ac:dyDescent="0.25">
      <c r="D291" s="4">
        <v>304</v>
      </c>
      <c r="E291" s="5">
        <v>59500</v>
      </c>
    </row>
    <row r="292" spans="4:5" x14ac:dyDescent="0.25">
      <c r="D292" s="4">
        <v>306</v>
      </c>
      <c r="E292" s="5">
        <v>64000</v>
      </c>
    </row>
    <row r="293" spans="4:5" x14ac:dyDescent="0.25">
      <c r="D293" s="4">
        <v>307</v>
      </c>
      <c r="E293" s="5">
        <v>67000</v>
      </c>
    </row>
    <row r="294" spans="4:5" x14ac:dyDescent="0.25">
      <c r="D294" s="4">
        <v>308</v>
      </c>
      <c r="E294" s="5">
        <v>68100</v>
      </c>
    </row>
    <row r="295" spans="4:5" x14ac:dyDescent="0.25">
      <c r="D295" s="4">
        <v>309</v>
      </c>
      <c r="E295" s="5">
        <v>70000</v>
      </c>
    </row>
    <row r="296" spans="4:5" x14ac:dyDescent="0.25">
      <c r="D296" s="4">
        <v>310</v>
      </c>
      <c r="E296" s="5">
        <v>72000</v>
      </c>
    </row>
    <row r="297" spans="4:5" x14ac:dyDescent="0.25">
      <c r="D297" s="4">
        <v>311</v>
      </c>
      <c r="E297" s="5">
        <v>57500</v>
      </c>
    </row>
    <row r="298" spans="4:5" x14ac:dyDescent="0.25">
      <c r="D298" s="4">
        <v>312</v>
      </c>
      <c r="E298" s="5">
        <v>69900</v>
      </c>
    </row>
    <row r="299" spans="4:5" x14ac:dyDescent="0.25">
      <c r="D299" s="4">
        <v>313</v>
      </c>
      <c r="E299" s="5">
        <v>70000</v>
      </c>
    </row>
    <row r="300" spans="4:5" x14ac:dyDescent="0.25">
      <c r="D300" s="4">
        <v>314</v>
      </c>
      <c r="E300" s="5">
        <v>75000</v>
      </c>
    </row>
    <row r="301" spans="4:5" x14ac:dyDescent="0.25">
      <c r="D301" s="4">
        <v>316</v>
      </c>
      <c r="E301" s="5">
        <v>78000</v>
      </c>
    </row>
    <row r="302" spans="4:5" x14ac:dyDescent="0.25">
      <c r="D302" s="4">
        <v>317</v>
      </c>
      <c r="E302" s="5">
        <v>80000</v>
      </c>
    </row>
    <row r="303" spans="4:5" x14ac:dyDescent="0.25">
      <c r="D303" s="4">
        <v>318</v>
      </c>
      <c r="E303" s="5">
        <v>82000</v>
      </c>
    </row>
    <row r="304" spans="4:5" x14ac:dyDescent="0.25">
      <c r="D304" s="4">
        <v>319</v>
      </c>
      <c r="E304" s="5">
        <v>83000</v>
      </c>
    </row>
    <row r="305" spans="4:5" x14ac:dyDescent="0.25">
      <c r="D305" s="4">
        <v>320</v>
      </c>
      <c r="E305" s="5">
        <v>83000</v>
      </c>
    </row>
    <row r="306" spans="4:5" x14ac:dyDescent="0.25">
      <c r="D306" s="4">
        <v>321</v>
      </c>
      <c r="E306" s="5">
        <v>83900</v>
      </c>
    </row>
    <row r="307" spans="4:5" x14ac:dyDescent="0.25">
      <c r="D307" s="4">
        <v>322</v>
      </c>
      <c r="E307" s="5">
        <v>88500</v>
      </c>
    </row>
    <row r="308" spans="4:5" x14ac:dyDescent="0.25">
      <c r="D308" s="4">
        <v>323</v>
      </c>
      <c r="E308" s="5">
        <v>93000</v>
      </c>
    </row>
    <row r="309" spans="4:5" x14ac:dyDescent="0.25">
      <c r="D309" s="4">
        <v>324</v>
      </c>
      <c r="E309" s="5">
        <v>98000</v>
      </c>
    </row>
    <row r="310" spans="4:5" x14ac:dyDescent="0.25">
      <c r="D310" s="4">
        <v>325</v>
      </c>
      <c r="E310" s="5">
        <v>98500</v>
      </c>
    </row>
    <row r="311" spans="4:5" x14ac:dyDescent="0.25">
      <c r="D311" s="4">
        <v>326</v>
      </c>
      <c r="E311" s="5">
        <v>99000</v>
      </c>
    </row>
    <row r="312" spans="4:5" x14ac:dyDescent="0.25">
      <c r="D312" s="4">
        <v>327</v>
      </c>
      <c r="E312" s="5">
        <v>101000</v>
      </c>
    </row>
    <row r="313" spans="4:5" x14ac:dyDescent="0.25">
      <c r="D313" s="4">
        <v>328</v>
      </c>
      <c r="E313" s="5">
        <v>110000</v>
      </c>
    </row>
    <row r="314" spans="4:5" x14ac:dyDescent="0.25">
      <c r="D314" s="4">
        <v>329</v>
      </c>
      <c r="E314" s="5">
        <v>115442</v>
      </c>
    </row>
    <row r="315" spans="4:5" x14ac:dyDescent="0.25">
      <c r="D315" s="4">
        <v>330</v>
      </c>
      <c r="E315" s="5">
        <v>120000</v>
      </c>
    </row>
    <row r="316" spans="4:5" x14ac:dyDescent="0.25">
      <c r="D316" s="4">
        <v>331</v>
      </c>
      <c r="E316" s="5">
        <v>124000</v>
      </c>
    </row>
    <row r="317" spans="4:5" x14ac:dyDescent="0.25">
      <c r="D317" s="4">
        <v>332</v>
      </c>
      <c r="E317" s="5">
        <v>175000</v>
      </c>
    </row>
    <row r="318" spans="4:5" x14ac:dyDescent="0.25">
      <c r="D318" s="4">
        <v>333</v>
      </c>
      <c r="E318" s="5">
        <v>50000</v>
      </c>
    </row>
    <row r="319" spans="4:5" x14ac:dyDescent="0.25">
      <c r="D319" s="4">
        <v>334</v>
      </c>
      <c r="E319" s="5">
        <v>55000</v>
      </c>
    </row>
    <row r="320" spans="4:5" x14ac:dyDescent="0.25">
      <c r="D320" s="4">
        <v>335</v>
      </c>
      <c r="E320" s="5">
        <v>60000</v>
      </c>
    </row>
    <row r="321" spans="4:5" x14ac:dyDescent="0.25">
      <c r="D321" s="4">
        <v>336</v>
      </c>
      <c r="E321" s="5">
        <v>61000</v>
      </c>
    </row>
    <row r="322" spans="4:5" x14ac:dyDescent="0.25">
      <c r="D322" s="4">
        <v>337</v>
      </c>
      <c r="E322" s="5">
        <v>106000</v>
      </c>
    </row>
    <row r="323" spans="4:5" x14ac:dyDescent="0.25">
      <c r="D323" s="4">
        <v>338</v>
      </c>
      <c r="E323" s="5">
        <v>155000</v>
      </c>
    </row>
    <row r="324" spans="4:5" x14ac:dyDescent="0.25">
      <c r="D324" s="4">
        <v>339</v>
      </c>
      <c r="E324" s="5">
        <v>141000</v>
      </c>
    </row>
    <row r="325" spans="4:5" x14ac:dyDescent="0.25">
      <c r="D325" s="4">
        <v>340</v>
      </c>
      <c r="E325" s="5">
        <v>62500</v>
      </c>
    </row>
    <row r="326" spans="4:5" x14ac:dyDescent="0.25">
      <c r="D326" s="4">
        <v>341</v>
      </c>
      <c r="E326" s="5">
        <v>70000</v>
      </c>
    </row>
    <row r="327" spans="4:5" x14ac:dyDescent="0.25">
      <c r="D327" s="4">
        <v>342</v>
      </c>
      <c r="E327" s="5">
        <v>73000</v>
      </c>
    </row>
    <row r="328" spans="4:5" x14ac:dyDescent="0.25">
      <c r="D328" s="4">
        <v>343</v>
      </c>
      <c r="E328" s="5">
        <v>80000</v>
      </c>
    </row>
    <row r="329" spans="4:5" x14ac:dyDescent="0.25">
      <c r="D329" s="4">
        <v>344</v>
      </c>
      <c r="E329" s="5">
        <v>80000</v>
      </c>
    </row>
    <row r="330" spans="4:5" x14ac:dyDescent="0.25">
      <c r="D330" s="4">
        <v>345</v>
      </c>
      <c r="E330" s="5">
        <v>88000</v>
      </c>
    </row>
    <row r="331" spans="4:5" x14ac:dyDescent="0.25">
      <c r="D331" s="4">
        <v>346</v>
      </c>
      <c r="E331" s="5">
        <v>49000</v>
      </c>
    </row>
    <row r="332" spans="4:5" x14ac:dyDescent="0.25">
      <c r="D332" s="4">
        <v>347</v>
      </c>
      <c r="E332" s="5">
        <v>52000</v>
      </c>
    </row>
    <row r="333" spans="4:5" x14ac:dyDescent="0.25">
      <c r="D333" s="4">
        <v>348</v>
      </c>
      <c r="E333" s="5">
        <v>59500</v>
      </c>
    </row>
    <row r="334" spans="4:5" x14ac:dyDescent="0.25">
      <c r="D334" s="4">
        <v>349</v>
      </c>
      <c r="E334" s="5">
        <v>60000</v>
      </c>
    </row>
    <row r="335" spans="4:5" x14ac:dyDescent="0.25">
      <c r="D335" s="4">
        <v>350</v>
      </c>
      <c r="E335" s="5">
        <v>64000</v>
      </c>
    </row>
    <row r="336" spans="4:5" x14ac:dyDescent="0.25">
      <c r="D336" s="4">
        <v>351</v>
      </c>
      <c r="E336" s="5">
        <v>64500</v>
      </c>
    </row>
    <row r="337" spans="4:5" x14ac:dyDescent="0.25">
      <c r="D337" s="4">
        <v>352</v>
      </c>
      <c r="E337" s="5">
        <v>68500</v>
      </c>
    </row>
    <row r="338" spans="4:5" x14ac:dyDescent="0.25">
      <c r="D338" s="4">
        <v>353</v>
      </c>
      <c r="E338" s="5">
        <v>78500</v>
      </c>
    </row>
    <row r="339" spans="4:5" x14ac:dyDescent="0.25">
      <c r="D339" s="4">
        <v>354</v>
      </c>
      <c r="E339" s="5">
        <v>86000</v>
      </c>
    </row>
    <row r="340" spans="4:5" x14ac:dyDescent="0.25">
      <c r="D340" s="4">
        <v>355</v>
      </c>
      <c r="E340" s="5">
        <v>86900</v>
      </c>
    </row>
    <row r="341" spans="4:5" x14ac:dyDescent="0.25">
      <c r="D341" s="4">
        <v>356</v>
      </c>
      <c r="E341" s="5">
        <v>75000</v>
      </c>
    </row>
    <row r="342" spans="4:5" x14ac:dyDescent="0.25">
      <c r="D342" s="4">
        <v>357</v>
      </c>
      <c r="E342" s="5">
        <v>78000</v>
      </c>
    </row>
    <row r="343" spans="4:5" x14ac:dyDescent="0.25">
      <c r="D343" s="4">
        <v>358</v>
      </c>
      <c r="E343" s="5">
        <v>95000</v>
      </c>
    </row>
    <row r="344" spans="4:5" x14ac:dyDescent="0.25">
      <c r="D344" s="4">
        <v>359</v>
      </c>
      <c r="E344" s="5">
        <v>97000</v>
      </c>
    </row>
    <row r="345" spans="4:5" x14ac:dyDescent="0.25">
      <c r="D345" s="4">
        <v>360</v>
      </c>
      <c r="E345" s="5">
        <v>107000</v>
      </c>
    </row>
    <row r="346" spans="4:5" x14ac:dyDescent="0.25">
      <c r="D346" s="4">
        <v>361</v>
      </c>
      <c r="E346" s="5">
        <v>130000</v>
      </c>
    </row>
    <row r="347" spans="4:5" x14ac:dyDescent="0.25">
      <c r="D347" s="4">
        <v>362</v>
      </c>
      <c r="E347" s="5">
        <v>145000</v>
      </c>
    </row>
    <row r="348" spans="4:5" x14ac:dyDescent="0.25">
      <c r="D348" s="4">
        <v>363</v>
      </c>
      <c r="E348" s="5">
        <v>175000</v>
      </c>
    </row>
    <row r="349" spans="4:5" x14ac:dyDescent="0.25">
      <c r="D349" s="4">
        <v>364</v>
      </c>
      <c r="E349" s="5">
        <v>72000</v>
      </c>
    </row>
    <row r="350" spans="4:5" x14ac:dyDescent="0.25">
      <c r="D350" s="4">
        <v>365</v>
      </c>
      <c r="E350" s="5">
        <v>84900</v>
      </c>
    </row>
    <row r="351" spans="4:5" x14ac:dyDescent="0.25">
      <c r="D351" s="4">
        <v>367</v>
      </c>
      <c r="E351" s="5">
        <v>114000</v>
      </c>
    </row>
    <row r="352" spans="4:5" x14ac:dyDescent="0.25">
      <c r="D352" s="4">
        <v>369</v>
      </c>
      <c r="E352" s="5">
        <v>145000</v>
      </c>
    </row>
    <row r="353" spans="4:5" x14ac:dyDescent="0.25">
      <c r="D353" s="4">
        <v>370</v>
      </c>
      <c r="E353" s="5">
        <v>79000</v>
      </c>
    </row>
    <row r="354" spans="4:5" x14ac:dyDescent="0.25">
      <c r="D354" s="4">
        <v>371</v>
      </c>
      <c r="E354" s="5">
        <v>82000</v>
      </c>
    </row>
    <row r="355" spans="4:5" x14ac:dyDescent="0.25">
      <c r="D355" s="4">
        <v>372</v>
      </c>
      <c r="E355" s="5">
        <v>85000</v>
      </c>
    </row>
    <row r="356" spans="4:5" x14ac:dyDescent="0.25">
      <c r="D356" s="4">
        <v>373</v>
      </c>
      <c r="E356" s="5">
        <v>100500</v>
      </c>
    </row>
    <row r="357" spans="4:5" x14ac:dyDescent="0.25">
      <c r="D357" s="4">
        <v>374</v>
      </c>
      <c r="E357" s="5">
        <v>122000</v>
      </c>
    </row>
    <row r="358" spans="4:5" x14ac:dyDescent="0.25">
      <c r="D358" s="4">
        <v>375</v>
      </c>
      <c r="E358" s="5">
        <v>126500</v>
      </c>
    </row>
    <row r="359" spans="4:5" x14ac:dyDescent="0.25">
      <c r="D359" s="4">
        <v>376</v>
      </c>
      <c r="E359" s="5">
        <v>133000</v>
      </c>
    </row>
    <row r="360" spans="4:5" x14ac:dyDescent="0.25">
      <c r="D360" s="4">
        <v>377</v>
      </c>
      <c r="E360" s="5">
        <v>140000</v>
      </c>
    </row>
    <row r="361" spans="4:5" x14ac:dyDescent="0.25">
      <c r="D361" s="4">
        <v>378</v>
      </c>
      <c r="E361" s="5">
        <v>190000</v>
      </c>
    </row>
    <row r="362" spans="4:5" x14ac:dyDescent="0.25">
      <c r="D362" s="4">
        <v>379</v>
      </c>
      <c r="E362" s="5">
        <v>84000</v>
      </c>
    </row>
    <row r="363" spans="4:5" x14ac:dyDescent="0.25">
      <c r="D363" s="4">
        <v>380</v>
      </c>
      <c r="E363" s="5">
        <v>97000</v>
      </c>
    </row>
    <row r="364" spans="4:5" x14ac:dyDescent="0.25">
      <c r="D364" s="4">
        <v>381</v>
      </c>
      <c r="E364" s="5">
        <v>103500</v>
      </c>
    </row>
    <row r="365" spans="4:5" x14ac:dyDescent="0.25">
      <c r="D365" s="4">
        <v>382</v>
      </c>
      <c r="E365" s="5">
        <v>112500</v>
      </c>
    </row>
    <row r="366" spans="4:5" x14ac:dyDescent="0.25">
      <c r="D366" s="4">
        <v>383</v>
      </c>
      <c r="E366" s="5">
        <v>140000</v>
      </c>
    </row>
    <row r="367" spans="4:5" x14ac:dyDescent="0.25">
      <c r="D367" s="4">
        <v>384</v>
      </c>
      <c r="E367" s="5">
        <v>74700</v>
      </c>
    </row>
    <row r="368" spans="4:5" x14ac:dyDescent="0.25">
      <c r="D368" s="4">
        <v>385</v>
      </c>
      <c r="E368" s="5">
        <v>78000</v>
      </c>
    </row>
    <row r="369" spans="4:5" x14ac:dyDescent="0.25">
      <c r="D369" s="4">
        <v>386</v>
      </c>
      <c r="E369" s="5">
        <v>78900</v>
      </c>
    </row>
    <row r="370" spans="4:5" x14ac:dyDescent="0.25">
      <c r="D370" s="4">
        <v>387</v>
      </c>
      <c r="E370" s="5">
        <v>83900</v>
      </c>
    </row>
    <row r="371" spans="4:5" x14ac:dyDescent="0.25">
      <c r="D371" s="4">
        <v>388</v>
      </c>
      <c r="E371" s="5">
        <v>85000</v>
      </c>
    </row>
    <row r="372" spans="4:5" x14ac:dyDescent="0.25">
      <c r="D372" s="4">
        <v>389</v>
      </c>
      <c r="E372" s="5">
        <v>85000</v>
      </c>
    </row>
    <row r="373" spans="4:5" x14ac:dyDescent="0.25">
      <c r="D373" s="4">
        <v>390</v>
      </c>
      <c r="E373" s="5">
        <v>86000</v>
      </c>
    </row>
    <row r="374" spans="4:5" x14ac:dyDescent="0.25">
      <c r="D374" s="4">
        <v>391</v>
      </c>
      <c r="E374" s="5">
        <v>86900</v>
      </c>
    </row>
    <row r="375" spans="4:5" x14ac:dyDescent="0.25">
      <c r="D375" s="4">
        <v>392</v>
      </c>
      <c r="E375" s="5">
        <v>94500</v>
      </c>
    </row>
    <row r="376" spans="4:5" x14ac:dyDescent="0.25">
      <c r="D376" s="4">
        <v>393</v>
      </c>
      <c r="E376" s="5">
        <v>96000</v>
      </c>
    </row>
    <row r="377" spans="4:5" x14ac:dyDescent="0.25">
      <c r="D377" s="4">
        <v>394</v>
      </c>
      <c r="E377" s="5">
        <v>106000</v>
      </c>
    </row>
    <row r="378" spans="4:5" x14ac:dyDescent="0.25">
      <c r="D378" s="4">
        <v>395</v>
      </c>
      <c r="E378" s="5">
        <v>72000</v>
      </c>
    </row>
    <row r="379" spans="4:5" x14ac:dyDescent="0.25">
      <c r="D379" s="4">
        <v>396</v>
      </c>
      <c r="E379" s="5">
        <v>74500</v>
      </c>
    </row>
    <row r="380" spans="4:5" x14ac:dyDescent="0.25">
      <c r="D380" s="4">
        <v>397</v>
      </c>
      <c r="E380" s="5">
        <v>77000</v>
      </c>
    </row>
    <row r="381" spans="4:5" x14ac:dyDescent="0.25">
      <c r="D381" s="4">
        <v>398</v>
      </c>
      <c r="E381" s="5">
        <v>80750</v>
      </c>
    </row>
    <row r="382" spans="4:5" x14ac:dyDescent="0.25">
      <c r="D382" s="4">
        <v>399</v>
      </c>
      <c r="E382" s="5">
        <v>82900</v>
      </c>
    </row>
    <row r="383" spans="4:5" x14ac:dyDescent="0.25">
      <c r="D383" s="4">
        <v>400</v>
      </c>
      <c r="E383" s="5">
        <v>85000</v>
      </c>
    </row>
    <row r="384" spans="4:5" x14ac:dyDescent="0.25">
      <c r="D384" s="4">
        <v>401</v>
      </c>
      <c r="E384" s="5">
        <v>92500</v>
      </c>
    </row>
    <row r="385" spans="4:5" x14ac:dyDescent="0.25">
      <c r="D385" s="4">
        <v>402</v>
      </c>
      <c r="E385" s="5">
        <v>76000</v>
      </c>
    </row>
    <row r="386" spans="4:5" x14ac:dyDescent="0.25">
      <c r="D386" s="4">
        <v>403</v>
      </c>
      <c r="E386" s="5">
        <v>77500</v>
      </c>
    </row>
    <row r="387" spans="4:5" x14ac:dyDescent="0.25">
      <c r="D387" s="4">
        <v>404</v>
      </c>
      <c r="E387" s="5">
        <v>80000</v>
      </c>
    </row>
    <row r="388" spans="4:5" x14ac:dyDescent="0.25">
      <c r="D388" s="4">
        <v>405</v>
      </c>
      <c r="E388" s="5">
        <v>80000</v>
      </c>
    </row>
    <row r="389" spans="4:5" x14ac:dyDescent="0.25">
      <c r="D389" s="4">
        <v>406</v>
      </c>
      <c r="E389" s="5">
        <v>86000</v>
      </c>
    </row>
    <row r="390" spans="4:5" x14ac:dyDescent="0.25">
      <c r="D390" s="4">
        <v>407</v>
      </c>
      <c r="E390" s="5">
        <v>87000</v>
      </c>
    </row>
    <row r="391" spans="4:5" x14ac:dyDescent="0.25">
      <c r="D391" s="4">
        <v>408</v>
      </c>
      <c r="E391" s="5">
        <v>87500</v>
      </c>
    </row>
    <row r="392" spans="4:5" x14ac:dyDescent="0.25">
      <c r="D392" s="4">
        <v>409</v>
      </c>
      <c r="E392" s="5">
        <v>89000</v>
      </c>
    </row>
    <row r="393" spans="4:5" x14ac:dyDescent="0.25">
      <c r="D393" s="4">
        <v>410</v>
      </c>
      <c r="E393" s="5">
        <v>89900</v>
      </c>
    </row>
    <row r="394" spans="4:5" x14ac:dyDescent="0.25">
      <c r="D394" s="4">
        <v>411</v>
      </c>
      <c r="E394" s="5">
        <v>90000</v>
      </c>
    </row>
    <row r="395" spans="4:5" x14ac:dyDescent="0.25">
      <c r="D395" s="4">
        <v>412</v>
      </c>
      <c r="E395" s="5">
        <v>95000</v>
      </c>
    </row>
    <row r="396" spans="4:5" x14ac:dyDescent="0.25">
      <c r="D396" s="4">
        <v>413</v>
      </c>
      <c r="E396" s="5">
        <v>112000</v>
      </c>
    </row>
    <row r="397" spans="4:5" x14ac:dyDescent="0.25">
      <c r="D397" s="4">
        <v>414</v>
      </c>
      <c r="E397" s="5">
        <v>31900</v>
      </c>
    </row>
    <row r="398" spans="4:5" x14ac:dyDescent="0.25">
      <c r="D398" s="4">
        <v>415</v>
      </c>
      <c r="E398" s="5">
        <v>52000</v>
      </c>
    </row>
    <row r="399" spans="4:5" x14ac:dyDescent="0.25">
      <c r="D399" s="4">
        <v>416</v>
      </c>
      <c r="E399" s="5">
        <v>90000</v>
      </c>
    </row>
    <row r="400" spans="4:5" x14ac:dyDescent="0.25">
      <c r="D400" s="4">
        <v>417</v>
      </c>
      <c r="E400" s="5">
        <v>100000</v>
      </c>
    </row>
    <row r="401" spans="4:5" x14ac:dyDescent="0.25">
      <c r="D401" s="4">
        <v>418</v>
      </c>
      <c r="E401" s="5">
        <v>91700</v>
      </c>
    </row>
    <row r="402" spans="4:5" x14ac:dyDescent="0.25">
      <c r="D402" s="4">
        <v>419</v>
      </c>
      <c r="E402" s="5">
        <v>174500</v>
      </c>
    </row>
    <row r="403" spans="4:5" x14ac:dyDescent="0.25">
      <c r="D403" s="4">
        <v>421</v>
      </c>
      <c r="E403" s="5">
        <v>68000</v>
      </c>
    </row>
    <row r="404" spans="4:5" x14ac:dyDescent="0.25">
      <c r="D404" s="4">
        <v>422</v>
      </c>
      <c r="E404" s="5">
        <v>80000</v>
      </c>
    </row>
    <row r="405" spans="4:5" x14ac:dyDescent="0.25">
      <c r="D405" s="4">
        <v>423</v>
      </c>
      <c r="E405" s="5">
        <v>61100</v>
      </c>
    </row>
    <row r="406" spans="4:5" x14ac:dyDescent="0.25">
      <c r="D406" s="4">
        <v>424</v>
      </c>
      <c r="E406" s="5">
        <v>62900</v>
      </c>
    </row>
    <row r="407" spans="4:5" x14ac:dyDescent="0.25">
      <c r="D407" s="4">
        <v>425</v>
      </c>
      <c r="E407" s="5">
        <v>65500</v>
      </c>
    </row>
    <row r="408" spans="4:5" x14ac:dyDescent="0.25">
      <c r="D408" s="4">
        <v>426</v>
      </c>
      <c r="E408" s="5">
        <v>66000</v>
      </c>
    </row>
    <row r="409" spans="4:5" x14ac:dyDescent="0.25">
      <c r="D409" s="4">
        <v>427</v>
      </c>
      <c r="E409" s="5">
        <v>49500</v>
      </c>
    </row>
    <row r="410" spans="4:5" x14ac:dyDescent="0.25">
      <c r="D410" s="4">
        <v>428</v>
      </c>
      <c r="E410" s="5">
        <v>50000</v>
      </c>
    </row>
    <row r="411" spans="4:5" x14ac:dyDescent="0.25">
      <c r="D411" s="4">
        <v>429</v>
      </c>
      <c r="E411" s="5">
        <v>53500</v>
      </c>
    </row>
    <row r="412" spans="4:5" x14ac:dyDescent="0.25">
      <c r="D412" s="4">
        <v>430</v>
      </c>
      <c r="E412" s="5">
        <v>58550</v>
      </c>
    </row>
    <row r="413" spans="4:5" x14ac:dyDescent="0.25">
      <c r="D413" s="4">
        <v>431</v>
      </c>
      <c r="E413" s="5">
        <v>64500</v>
      </c>
    </row>
    <row r="414" spans="4:5" x14ac:dyDescent="0.25">
      <c r="D414" s="4">
        <v>432</v>
      </c>
      <c r="E414" s="5">
        <v>65000</v>
      </c>
    </row>
    <row r="415" spans="4:5" x14ac:dyDescent="0.25">
      <c r="D415" s="4">
        <v>433</v>
      </c>
      <c r="E415" s="5">
        <v>69000</v>
      </c>
    </row>
    <row r="416" spans="4:5" x14ac:dyDescent="0.25">
      <c r="D416" s="4">
        <v>434</v>
      </c>
      <c r="E416" s="5">
        <v>73000</v>
      </c>
    </row>
    <row r="417" spans="4:5" x14ac:dyDescent="0.25">
      <c r="D417" s="4">
        <v>435</v>
      </c>
      <c r="E417" s="5">
        <v>75000</v>
      </c>
    </row>
    <row r="418" spans="4:5" x14ac:dyDescent="0.25">
      <c r="D418" s="4">
        <v>436</v>
      </c>
      <c r="E418" s="5">
        <v>75000</v>
      </c>
    </row>
    <row r="419" spans="4:5" x14ac:dyDescent="0.25">
      <c r="D419" s="4">
        <v>437</v>
      </c>
      <c r="E419" s="5">
        <v>132000</v>
      </c>
    </row>
    <row r="420" spans="4:5" x14ac:dyDescent="0.25">
      <c r="D420" s="4">
        <v>438</v>
      </c>
      <c r="E420" s="5">
        <v>60000</v>
      </c>
    </row>
    <row r="421" spans="4:5" x14ac:dyDescent="0.25">
      <c r="D421" s="4">
        <v>439</v>
      </c>
      <c r="E421" s="5">
        <v>65000</v>
      </c>
    </row>
    <row r="422" spans="4:5" x14ac:dyDescent="0.25">
      <c r="D422" s="4">
        <v>440</v>
      </c>
      <c r="E422" s="5">
        <v>69000</v>
      </c>
    </row>
    <row r="423" spans="4:5" x14ac:dyDescent="0.25">
      <c r="D423" s="4">
        <v>441</v>
      </c>
      <c r="E423" s="5">
        <v>51900</v>
      </c>
    </row>
    <row r="424" spans="4:5" x14ac:dyDescent="0.25">
      <c r="D424" s="4">
        <v>442</v>
      </c>
      <c r="E424" s="5">
        <v>57000</v>
      </c>
    </row>
    <row r="425" spans="4:5" x14ac:dyDescent="0.25">
      <c r="D425" s="4">
        <v>443</v>
      </c>
      <c r="E425" s="5">
        <v>65000</v>
      </c>
    </row>
    <row r="426" spans="4:5" x14ac:dyDescent="0.25">
      <c r="D426" s="4">
        <v>444</v>
      </c>
      <c r="E426" s="5">
        <v>79500</v>
      </c>
    </row>
    <row r="427" spans="4:5" x14ac:dyDescent="0.25">
      <c r="D427" s="4">
        <v>445</v>
      </c>
      <c r="E427" s="5">
        <v>72500</v>
      </c>
    </row>
    <row r="428" spans="4:5" x14ac:dyDescent="0.25">
      <c r="D428" s="4">
        <v>446</v>
      </c>
      <c r="E428" s="5">
        <v>104900</v>
      </c>
    </row>
    <row r="429" spans="4:5" x14ac:dyDescent="0.25">
      <c r="D429" s="4">
        <v>448</v>
      </c>
      <c r="E429" s="5">
        <v>120000</v>
      </c>
    </row>
    <row r="430" spans="4:5" x14ac:dyDescent="0.25">
      <c r="D430" s="4">
        <v>449</v>
      </c>
      <c r="E430" s="5">
        <v>58000</v>
      </c>
    </row>
    <row r="431" spans="4:5" x14ac:dyDescent="0.25">
      <c r="D431" s="4">
        <v>450</v>
      </c>
      <c r="E431" s="5">
        <v>67000</v>
      </c>
    </row>
    <row r="432" spans="4:5" x14ac:dyDescent="0.25">
      <c r="D432" s="4">
        <v>451</v>
      </c>
      <c r="E432" s="5">
        <v>67000</v>
      </c>
    </row>
    <row r="433" spans="4:5" x14ac:dyDescent="0.25">
      <c r="D433" s="4">
        <v>452</v>
      </c>
      <c r="E433" s="5">
        <v>69000</v>
      </c>
    </row>
    <row r="434" spans="4:5" x14ac:dyDescent="0.25">
      <c r="D434" s="4">
        <v>453</v>
      </c>
      <c r="E434" s="5">
        <v>73000</v>
      </c>
    </row>
    <row r="435" spans="4:5" x14ac:dyDescent="0.25">
      <c r="D435" s="4">
        <v>454</v>
      </c>
      <c r="E435" s="5">
        <v>73500</v>
      </c>
    </row>
    <row r="436" spans="4:5" x14ac:dyDescent="0.25">
      <c r="D436" s="4">
        <v>455</v>
      </c>
      <c r="E436" s="5">
        <v>74900</v>
      </c>
    </row>
    <row r="437" spans="4:5" x14ac:dyDescent="0.25">
      <c r="D437" s="4">
        <v>456</v>
      </c>
      <c r="E437" s="5">
        <v>75000</v>
      </c>
    </row>
    <row r="438" spans="4:5" x14ac:dyDescent="0.25">
      <c r="D438" s="4">
        <v>457</v>
      </c>
      <c r="E438" s="5">
        <v>79500</v>
      </c>
    </row>
    <row r="439" spans="4:5" x14ac:dyDescent="0.25">
      <c r="D439" s="4">
        <v>458</v>
      </c>
      <c r="E439" s="5">
        <v>120900</v>
      </c>
    </row>
    <row r="440" spans="4:5" x14ac:dyDescent="0.25">
      <c r="D440" s="4">
        <v>459</v>
      </c>
      <c r="E440" s="5">
        <v>44555</v>
      </c>
    </row>
    <row r="441" spans="4:5" x14ac:dyDescent="0.25">
      <c r="D441" s="4">
        <v>460</v>
      </c>
      <c r="E441" s="5">
        <v>47000</v>
      </c>
    </row>
    <row r="442" spans="4:5" x14ac:dyDescent="0.25">
      <c r="D442" s="4">
        <v>461</v>
      </c>
      <c r="E442" s="5">
        <v>47600</v>
      </c>
    </row>
    <row r="443" spans="4:5" x14ac:dyDescent="0.25">
      <c r="D443" s="4">
        <v>462</v>
      </c>
      <c r="E443" s="5">
        <v>49000</v>
      </c>
    </row>
    <row r="444" spans="4:5" x14ac:dyDescent="0.25">
      <c r="D444" s="4">
        <v>463</v>
      </c>
      <c r="E444" s="5">
        <v>49000</v>
      </c>
    </row>
    <row r="445" spans="4:5" x14ac:dyDescent="0.25">
      <c r="D445" s="4">
        <v>464</v>
      </c>
      <c r="E445" s="5">
        <v>49000</v>
      </c>
    </row>
    <row r="446" spans="4:5" x14ac:dyDescent="0.25">
      <c r="D446" s="4">
        <v>465</v>
      </c>
      <c r="E446" s="5">
        <v>49500</v>
      </c>
    </row>
    <row r="447" spans="4:5" x14ac:dyDescent="0.25">
      <c r="D447" s="4">
        <v>467</v>
      </c>
      <c r="E447" s="5">
        <v>54000</v>
      </c>
    </row>
    <row r="448" spans="4:5" x14ac:dyDescent="0.25">
      <c r="D448" s="4">
        <v>468</v>
      </c>
      <c r="E448" s="5">
        <v>55000</v>
      </c>
    </row>
    <row r="449" spans="4:5" x14ac:dyDescent="0.25">
      <c r="D449" s="4">
        <v>469</v>
      </c>
      <c r="E449" s="5">
        <v>55000</v>
      </c>
    </row>
    <row r="450" spans="4:5" x14ac:dyDescent="0.25">
      <c r="D450" s="4">
        <v>470</v>
      </c>
      <c r="E450" s="5">
        <v>56000</v>
      </c>
    </row>
    <row r="451" spans="4:5" x14ac:dyDescent="0.25">
      <c r="D451" s="4">
        <v>471</v>
      </c>
      <c r="E451" s="5">
        <v>60000</v>
      </c>
    </row>
    <row r="452" spans="4:5" x14ac:dyDescent="0.25">
      <c r="D452" s="4">
        <v>472</v>
      </c>
      <c r="E452" s="5">
        <v>60500</v>
      </c>
    </row>
    <row r="453" spans="4:5" x14ac:dyDescent="0.25">
      <c r="D453" s="4">
        <v>473</v>
      </c>
      <c r="E453" s="5">
        <v>50000</v>
      </c>
    </row>
    <row r="454" spans="4:5" x14ac:dyDescent="0.25">
      <c r="D454" s="4">
        <v>474</v>
      </c>
      <c r="E454" s="5">
        <v>64900</v>
      </c>
    </row>
    <row r="455" spans="4:5" x14ac:dyDescent="0.25">
      <c r="D455" s="4">
        <v>475</v>
      </c>
      <c r="E455" s="5">
        <v>93000</v>
      </c>
    </row>
    <row r="456" spans="4:5" x14ac:dyDescent="0.25">
      <c r="D456" s="4">
        <v>476</v>
      </c>
      <c r="E456" s="5">
        <v>85000</v>
      </c>
    </row>
    <row r="457" spans="4:5" x14ac:dyDescent="0.25">
      <c r="D457" s="4">
        <v>477</v>
      </c>
      <c r="E457" s="5">
        <v>61500</v>
      </c>
    </row>
    <row r="458" spans="4:5" x14ac:dyDescent="0.25">
      <c r="D458" s="4">
        <v>478</v>
      </c>
      <c r="E458" s="5">
        <v>88500</v>
      </c>
    </row>
    <row r="459" spans="4:5" x14ac:dyDescent="0.25">
      <c r="D459" s="4">
        <v>479</v>
      </c>
      <c r="E459" s="5">
        <v>88000</v>
      </c>
    </row>
    <row r="460" spans="4:5" x14ac:dyDescent="0.25">
      <c r="D460" s="4">
        <v>480</v>
      </c>
      <c r="E460" s="5">
        <v>89000</v>
      </c>
    </row>
    <row r="461" spans="4:5" x14ac:dyDescent="0.25">
      <c r="D461" s="4">
        <v>481</v>
      </c>
      <c r="E461" s="5">
        <v>89500</v>
      </c>
    </row>
    <row r="462" spans="4:5" x14ac:dyDescent="0.25">
      <c r="D462" s="4">
        <v>482</v>
      </c>
      <c r="E462" s="5">
        <v>95000</v>
      </c>
    </row>
    <row r="463" spans="4:5" x14ac:dyDescent="0.25">
      <c r="D463" s="4">
        <v>483</v>
      </c>
      <c r="E463" s="5">
        <v>95500</v>
      </c>
    </row>
    <row r="464" spans="4:5" x14ac:dyDescent="0.25">
      <c r="D464" s="4">
        <v>484</v>
      </c>
      <c r="E464" s="5">
        <v>51500</v>
      </c>
    </row>
    <row r="465" spans="4:5" x14ac:dyDescent="0.25">
      <c r="D465" s="4">
        <v>485</v>
      </c>
      <c r="E465" s="5">
        <v>62900</v>
      </c>
    </row>
    <row r="466" spans="4:5" x14ac:dyDescent="0.25">
      <c r="D466" s="4">
        <v>486</v>
      </c>
      <c r="E466" s="5">
        <v>118500</v>
      </c>
    </row>
    <row r="467" spans="4:5" x14ac:dyDescent="0.25">
      <c r="D467" s="4">
        <v>487</v>
      </c>
      <c r="E467" s="5">
        <v>42900</v>
      </c>
    </row>
    <row r="468" spans="4:5" x14ac:dyDescent="0.25">
      <c r="D468" s="4">
        <v>488</v>
      </c>
      <c r="E468" s="5">
        <v>44100</v>
      </c>
    </row>
    <row r="469" spans="4:5" x14ac:dyDescent="0.25">
      <c r="D469" s="4">
        <v>489</v>
      </c>
      <c r="E469" s="5">
        <v>47000</v>
      </c>
    </row>
    <row r="470" spans="4:5" x14ac:dyDescent="0.25">
      <c r="D470" s="4">
        <v>490</v>
      </c>
      <c r="E470" s="5">
        <v>50000</v>
      </c>
    </row>
    <row r="471" spans="4:5" x14ac:dyDescent="0.25">
      <c r="D471" s="4">
        <v>491</v>
      </c>
      <c r="E471" s="5">
        <v>50000</v>
      </c>
    </row>
    <row r="472" spans="4:5" x14ac:dyDescent="0.25">
      <c r="D472" s="4">
        <v>492</v>
      </c>
      <c r="E472" s="5">
        <v>53000</v>
      </c>
    </row>
    <row r="473" spans="4:5" x14ac:dyDescent="0.25">
      <c r="D473" s="4">
        <v>493</v>
      </c>
      <c r="E473" s="5">
        <v>53000</v>
      </c>
    </row>
    <row r="474" spans="4:5" x14ac:dyDescent="0.25">
      <c r="D474" s="4">
        <v>494</v>
      </c>
      <c r="E474" s="5">
        <v>54000</v>
      </c>
    </row>
    <row r="475" spans="4:5" x14ac:dyDescent="0.25">
      <c r="D475" s="4">
        <v>495</v>
      </c>
      <c r="E475" s="5">
        <v>58500</v>
      </c>
    </row>
    <row r="476" spans="4:5" x14ac:dyDescent="0.25">
      <c r="D476" s="4">
        <v>496</v>
      </c>
      <c r="E476" s="5">
        <v>59000</v>
      </c>
    </row>
    <row r="477" spans="4:5" x14ac:dyDescent="0.25">
      <c r="D477" s="4">
        <v>497</v>
      </c>
      <c r="E477" s="5">
        <v>60000</v>
      </c>
    </row>
    <row r="478" spans="4:5" x14ac:dyDescent="0.25">
      <c r="D478" s="4">
        <v>498</v>
      </c>
      <c r="E478" s="5">
        <v>62900</v>
      </c>
    </row>
    <row r="479" spans="4:5" x14ac:dyDescent="0.25">
      <c r="D479" s="4">
        <v>499</v>
      </c>
      <c r="E479" s="5">
        <v>64000</v>
      </c>
    </row>
    <row r="480" spans="4:5" x14ac:dyDescent="0.25">
      <c r="D480" s="4">
        <v>500</v>
      </c>
      <c r="E480" s="5">
        <v>65000</v>
      </c>
    </row>
    <row r="481" spans="4:5" x14ac:dyDescent="0.25">
      <c r="D481" s="4">
        <v>501</v>
      </c>
      <c r="E481" s="5">
        <v>67900</v>
      </c>
    </row>
    <row r="482" spans="4:5" x14ac:dyDescent="0.25">
      <c r="D482" s="4">
        <v>502</v>
      </c>
      <c r="E482" s="5">
        <v>68500</v>
      </c>
    </row>
    <row r="483" spans="4:5" x14ac:dyDescent="0.25">
      <c r="D483" s="4">
        <v>503</v>
      </c>
      <c r="E483" s="5">
        <v>70000</v>
      </c>
    </row>
    <row r="484" spans="4:5" x14ac:dyDescent="0.25">
      <c r="D484" s="4">
        <v>504</v>
      </c>
      <c r="E484" s="5">
        <v>70500</v>
      </c>
    </row>
    <row r="485" spans="4:5" x14ac:dyDescent="0.25">
      <c r="D485" s="4">
        <v>505</v>
      </c>
      <c r="E485" s="5">
        <v>71500</v>
      </c>
    </row>
    <row r="486" spans="4:5" x14ac:dyDescent="0.25">
      <c r="D486" s="4">
        <v>506</v>
      </c>
      <c r="E486" s="5">
        <v>71900</v>
      </c>
    </row>
    <row r="487" spans="4:5" x14ac:dyDescent="0.25">
      <c r="D487" s="4">
        <v>507</v>
      </c>
      <c r="E487" s="5">
        <v>75000</v>
      </c>
    </row>
    <row r="488" spans="4:5" x14ac:dyDescent="0.25">
      <c r="D488" s="4">
        <v>508</v>
      </c>
      <c r="E488" s="5">
        <v>75000</v>
      </c>
    </row>
    <row r="489" spans="4:5" x14ac:dyDescent="0.25">
      <c r="D489" s="4">
        <v>509</v>
      </c>
      <c r="E489" s="5">
        <v>87000</v>
      </c>
    </row>
    <row r="490" spans="4:5" x14ac:dyDescent="0.25">
      <c r="D490" s="4">
        <v>510</v>
      </c>
      <c r="E490" s="5">
        <v>64000</v>
      </c>
    </row>
    <row r="491" spans="4:5" x14ac:dyDescent="0.25">
      <c r="D491" s="4">
        <v>511</v>
      </c>
      <c r="E491" s="5">
        <v>70000</v>
      </c>
    </row>
    <row r="492" spans="4:5" x14ac:dyDescent="0.25">
      <c r="D492" s="4">
        <v>512</v>
      </c>
      <c r="E492" s="5">
        <v>47500</v>
      </c>
    </row>
    <row r="493" spans="4:5" x14ac:dyDescent="0.25">
      <c r="D493" s="4">
        <v>513</v>
      </c>
      <c r="E493" s="5">
        <v>62600</v>
      </c>
    </row>
    <row r="494" spans="4:5" x14ac:dyDescent="0.25">
      <c r="D494" s="4">
        <v>514</v>
      </c>
      <c r="E494" s="5">
        <v>66000</v>
      </c>
    </row>
    <row r="495" spans="4:5" x14ac:dyDescent="0.25">
      <c r="D495" s="4">
        <v>515</v>
      </c>
      <c r="E495" s="5">
        <v>58900</v>
      </c>
    </row>
    <row r="496" spans="4:5" x14ac:dyDescent="0.25">
      <c r="D496" s="4">
        <v>517</v>
      </c>
      <c r="E496" s="5">
        <v>95000</v>
      </c>
    </row>
    <row r="497" spans="4:5" x14ac:dyDescent="0.25">
      <c r="D497" s="4">
        <v>518</v>
      </c>
      <c r="E497" s="5">
        <v>96500</v>
      </c>
    </row>
    <row r="498" spans="4:5" x14ac:dyDescent="0.25">
      <c r="D498" s="4">
        <v>519</v>
      </c>
      <c r="E498" s="5">
        <v>101000</v>
      </c>
    </row>
    <row r="499" spans="4:5" x14ac:dyDescent="0.25">
      <c r="D499" s="4">
        <v>520</v>
      </c>
      <c r="E499" s="5">
        <v>102000</v>
      </c>
    </row>
    <row r="500" spans="4:5" x14ac:dyDescent="0.25">
      <c r="D500" s="4">
        <v>521</v>
      </c>
      <c r="E500" s="5">
        <v>103000</v>
      </c>
    </row>
    <row r="501" spans="4:5" x14ac:dyDescent="0.25">
      <c r="D501" s="4">
        <v>522</v>
      </c>
      <c r="E501" s="5">
        <v>105000</v>
      </c>
    </row>
    <row r="502" spans="4:5" x14ac:dyDescent="0.25">
      <c r="D502" s="4">
        <v>523</v>
      </c>
      <c r="E502" s="5">
        <v>108000</v>
      </c>
    </row>
    <row r="503" spans="4:5" x14ac:dyDescent="0.25">
      <c r="D503" s="4">
        <v>524</v>
      </c>
      <c r="E503" s="5">
        <v>110000</v>
      </c>
    </row>
    <row r="504" spans="4:5" x14ac:dyDescent="0.25">
      <c r="D504" s="4">
        <v>525</v>
      </c>
      <c r="E504" s="5">
        <v>113000</v>
      </c>
    </row>
    <row r="505" spans="4:5" x14ac:dyDescent="0.25">
      <c r="D505" s="4">
        <v>526</v>
      </c>
      <c r="E505" s="5">
        <v>120000</v>
      </c>
    </row>
    <row r="506" spans="4:5" x14ac:dyDescent="0.25">
      <c r="D506" s="4">
        <v>527</v>
      </c>
      <c r="E506" s="5">
        <v>105000</v>
      </c>
    </row>
    <row r="507" spans="4:5" x14ac:dyDescent="0.25">
      <c r="D507" s="4">
        <v>528</v>
      </c>
      <c r="E507" s="5">
        <v>106000</v>
      </c>
    </row>
    <row r="508" spans="4:5" x14ac:dyDescent="0.25">
      <c r="D508" s="4">
        <v>529</v>
      </c>
      <c r="E508" s="5">
        <v>107500</v>
      </c>
    </row>
    <row r="509" spans="4:5" x14ac:dyDescent="0.25">
      <c r="D509" s="4">
        <v>530</v>
      </c>
      <c r="E509" s="5">
        <v>108000</v>
      </c>
    </row>
    <row r="510" spans="4:5" x14ac:dyDescent="0.25">
      <c r="D510" s="4">
        <v>531</v>
      </c>
      <c r="E510" s="5">
        <v>113750</v>
      </c>
    </row>
    <row r="511" spans="4:5" x14ac:dyDescent="0.25">
      <c r="D511" s="4">
        <v>532</v>
      </c>
      <c r="E511" s="5">
        <v>120000</v>
      </c>
    </row>
    <row r="512" spans="4:5" x14ac:dyDescent="0.25">
      <c r="D512" s="4">
        <v>533</v>
      </c>
      <c r="E512" s="5">
        <v>70000</v>
      </c>
    </row>
    <row r="513" spans="4:5" x14ac:dyDescent="0.25">
      <c r="D513" s="4">
        <v>535</v>
      </c>
      <c r="E513" s="5">
        <v>82000</v>
      </c>
    </row>
    <row r="514" spans="4:5" x14ac:dyDescent="0.25">
      <c r="D514" s="4">
        <v>536</v>
      </c>
      <c r="E514" s="5">
        <v>82000</v>
      </c>
    </row>
    <row r="515" spans="4:5" x14ac:dyDescent="0.25">
      <c r="D515" s="4">
        <v>537</v>
      </c>
      <c r="E515" s="5">
        <v>82500</v>
      </c>
    </row>
    <row r="516" spans="4:5" x14ac:dyDescent="0.25">
      <c r="D516" s="4">
        <v>538</v>
      </c>
      <c r="E516" s="5">
        <v>83000</v>
      </c>
    </row>
    <row r="517" spans="4:5" x14ac:dyDescent="0.25">
      <c r="D517" s="4">
        <v>539</v>
      </c>
      <c r="E517" s="5">
        <v>84000</v>
      </c>
    </row>
    <row r="518" spans="4:5" x14ac:dyDescent="0.25">
      <c r="D518" s="4">
        <v>540</v>
      </c>
      <c r="E518" s="5">
        <v>85000</v>
      </c>
    </row>
    <row r="519" spans="4:5" x14ac:dyDescent="0.25">
      <c r="D519" s="4">
        <v>541</v>
      </c>
      <c r="E519" s="5">
        <v>85000</v>
      </c>
    </row>
    <row r="520" spans="4:5" x14ac:dyDescent="0.25">
      <c r="D520" s="4">
        <v>542</v>
      </c>
      <c r="E520" s="5">
        <v>91500</v>
      </c>
    </row>
    <row r="521" spans="4:5" x14ac:dyDescent="0.25">
      <c r="D521" s="4">
        <v>543</v>
      </c>
      <c r="E521" s="5">
        <v>94000</v>
      </c>
    </row>
    <row r="522" spans="4:5" x14ac:dyDescent="0.25">
      <c r="D522" s="4">
        <v>544</v>
      </c>
      <c r="E522" s="5">
        <v>103000</v>
      </c>
    </row>
    <row r="523" spans="4:5" x14ac:dyDescent="0.25">
      <c r="D523" s="4">
        <v>545</v>
      </c>
      <c r="E523" s="5">
        <v>105000</v>
      </c>
    </row>
    <row r="524" spans="4:5" x14ac:dyDescent="0.25">
      <c r="D524" s="4">
        <v>546</v>
      </c>
      <c r="E524" s="5">
        <v>105000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BE34-34A8-4332-8349-2CAAAFB1E1AD}">
  <dimension ref="A1:I376"/>
  <sheetViews>
    <sheetView tabSelected="1" workbookViewId="0">
      <selection activeCell="I19" sqref="I19"/>
    </sheetView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2" bestFit="1" customWidth="1"/>
    <col min="7" max="7" width="45.140625" bestFit="1" customWidth="1"/>
    <col min="8" max="8" width="12" bestFit="1" customWidth="1"/>
  </cols>
  <sheetData>
    <row r="1" spans="1:9" x14ac:dyDescent="0.25">
      <c r="A1" s="3" t="s">
        <v>9</v>
      </c>
      <c r="B1" t="s">
        <v>12</v>
      </c>
      <c r="D1" s="3" t="s">
        <v>9</v>
      </c>
      <c r="E1" t="s">
        <v>13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71</v>
      </c>
      <c r="I5" s="9" t="s">
        <v>72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I17" t="str">
        <f ca="1">IFERROR(_xlfn.FORMULATEXT(H17),"")</f>
        <v/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I18" t="str">
        <f ca="1">IFERROR(_xlfn.FORMULATEXT(H18),"")</f>
        <v/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I19" t="str">
        <f ca="1">IFERROR(_xlfn.FORMULATEXT(H19),"")</f>
        <v/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t="s">
        <v>66</v>
      </c>
      <c r="I21" t="str">
        <f ca="1">IFERROR(_xlfn.FORMULATEXT(H21),"")</f>
        <v/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I22" t="str">
        <f ca="1">IFERROR(_xlfn.FORMULATEXT(H22),"")</f>
        <v/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I23" t="str">
        <f ca="1">IFERROR(_xlfn.FORMULATEXT(H23),"")</f>
        <v/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1349-C0E1-4389-910E-07B4DB82E837}">
  <dimension ref="A1:I358"/>
  <sheetViews>
    <sheetView workbookViewId="0">
      <selection sqref="A1:XFD1048576"/>
    </sheetView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2" bestFit="1" customWidth="1"/>
    <col min="7" max="7" width="45.140625" bestFit="1" customWidth="1"/>
    <col min="8" max="8" width="12" bestFit="1" customWidth="1"/>
  </cols>
  <sheetData>
    <row r="1" spans="1:9" x14ac:dyDescent="0.25">
      <c r="A1" s="3" t="s">
        <v>7</v>
      </c>
      <c r="B1" t="s">
        <v>12</v>
      </c>
      <c r="D1" s="3" t="s">
        <v>7</v>
      </c>
      <c r="E1" t="s">
        <v>13</v>
      </c>
    </row>
    <row r="3" spans="1:9" x14ac:dyDescent="0.25">
      <c r="A3" s="3" t="s">
        <v>17</v>
      </c>
      <c r="B3" s="3" t="s">
        <v>36</v>
      </c>
      <c r="C3" s="3"/>
      <c r="D3" s="3" t="s">
        <v>17</v>
      </c>
      <c r="E3" s="3" t="s">
        <v>36</v>
      </c>
      <c r="F3" s="3"/>
      <c r="G3" s="3" t="s">
        <v>51</v>
      </c>
      <c r="H3" s="3"/>
      <c r="I3" s="3"/>
    </row>
    <row r="4" spans="1:9" ht="15.75" thickBot="1" x14ac:dyDescent="0.3">
      <c r="A4" s="4">
        <v>1</v>
      </c>
      <c r="B4">
        <v>42000</v>
      </c>
      <c r="D4" s="4">
        <v>2</v>
      </c>
      <c r="E4">
        <v>38500</v>
      </c>
    </row>
    <row r="5" spans="1:9" x14ac:dyDescent="0.25">
      <c r="A5" s="4">
        <v>6</v>
      </c>
      <c r="B5">
        <v>66000</v>
      </c>
      <c r="D5" s="4">
        <v>3</v>
      </c>
      <c r="E5">
        <v>49500</v>
      </c>
      <c r="G5" s="11"/>
      <c r="H5" s="11" t="s">
        <v>71</v>
      </c>
      <c r="I5" s="11" t="s">
        <v>72</v>
      </c>
    </row>
    <row r="6" spans="1:9" x14ac:dyDescent="0.25">
      <c r="A6" s="4">
        <v>7</v>
      </c>
      <c r="B6">
        <v>66000</v>
      </c>
      <c r="D6" s="4">
        <v>4</v>
      </c>
      <c r="E6">
        <v>60500</v>
      </c>
      <c r="G6" t="s">
        <v>37</v>
      </c>
      <c r="H6">
        <v>74894.502617801045</v>
      </c>
      <c r="I6">
        <v>64477.583098591553</v>
      </c>
    </row>
    <row r="7" spans="1:9" x14ac:dyDescent="0.25">
      <c r="A7" s="4">
        <v>9</v>
      </c>
      <c r="B7">
        <v>83800</v>
      </c>
      <c r="D7" s="4">
        <v>5</v>
      </c>
      <c r="E7">
        <v>61000</v>
      </c>
      <c r="G7" t="s">
        <v>52</v>
      </c>
      <c r="H7">
        <v>687483535.40920341</v>
      </c>
      <c r="I7">
        <v>690693014.18163443</v>
      </c>
    </row>
    <row r="8" spans="1:9" x14ac:dyDescent="0.25">
      <c r="A8" s="4">
        <v>11</v>
      </c>
      <c r="B8">
        <v>90000</v>
      </c>
      <c r="D8" s="4">
        <v>8</v>
      </c>
      <c r="E8">
        <v>69000</v>
      </c>
      <c r="G8" t="s">
        <v>53</v>
      </c>
      <c r="H8">
        <v>191</v>
      </c>
      <c r="I8">
        <v>355</v>
      </c>
    </row>
    <row r="9" spans="1:9" x14ac:dyDescent="0.25">
      <c r="A9" s="4">
        <v>20</v>
      </c>
      <c r="B9">
        <v>45000</v>
      </c>
      <c r="D9" s="4">
        <v>10</v>
      </c>
      <c r="E9">
        <v>88500</v>
      </c>
      <c r="G9" t="s">
        <v>54</v>
      </c>
      <c r="H9">
        <v>0</v>
      </c>
    </row>
    <row r="10" spans="1:9" x14ac:dyDescent="0.25">
      <c r="A10" s="4">
        <v>21</v>
      </c>
      <c r="B10">
        <v>48500</v>
      </c>
      <c r="D10" s="4">
        <v>12</v>
      </c>
      <c r="E10">
        <v>30500</v>
      </c>
      <c r="G10" t="s">
        <v>55</v>
      </c>
      <c r="H10">
        <v>390</v>
      </c>
    </row>
    <row r="11" spans="1:9" x14ac:dyDescent="0.25">
      <c r="A11" s="4">
        <v>22</v>
      </c>
      <c r="B11">
        <v>65900</v>
      </c>
      <c r="D11" s="4">
        <v>13</v>
      </c>
      <c r="E11">
        <v>27000</v>
      </c>
      <c r="G11" t="s">
        <v>56</v>
      </c>
      <c r="H11">
        <v>4.4237274594582709</v>
      </c>
    </row>
    <row r="12" spans="1:9" x14ac:dyDescent="0.25">
      <c r="A12" s="4">
        <v>28</v>
      </c>
      <c r="B12">
        <v>44000</v>
      </c>
      <c r="D12" s="4">
        <v>14</v>
      </c>
      <c r="E12">
        <v>36000</v>
      </c>
      <c r="G12" t="s">
        <v>57</v>
      </c>
      <c r="H12">
        <v>6.3009867422848748E-6</v>
      </c>
    </row>
    <row r="13" spans="1:9" x14ac:dyDescent="0.25">
      <c r="A13" s="4">
        <v>31</v>
      </c>
      <c r="B13">
        <v>45000</v>
      </c>
      <c r="D13" s="4">
        <v>15</v>
      </c>
      <c r="E13">
        <v>37000</v>
      </c>
      <c r="G13" t="s">
        <v>58</v>
      </c>
      <c r="H13">
        <v>1.6487700812178039</v>
      </c>
    </row>
    <row r="14" spans="1:9" x14ac:dyDescent="0.25">
      <c r="A14" s="4">
        <v>37</v>
      </c>
      <c r="B14">
        <v>61700</v>
      </c>
      <c r="D14" s="4">
        <v>16</v>
      </c>
      <c r="E14">
        <v>37900</v>
      </c>
      <c r="G14" t="s">
        <v>59</v>
      </c>
      <c r="H14">
        <v>1.260197348456975E-5</v>
      </c>
    </row>
    <row r="15" spans="1:9" ht="15.75" thickBot="1" x14ac:dyDescent="0.3">
      <c r="A15" s="4">
        <v>40</v>
      </c>
      <c r="B15">
        <v>54500</v>
      </c>
      <c r="D15" s="4">
        <v>17</v>
      </c>
      <c r="E15">
        <v>40500</v>
      </c>
      <c r="G15" s="14" t="s">
        <v>60</v>
      </c>
      <c r="H15" s="14">
        <v>1.9660653313011063</v>
      </c>
      <c r="I15" s="14"/>
    </row>
    <row r="16" spans="1:9" x14ac:dyDescent="0.25">
      <c r="A16" s="4">
        <v>41</v>
      </c>
      <c r="B16">
        <v>66500</v>
      </c>
      <c r="D16" s="4">
        <v>18</v>
      </c>
      <c r="E16">
        <v>40750</v>
      </c>
    </row>
    <row r="17" spans="1:5" x14ac:dyDescent="0.25">
      <c r="A17" s="4">
        <v>42</v>
      </c>
      <c r="B17">
        <v>70000</v>
      </c>
      <c r="D17" s="4">
        <v>19</v>
      </c>
      <c r="E17">
        <v>45000</v>
      </c>
    </row>
    <row r="18" spans="1:5" x14ac:dyDescent="0.25">
      <c r="A18" s="4">
        <v>46</v>
      </c>
      <c r="B18">
        <v>44000</v>
      </c>
      <c r="D18" s="4">
        <v>23</v>
      </c>
      <c r="E18">
        <v>37900</v>
      </c>
    </row>
    <row r="19" spans="1:5" x14ac:dyDescent="0.25">
      <c r="A19" s="4">
        <v>52</v>
      </c>
      <c r="B19">
        <v>57000</v>
      </c>
      <c r="D19" s="4">
        <v>24</v>
      </c>
      <c r="E19">
        <v>38000</v>
      </c>
    </row>
    <row r="20" spans="1:5" x14ac:dyDescent="0.25">
      <c r="A20" s="4">
        <v>53</v>
      </c>
      <c r="B20">
        <v>68000</v>
      </c>
      <c r="D20" s="4">
        <v>25</v>
      </c>
      <c r="E20">
        <v>42000</v>
      </c>
    </row>
    <row r="21" spans="1:5" x14ac:dyDescent="0.25">
      <c r="A21" s="4">
        <v>54</v>
      </c>
      <c r="B21">
        <v>95000</v>
      </c>
      <c r="D21" s="4">
        <v>26</v>
      </c>
      <c r="E21">
        <v>42300</v>
      </c>
    </row>
    <row r="22" spans="1:5" x14ac:dyDescent="0.25">
      <c r="A22" s="4">
        <v>58</v>
      </c>
      <c r="B22">
        <v>56000</v>
      </c>
      <c r="D22" s="4">
        <v>27</v>
      </c>
      <c r="E22">
        <v>43500</v>
      </c>
    </row>
    <row r="23" spans="1:5" x14ac:dyDescent="0.25">
      <c r="A23" s="4">
        <v>65</v>
      </c>
      <c r="B23">
        <v>56000</v>
      </c>
      <c r="D23" s="4">
        <v>29</v>
      </c>
      <c r="E23">
        <v>44500</v>
      </c>
    </row>
    <row r="24" spans="1:5" x14ac:dyDescent="0.25">
      <c r="A24" s="4">
        <v>67</v>
      </c>
      <c r="B24">
        <v>60000</v>
      </c>
      <c r="D24" s="4">
        <v>30</v>
      </c>
      <c r="E24">
        <v>44900</v>
      </c>
    </row>
    <row r="25" spans="1:5" x14ac:dyDescent="0.25">
      <c r="A25" s="4">
        <v>68</v>
      </c>
      <c r="B25">
        <v>67000</v>
      </c>
      <c r="D25" s="4">
        <v>32</v>
      </c>
      <c r="E25">
        <v>48000</v>
      </c>
    </row>
    <row r="26" spans="1:5" x14ac:dyDescent="0.25">
      <c r="A26" s="4">
        <v>70</v>
      </c>
      <c r="B26">
        <v>70000</v>
      </c>
      <c r="D26" s="4">
        <v>33</v>
      </c>
      <c r="E26">
        <v>49000</v>
      </c>
    </row>
    <row r="27" spans="1:5" x14ac:dyDescent="0.25">
      <c r="A27" s="4">
        <v>72</v>
      </c>
      <c r="B27">
        <v>51000</v>
      </c>
      <c r="D27" s="4">
        <v>34</v>
      </c>
      <c r="E27">
        <v>51500</v>
      </c>
    </row>
    <row r="28" spans="1:5" x14ac:dyDescent="0.25">
      <c r="A28" s="4">
        <v>73</v>
      </c>
      <c r="B28">
        <v>32500</v>
      </c>
      <c r="D28" s="4">
        <v>35</v>
      </c>
      <c r="E28">
        <v>61000</v>
      </c>
    </row>
    <row r="29" spans="1:5" x14ac:dyDescent="0.25">
      <c r="A29" s="4">
        <v>75</v>
      </c>
      <c r="B29">
        <v>35000</v>
      </c>
      <c r="D29" s="4">
        <v>36</v>
      </c>
      <c r="E29">
        <v>61000</v>
      </c>
    </row>
    <row r="30" spans="1:5" x14ac:dyDescent="0.25">
      <c r="A30" s="4">
        <v>77</v>
      </c>
      <c r="B30">
        <v>45000</v>
      </c>
      <c r="D30" s="4">
        <v>38</v>
      </c>
      <c r="E30">
        <v>67000</v>
      </c>
    </row>
    <row r="31" spans="1:5" x14ac:dyDescent="0.25">
      <c r="A31" s="4">
        <v>78</v>
      </c>
      <c r="B31">
        <v>47000</v>
      </c>
      <c r="D31" s="4">
        <v>39</v>
      </c>
      <c r="E31">
        <v>82000</v>
      </c>
    </row>
    <row r="32" spans="1:5" x14ac:dyDescent="0.25">
      <c r="A32" s="4">
        <v>79</v>
      </c>
      <c r="B32">
        <v>55000</v>
      </c>
      <c r="D32" s="4">
        <v>43</v>
      </c>
      <c r="E32">
        <v>82000</v>
      </c>
    </row>
    <row r="33" spans="1:5" x14ac:dyDescent="0.25">
      <c r="A33" s="4">
        <v>80</v>
      </c>
      <c r="B33">
        <v>63900</v>
      </c>
      <c r="D33" s="4">
        <v>44</v>
      </c>
      <c r="E33">
        <v>92000</v>
      </c>
    </row>
    <row r="34" spans="1:5" x14ac:dyDescent="0.25">
      <c r="A34" s="4">
        <v>85</v>
      </c>
      <c r="B34">
        <v>55500</v>
      </c>
      <c r="D34" s="4">
        <v>45</v>
      </c>
      <c r="E34">
        <v>38000</v>
      </c>
    </row>
    <row r="35" spans="1:5" x14ac:dyDescent="0.25">
      <c r="A35" s="4">
        <v>87</v>
      </c>
      <c r="B35">
        <v>60000</v>
      </c>
      <c r="D35" s="4">
        <v>47</v>
      </c>
      <c r="E35">
        <v>41000</v>
      </c>
    </row>
    <row r="36" spans="1:5" x14ac:dyDescent="0.25">
      <c r="A36" s="4">
        <v>88</v>
      </c>
      <c r="B36">
        <v>78000</v>
      </c>
      <c r="D36" s="4">
        <v>48</v>
      </c>
      <c r="E36">
        <v>43000</v>
      </c>
    </row>
    <row r="37" spans="1:5" x14ac:dyDescent="0.25">
      <c r="A37" s="4">
        <v>90</v>
      </c>
      <c r="B37">
        <v>44000</v>
      </c>
      <c r="D37" s="4">
        <v>49</v>
      </c>
      <c r="E37">
        <v>48000</v>
      </c>
    </row>
    <row r="38" spans="1:5" x14ac:dyDescent="0.25">
      <c r="A38" s="4">
        <v>91</v>
      </c>
      <c r="B38">
        <v>47000</v>
      </c>
      <c r="D38" s="4">
        <v>50</v>
      </c>
      <c r="E38">
        <v>54800</v>
      </c>
    </row>
    <row r="39" spans="1:5" x14ac:dyDescent="0.25">
      <c r="A39" s="4">
        <v>92</v>
      </c>
      <c r="B39">
        <v>58000</v>
      </c>
      <c r="D39" s="4">
        <v>51</v>
      </c>
      <c r="E39">
        <v>55000</v>
      </c>
    </row>
    <row r="40" spans="1:5" x14ac:dyDescent="0.25">
      <c r="A40" s="4">
        <v>93</v>
      </c>
      <c r="B40">
        <v>163000</v>
      </c>
      <c r="D40" s="4">
        <v>55</v>
      </c>
      <c r="E40">
        <v>38000</v>
      </c>
    </row>
    <row r="41" spans="1:5" x14ac:dyDescent="0.25">
      <c r="A41" s="4">
        <v>95</v>
      </c>
      <c r="B41">
        <v>123500</v>
      </c>
      <c r="D41" s="4">
        <v>56</v>
      </c>
      <c r="E41">
        <v>25000</v>
      </c>
    </row>
    <row r="42" spans="1:5" x14ac:dyDescent="0.25">
      <c r="A42" s="4">
        <v>98</v>
      </c>
      <c r="B42">
        <v>59900</v>
      </c>
      <c r="D42" s="4">
        <v>57</v>
      </c>
      <c r="E42">
        <v>25245</v>
      </c>
    </row>
    <row r="43" spans="1:5" x14ac:dyDescent="0.25">
      <c r="A43" s="4">
        <v>101</v>
      </c>
      <c r="B43">
        <v>57000</v>
      </c>
      <c r="D43" s="4">
        <v>59</v>
      </c>
      <c r="E43">
        <v>35500</v>
      </c>
    </row>
    <row r="44" spans="1:5" x14ac:dyDescent="0.25">
      <c r="A44" s="4">
        <v>102</v>
      </c>
      <c r="B44">
        <v>79000</v>
      </c>
      <c r="D44" s="4">
        <v>60</v>
      </c>
      <c r="E44">
        <v>30000</v>
      </c>
    </row>
    <row r="45" spans="1:5" x14ac:dyDescent="0.25">
      <c r="A45" s="4">
        <v>103</v>
      </c>
      <c r="B45">
        <v>125000</v>
      </c>
      <c r="D45" s="4">
        <v>61</v>
      </c>
      <c r="E45">
        <v>48000</v>
      </c>
    </row>
    <row r="46" spans="1:5" x14ac:dyDescent="0.25">
      <c r="A46" s="4">
        <v>109</v>
      </c>
      <c r="B46">
        <v>73000</v>
      </c>
      <c r="D46" s="4">
        <v>62</v>
      </c>
      <c r="E46">
        <v>48000</v>
      </c>
    </row>
    <row r="47" spans="1:5" x14ac:dyDescent="0.25">
      <c r="A47" s="4">
        <v>110</v>
      </c>
      <c r="B47">
        <v>63500</v>
      </c>
      <c r="D47" s="4">
        <v>63</v>
      </c>
      <c r="E47">
        <v>52000</v>
      </c>
    </row>
    <row r="48" spans="1:5" x14ac:dyDescent="0.25">
      <c r="A48" s="4">
        <v>114</v>
      </c>
      <c r="B48">
        <v>75000</v>
      </c>
      <c r="D48" s="4">
        <v>64</v>
      </c>
      <c r="E48">
        <v>54000</v>
      </c>
    </row>
    <row r="49" spans="1:5" x14ac:dyDescent="0.25">
      <c r="A49" s="4">
        <v>118</v>
      </c>
      <c r="B49">
        <v>94500</v>
      </c>
      <c r="D49" s="4">
        <v>66</v>
      </c>
      <c r="E49">
        <v>60000</v>
      </c>
    </row>
    <row r="50" spans="1:5" x14ac:dyDescent="0.25">
      <c r="A50" s="4">
        <v>119</v>
      </c>
      <c r="B50">
        <v>106500</v>
      </c>
      <c r="D50" s="4">
        <v>69</v>
      </c>
      <c r="E50">
        <v>47000</v>
      </c>
    </row>
    <row r="51" spans="1:5" x14ac:dyDescent="0.25">
      <c r="A51" s="4">
        <v>120</v>
      </c>
      <c r="B51">
        <v>116000</v>
      </c>
      <c r="D51" s="4">
        <v>71</v>
      </c>
      <c r="E51">
        <v>45000</v>
      </c>
    </row>
    <row r="52" spans="1:5" x14ac:dyDescent="0.25">
      <c r="A52" s="4">
        <v>125</v>
      </c>
      <c r="B52">
        <v>70000</v>
      </c>
      <c r="D52" s="4">
        <v>74</v>
      </c>
      <c r="E52">
        <v>34000</v>
      </c>
    </row>
    <row r="53" spans="1:5" x14ac:dyDescent="0.25">
      <c r="A53" s="4">
        <v>127</v>
      </c>
      <c r="B53">
        <v>117000</v>
      </c>
      <c r="D53" s="4">
        <v>76</v>
      </c>
      <c r="E53">
        <v>36000</v>
      </c>
    </row>
    <row r="54" spans="1:5" x14ac:dyDescent="0.25">
      <c r="A54" s="4">
        <v>129</v>
      </c>
      <c r="B54">
        <v>123500</v>
      </c>
      <c r="D54" s="4">
        <v>81</v>
      </c>
      <c r="E54">
        <v>50000</v>
      </c>
    </row>
    <row r="55" spans="1:5" x14ac:dyDescent="0.25">
      <c r="A55" s="4">
        <v>142</v>
      </c>
      <c r="B55">
        <v>40000</v>
      </c>
      <c r="D55" s="4">
        <v>82</v>
      </c>
      <c r="E55">
        <v>35000</v>
      </c>
    </row>
    <row r="56" spans="1:5" x14ac:dyDescent="0.25">
      <c r="A56" s="4">
        <v>143</v>
      </c>
      <c r="B56">
        <v>51000</v>
      </c>
      <c r="D56" s="4">
        <v>83</v>
      </c>
      <c r="E56">
        <v>50000</v>
      </c>
    </row>
    <row r="57" spans="1:5" x14ac:dyDescent="0.25">
      <c r="A57" s="4">
        <v>145</v>
      </c>
      <c r="B57">
        <v>57250</v>
      </c>
      <c r="D57" s="4">
        <v>84</v>
      </c>
      <c r="E57">
        <v>43000</v>
      </c>
    </row>
    <row r="58" spans="1:5" x14ac:dyDescent="0.25">
      <c r="A58" s="4">
        <v>147</v>
      </c>
      <c r="B58">
        <v>61000</v>
      </c>
      <c r="D58" s="4">
        <v>86</v>
      </c>
      <c r="E58">
        <v>57000</v>
      </c>
    </row>
    <row r="59" spans="1:5" x14ac:dyDescent="0.25">
      <c r="A59" s="4">
        <v>149</v>
      </c>
      <c r="B59">
        <v>80000</v>
      </c>
      <c r="D59" s="4">
        <v>89</v>
      </c>
      <c r="E59">
        <v>35000</v>
      </c>
    </row>
    <row r="60" spans="1:5" x14ac:dyDescent="0.25">
      <c r="A60" s="4">
        <v>153</v>
      </c>
      <c r="B60">
        <v>37000</v>
      </c>
      <c r="D60" s="4">
        <v>94</v>
      </c>
      <c r="E60">
        <v>128000</v>
      </c>
    </row>
    <row r="61" spans="1:5" x14ac:dyDescent="0.25">
      <c r="A61" s="4">
        <v>157</v>
      </c>
      <c r="B61">
        <v>60000</v>
      </c>
      <c r="D61" s="4">
        <v>96</v>
      </c>
      <c r="E61">
        <v>39000</v>
      </c>
    </row>
    <row r="62" spans="1:5" x14ac:dyDescent="0.25">
      <c r="A62" s="4">
        <v>159</v>
      </c>
      <c r="B62">
        <v>62000</v>
      </c>
      <c r="D62" s="4">
        <v>97</v>
      </c>
      <c r="E62">
        <v>53900</v>
      </c>
    </row>
    <row r="63" spans="1:5" x14ac:dyDescent="0.25">
      <c r="A63" s="4">
        <v>162</v>
      </c>
      <c r="B63">
        <v>130000</v>
      </c>
      <c r="D63" s="4">
        <v>99</v>
      </c>
      <c r="E63">
        <v>35000</v>
      </c>
    </row>
    <row r="64" spans="1:5" x14ac:dyDescent="0.25">
      <c r="A64" s="4">
        <v>165</v>
      </c>
      <c r="B64">
        <v>52900</v>
      </c>
      <c r="D64" s="4">
        <v>100</v>
      </c>
      <c r="E64">
        <v>43000</v>
      </c>
    </row>
    <row r="65" spans="1:5" x14ac:dyDescent="0.25">
      <c r="A65" s="4">
        <v>166</v>
      </c>
      <c r="B65">
        <v>62000</v>
      </c>
      <c r="D65" s="4">
        <v>104</v>
      </c>
      <c r="E65">
        <v>132000</v>
      </c>
    </row>
    <row r="66" spans="1:5" x14ac:dyDescent="0.25">
      <c r="A66" s="4">
        <v>170</v>
      </c>
      <c r="B66">
        <v>48000</v>
      </c>
      <c r="D66" s="4">
        <v>105</v>
      </c>
      <c r="E66">
        <v>58000</v>
      </c>
    </row>
    <row r="67" spans="1:5" x14ac:dyDescent="0.25">
      <c r="A67" s="4">
        <v>171</v>
      </c>
      <c r="B67">
        <v>52500</v>
      </c>
      <c r="D67" s="4">
        <v>106</v>
      </c>
      <c r="E67">
        <v>43000</v>
      </c>
    </row>
    <row r="68" spans="1:5" x14ac:dyDescent="0.25">
      <c r="A68" s="4">
        <v>175</v>
      </c>
      <c r="B68">
        <v>50000</v>
      </c>
      <c r="D68" s="4">
        <v>107</v>
      </c>
      <c r="E68">
        <v>48000</v>
      </c>
    </row>
    <row r="69" spans="1:5" x14ac:dyDescent="0.25">
      <c r="A69" s="4">
        <v>178</v>
      </c>
      <c r="B69">
        <v>69900</v>
      </c>
      <c r="D69" s="4">
        <v>108</v>
      </c>
      <c r="E69">
        <v>58500</v>
      </c>
    </row>
    <row r="70" spans="1:5" x14ac:dyDescent="0.25">
      <c r="A70" s="4">
        <v>187</v>
      </c>
      <c r="B70">
        <v>44700</v>
      </c>
      <c r="D70" s="4">
        <v>111</v>
      </c>
      <c r="E70">
        <v>43000</v>
      </c>
    </row>
    <row r="71" spans="1:5" x14ac:dyDescent="0.25">
      <c r="A71" s="4">
        <v>194</v>
      </c>
      <c r="B71">
        <v>57500</v>
      </c>
      <c r="D71" s="4">
        <v>112</v>
      </c>
      <c r="E71">
        <v>46500</v>
      </c>
    </row>
    <row r="72" spans="1:5" x14ac:dyDescent="0.25">
      <c r="A72" s="4">
        <v>200</v>
      </c>
      <c r="B72">
        <v>52000</v>
      </c>
      <c r="D72" s="4">
        <v>113</v>
      </c>
      <c r="E72">
        <v>92000</v>
      </c>
    </row>
    <row r="73" spans="1:5" x14ac:dyDescent="0.25">
      <c r="A73" s="4">
        <v>202</v>
      </c>
      <c r="B73">
        <v>53900</v>
      </c>
      <c r="D73" s="4">
        <v>115</v>
      </c>
      <c r="E73">
        <v>75000</v>
      </c>
    </row>
    <row r="74" spans="1:5" x14ac:dyDescent="0.25">
      <c r="A74" s="4">
        <v>208</v>
      </c>
      <c r="B74">
        <v>69500</v>
      </c>
      <c r="D74" s="4">
        <v>116</v>
      </c>
      <c r="E74">
        <v>85000</v>
      </c>
    </row>
    <row r="75" spans="1:5" x14ac:dyDescent="0.25">
      <c r="A75" s="4">
        <v>209</v>
      </c>
      <c r="B75">
        <v>72000</v>
      </c>
      <c r="D75" s="4">
        <v>117</v>
      </c>
      <c r="E75">
        <v>93000</v>
      </c>
    </row>
    <row r="76" spans="1:5" x14ac:dyDescent="0.25">
      <c r="A76" s="4">
        <v>210</v>
      </c>
      <c r="B76">
        <v>92500</v>
      </c>
      <c r="D76" s="4">
        <v>121</v>
      </c>
      <c r="E76">
        <v>61500</v>
      </c>
    </row>
    <row r="77" spans="1:5" x14ac:dyDescent="0.25">
      <c r="A77" s="4">
        <v>214</v>
      </c>
      <c r="B77">
        <v>52000</v>
      </c>
      <c r="D77" s="4">
        <v>122</v>
      </c>
      <c r="E77">
        <v>80000</v>
      </c>
    </row>
    <row r="78" spans="1:5" x14ac:dyDescent="0.25">
      <c r="A78" s="4">
        <v>217</v>
      </c>
      <c r="B78">
        <v>138300</v>
      </c>
      <c r="D78" s="4">
        <v>123</v>
      </c>
      <c r="E78">
        <v>37000</v>
      </c>
    </row>
    <row r="79" spans="1:5" x14ac:dyDescent="0.25">
      <c r="A79" s="4">
        <v>222</v>
      </c>
      <c r="B79">
        <v>58000</v>
      </c>
      <c r="D79" s="4">
        <v>124</v>
      </c>
      <c r="E79">
        <v>59500</v>
      </c>
    </row>
    <row r="80" spans="1:5" x14ac:dyDescent="0.25">
      <c r="A80" s="4">
        <v>224</v>
      </c>
      <c r="B80">
        <v>78500</v>
      </c>
      <c r="D80" s="4">
        <v>126</v>
      </c>
      <c r="E80">
        <v>95000</v>
      </c>
    </row>
    <row r="81" spans="1:5" x14ac:dyDescent="0.25">
      <c r="A81" s="4">
        <v>226</v>
      </c>
      <c r="B81">
        <v>70800</v>
      </c>
      <c r="D81" s="4">
        <v>128</v>
      </c>
      <c r="E81">
        <v>122500</v>
      </c>
    </row>
    <row r="82" spans="1:5" x14ac:dyDescent="0.25">
      <c r="A82" s="4">
        <v>227</v>
      </c>
      <c r="B82">
        <v>56000</v>
      </c>
      <c r="D82" s="4">
        <v>130</v>
      </c>
      <c r="E82">
        <v>127000</v>
      </c>
    </row>
    <row r="83" spans="1:5" x14ac:dyDescent="0.25">
      <c r="A83" s="4">
        <v>228</v>
      </c>
      <c r="B83">
        <v>48000</v>
      </c>
      <c r="D83" s="4">
        <v>131</v>
      </c>
      <c r="E83">
        <v>35000</v>
      </c>
    </row>
    <row r="84" spans="1:5" x14ac:dyDescent="0.25">
      <c r="A84" s="4">
        <v>229</v>
      </c>
      <c r="B84">
        <v>68000</v>
      </c>
      <c r="D84" s="4">
        <v>132</v>
      </c>
      <c r="E84">
        <v>44500</v>
      </c>
    </row>
    <row r="85" spans="1:5" x14ac:dyDescent="0.25">
      <c r="A85" s="4">
        <v>231</v>
      </c>
      <c r="B85">
        <v>80000</v>
      </c>
      <c r="D85" s="4">
        <v>133</v>
      </c>
      <c r="E85">
        <v>49900</v>
      </c>
    </row>
    <row r="86" spans="1:5" x14ac:dyDescent="0.25">
      <c r="A86" s="4">
        <v>239</v>
      </c>
      <c r="B86">
        <v>26000</v>
      </c>
      <c r="D86" s="4">
        <v>134</v>
      </c>
      <c r="E86">
        <v>50500</v>
      </c>
    </row>
    <row r="87" spans="1:5" x14ac:dyDescent="0.25">
      <c r="A87" s="4">
        <v>243</v>
      </c>
      <c r="B87">
        <v>70000</v>
      </c>
      <c r="D87" s="4">
        <v>135</v>
      </c>
      <c r="E87">
        <v>65000</v>
      </c>
    </row>
    <row r="88" spans="1:5" x14ac:dyDescent="0.25">
      <c r="A88" s="4">
        <v>245</v>
      </c>
      <c r="B88">
        <v>32500</v>
      </c>
      <c r="D88" s="4">
        <v>136</v>
      </c>
      <c r="E88">
        <v>90000</v>
      </c>
    </row>
    <row r="89" spans="1:5" x14ac:dyDescent="0.25">
      <c r="A89" s="4">
        <v>250</v>
      </c>
      <c r="B89">
        <v>45000</v>
      </c>
      <c r="D89" s="4">
        <v>137</v>
      </c>
      <c r="E89">
        <v>46000</v>
      </c>
    </row>
    <row r="90" spans="1:5" x14ac:dyDescent="0.25">
      <c r="A90" s="4">
        <v>251</v>
      </c>
      <c r="B90">
        <v>48500</v>
      </c>
      <c r="D90" s="4">
        <v>138</v>
      </c>
      <c r="E90">
        <v>35000</v>
      </c>
    </row>
    <row r="91" spans="1:5" x14ac:dyDescent="0.25">
      <c r="A91" s="4">
        <v>252</v>
      </c>
      <c r="B91">
        <v>52000</v>
      </c>
      <c r="D91" s="4">
        <v>139</v>
      </c>
      <c r="E91">
        <v>26500</v>
      </c>
    </row>
    <row r="92" spans="1:5" x14ac:dyDescent="0.25">
      <c r="A92" s="4">
        <v>256</v>
      </c>
      <c r="B92">
        <v>64500</v>
      </c>
      <c r="D92" s="4">
        <v>140</v>
      </c>
      <c r="E92">
        <v>43000</v>
      </c>
    </row>
    <row r="93" spans="1:5" x14ac:dyDescent="0.25">
      <c r="A93" s="4">
        <v>257</v>
      </c>
      <c r="B93">
        <v>71000</v>
      </c>
      <c r="D93" s="4">
        <v>141</v>
      </c>
      <c r="E93">
        <v>56000</v>
      </c>
    </row>
    <row r="94" spans="1:5" x14ac:dyDescent="0.25">
      <c r="A94" s="4">
        <v>262</v>
      </c>
      <c r="B94">
        <v>46200</v>
      </c>
      <c r="D94" s="4">
        <v>144</v>
      </c>
      <c r="E94">
        <v>51000</v>
      </c>
    </row>
    <row r="95" spans="1:5" x14ac:dyDescent="0.25">
      <c r="A95" s="4">
        <v>271</v>
      </c>
      <c r="B95">
        <v>60000</v>
      </c>
      <c r="D95" s="4">
        <v>146</v>
      </c>
      <c r="E95">
        <v>44000</v>
      </c>
    </row>
    <row r="96" spans="1:5" x14ac:dyDescent="0.25">
      <c r="A96" s="4">
        <v>272</v>
      </c>
      <c r="B96">
        <v>63000</v>
      </c>
      <c r="D96" s="4">
        <v>148</v>
      </c>
      <c r="E96">
        <v>62000</v>
      </c>
    </row>
    <row r="97" spans="1:5" x14ac:dyDescent="0.25">
      <c r="A97" s="4">
        <v>274</v>
      </c>
      <c r="B97">
        <v>64900</v>
      </c>
      <c r="D97" s="4">
        <v>150</v>
      </c>
      <c r="E97">
        <v>50000</v>
      </c>
    </row>
    <row r="98" spans="1:5" x14ac:dyDescent="0.25">
      <c r="A98" s="4">
        <v>280</v>
      </c>
      <c r="B98">
        <v>52000</v>
      </c>
      <c r="D98" s="4">
        <v>151</v>
      </c>
      <c r="E98">
        <v>59900</v>
      </c>
    </row>
    <row r="99" spans="1:5" x14ac:dyDescent="0.25">
      <c r="A99" s="4">
        <v>282</v>
      </c>
      <c r="B99">
        <v>74500</v>
      </c>
      <c r="D99" s="4">
        <v>152</v>
      </c>
      <c r="E99">
        <v>35500</v>
      </c>
    </row>
    <row r="100" spans="1:5" x14ac:dyDescent="0.25">
      <c r="A100" s="4">
        <v>286</v>
      </c>
      <c r="B100">
        <v>65000</v>
      </c>
      <c r="D100" s="4">
        <v>154</v>
      </c>
      <c r="E100">
        <v>42000</v>
      </c>
    </row>
    <row r="101" spans="1:5" x14ac:dyDescent="0.25">
      <c r="A101" s="4">
        <v>307</v>
      </c>
      <c r="B101">
        <v>67000</v>
      </c>
      <c r="D101" s="4">
        <v>155</v>
      </c>
      <c r="E101">
        <v>48000</v>
      </c>
    </row>
    <row r="102" spans="1:5" x14ac:dyDescent="0.25">
      <c r="A102" s="4">
        <v>309</v>
      </c>
      <c r="B102">
        <v>70000</v>
      </c>
      <c r="D102" s="4">
        <v>156</v>
      </c>
      <c r="E102">
        <v>60000</v>
      </c>
    </row>
    <row r="103" spans="1:5" x14ac:dyDescent="0.25">
      <c r="A103" s="4">
        <v>312</v>
      </c>
      <c r="B103">
        <v>69900</v>
      </c>
      <c r="D103" s="4">
        <v>158</v>
      </c>
      <c r="E103">
        <v>60000</v>
      </c>
    </row>
    <row r="104" spans="1:5" x14ac:dyDescent="0.25">
      <c r="A104" s="4">
        <v>313</v>
      </c>
      <c r="B104">
        <v>70000</v>
      </c>
      <c r="D104" s="4">
        <v>160</v>
      </c>
      <c r="E104">
        <v>63000</v>
      </c>
    </row>
    <row r="105" spans="1:5" x14ac:dyDescent="0.25">
      <c r="A105" s="4">
        <v>314</v>
      </c>
      <c r="B105">
        <v>75000</v>
      </c>
      <c r="D105" s="4">
        <v>161</v>
      </c>
      <c r="E105">
        <v>63900</v>
      </c>
    </row>
    <row r="106" spans="1:5" x14ac:dyDescent="0.25">
      <c r="A106" s="4">
        <v>315</v>
      </c>
      <c r="B106">
        <v>76900</v>
      </c>
      <c r="D106" s="4">
        <v>163</v>
      </c>
      <c r="E106">
        <v>25000</v>
      </c>
    </row>
    <row r="107" spans="1:5" x14ac:dyDescent="0.25">
      <c r="A107" s="4">
        <v>326</v>
      </c>
      <c r="B107">
        <v>99000</v>
      </c>
      <c r="D107" s="4">
        <v>164</v>
      </c>
      <c r="E107">
        <v>50000</v>
      </c>
    </row>
    <row r="108" spans="1:5" x14ac:dyDescent="0.25">
      <c r="A108" s="4">
        <v>331</v>
      </c>
      <c r="B108">
        <v>124000</v>
      </c>
      <c r="D108" s="4">
        <v>167</v>
      </c>
      <c r="E108">
        <v>73500</v>
      </c>
    </row>
    <row r="109" spans="1:5" x14ac:dyDescent="0.25">
      <c r="A109" s="4">
        <v>337</v>
      </c>
      <c r="B109">
        <v>106000</v>
      </c>
      <c r="D109" s="4">
        <v>168</v>
      </c>
      <c r="E109">
        <v>38000</v>
      </c>
    </row>
    <row r="110" spans="1:5" x14ac:dyDescent="0.25">
      <c r="A110" s="4">
        <v>338</v>
      </c>
      <c r="B110">
        <v>155000</v>
      </c>
      <c r="D110" s="4">
        <v>169</v>
      </c>
      <c r="E110">
        <v>46000</v>
      </c>
    </row>
    <row r="111" spans="1:5" x14ac:dyDescent="0.25">
      <c r="A111" s="4">
        <v>339</v>
      </c>
      <c r="B111">
        <v>141000</v>
      </c>
      <c r="D111" s="4">
        <v>172</v>
      </c>
      <c r="E111">
        <v>32000</v>
      </c>
    </row>
    <row r="112" spans="1:5" x14ac:dyDescent="0.25">
      <c r="A112" s="4">
        <v>342</v>
      </c>
      <c r="B112">
        <v>73000</v>
      </c>
      <c r="D112" s="4">
        <v>173</v>
      </c>
      <c r="E112">
        <v>38000</v>
      </c>
    </row>
    <row r="113" spans="1:5" x14ac:dyDescent="0.25">
      <c r="A113" s="4">
        <v>348</v>
      </c>
      <c r="B113">
        <v>59500</v>
      </c>
      <c r="D113" s="4">
        <v>174</v>
      </c>
      <c r="E113">
        <v>46000</v>
      </c>
    </row>
    <row r="114" spans="1:5" x14ac:dyDescent="0.25">
      <c r="A114" s="4">
        <v>352</v>
      </c>
      <c r="B114">
        <v>68500</v>
      </c>
      <c r="D114" s="4">
        <v>176</v>
      </c>
      <c r="E114">
        <v>57500</v>
      </c>
    </row>
    <row r="115" spans="1:5" x14ac:dyDescent="0.25">
      <c r="A115" s="4">
        <v>354</v>
      </c>
      <c r="B115">
        <v>86000</v>
      </c>
      <c r="D115" s="4">
        <v>177</v>
      </c>
      <c r="E115">
        <v>70000</v>
      </c>
    </row>
    <row r="116" spans="1:5" x14ac:dyDescent="0.25">
      <c r="A116" s="4">
        <v>361</v>
      </c>
      <c r="B116">
        <v>130000</v>
      </c>
      <c r="D116" s="4">
        <v>179</v>
      </c>
      <c r="E116">
        <v>74500</v>
      </c>
    </row>
    <row r="117" spans="1:5" x14ac:dyDescent="0.25">
      <c r="A117" s="4">
        <v>363</v>
      </c>
      <c r="B117">
        <v>175000</v>
      </c>
      <c r="D117" s="4">
        <v>180</v>
      </c>
      <c r="E117">
        <v>42000</v>
      </c>
    </row>
    <row r="118" spans="1:5" x14ac:dyDescent="0.25">
      <c r="A118" s="4">
        <v>364</v>
      </c>
      <c r="B118">
        <v>72000</v>
      </c>
      <c r="D118" s="4">
        <v>181</v>
      </c>
      <c r="E118">
        <v>60000</v>
      </c>
    </row>
    <row r="119" spans="1:5" x14ac:dyDescent="0.25">
      <c r="A119" s="4">
        <v>366</v>
      </c>
      <c r="B119">
        <v>99000</v>
      </c>
      <c r="D119" s="4">
        <v>182</v>
      </c>
      <c r="E119">
        <v>50000</v>
      </c>
    </row>
    <row r="120" spans="1:5" x14ac:dyDescent="0.25">
      <c r="A120" s="4">
        <v>368</v>
      </c>
      <c r="B120">
        <v>120000</v>
      </c>
      <c r="D120" s="4">
        <v>183</v>
      </c>
      <c r="E120">
        <v>58000</v>
      </c>
    </row>
    <row r="121" spans="1:5" x14ac:dyDescent="0.25">
      <c r="A121" s="4">
        <v>370</v>
      </c>
      <c r="B121">
        <v>79000</v>
      </c>
      <c r="D121" s="4">
        <v>184</v>
      </c>
      <c r="E121">
        <v>63900</v>
      </c>
    </row>
    <row r="122" spans="1:5" x14ac:dyDescent="0.25">
      <c r="A122" s="4">
        <v>371</v>
      </c>
      <c r="B122">
        <v>82000</v>
      </c>
      <c r="D122" s="4">
        <v>185</v>
      </c>
      <c r="E122">
        <v>28000</v>
      </c>
    </row>
    <row r="123" spans="1:5" x14ac:dyDescent="0.25">
      <c r="A123" s="4">
        <v>372</v>
      </c>
      <c r="B123">
        <v>85000</v>
      </c>
      <c r="D123" s="4">
        <v>186</v>
      </c>
      <c r="E123">
        <v>54000</v>
      </c>
    </row>
    <row r="124" spans="1:5" x14ac:dyDescent="0.25">
      <c r="A124" s="4">
        <v>374</v>
      </c>
      <c r="B124">
        <v>122000</v>
      </c>
      <c r="D124" s="4">
        <v>188</v>
      </c>
      <c r="E124">
        <v>47000</v>
      </c>
    </row>
    <row r="125" spans="1:5" x14ac:dyDescent="0.25">
      <c r="A125" s="4">
        <v>379</v>
      </c>
      <c r="B125">
        <v>84000</v>
      </c>
      <c r="D125" s="4">
        <v>189</v>
      </c>
      <c r="E125">
        <v>50000</v>
      </c>
    </row>
    <row r="126" spans="1:5" x14ac:dyDescent="0.25">
      <c r="A126" s="4">
        <v>380</v>
      </c>
      <c r="B126">
        <v>97000</v>
      </c>
      <c r="D126" s="4">
        <v>190</v>
      </c>
      <c r="E126">
        <v>57250</v>
      </c>
    </row>
    <row r="127" spans="1:5" x14ac:dyDescent="0.25">
      <c r="A127" s="4">
        <v>382</v>
      </c>
      <c r="B127">
        <v>112500</v>
      </c>
      <c r="D127" s="4">
        <v>191</v>
      </c>
      <c r="E127">
        <v>67000</v>
      </c>
    </row>
    <row r="128" spans="1:5" x14ac:dyDescent="0.25">
      <c r="A128" s="4">
        <v>383</v>
      </c>
      <c r="B128">
        <v>140000</v>
      </c>
      <c r="D128" s="4">
        <v>192</v>
      </c>
      <c r="E128">
        <v>52500</v>
      </c>
    </row>
    <row r="129" spans="1:5" x14ac:dyDescent="0.25">
      <c r="A129" s="4">
        <v>384</v>
      </c>
      <c r="B129">
        <v>74700</v>
      </c>
      <c r="D129" s="4">
        <v>193</v>
      </c>
      <c r="E129">
        <v>42000</v>
      </c>
    </row>
    <row r="130" spans="1:5" x14ac:dyDescent="0.25">
      <c r="A130" s="4">
        <v>385</v>
      </c>
      <c r="B130">
        <v>78000</v>
      </c>
      <c r="D130" s="4">
        <v>195</v>
      </c>
      <c r="E130">
        <v>33000</v>
      </c>
    </row>
    <row r="131" spans="1:5" x14ac:dyDescent="0.25">
      <c r="A131" s="4">
        <v>386</v>
      </c>
      <c r="B131">
        <v>78900</v>
      </c>
      <c r="D131" s="4">
        <v>196</v>
      </c>
      <c r="E131">
        <v>34400</v>
      </c>
    </row>
    <row r="132" spans="1:5" x14ac:dyDescent="0.25">
      <c r="A132" s="4">
        <v>388</v>
      </c>
      <c r="B132">
        <v>85000</v>
      </c>
      <c r="D132" s="4">
        <v>197</v>
      </c>
      <c r="E132">
        <v>40000</v>
      </c>
    </row>
    <row r="133" spans="1:5" x14ac:dyDescent="0.25">
      <c r="A133" s="4">
        <v>389</v>
      </c>
      <c r="B133">
        <v>85000</v>
      </c>
      <c r="D133" s="4">
        <v>198</v>
      </c>
      <c r="E133">
        <v>40500</v>
      </c>
    </row>
    <row r="134" spans="1:5" x14ac:dyDescent="0.25">
      <c r="A134" s="4">
        <v>390</v>
      </c>
      <c r="B134">
        <v>86000</v>
      </c>
      <c r="D134" s="4">
        <v>199</v>
      </c>
      <c r="E134">
        <v>46500</v>
      </c>
    </row>
    <row r="135" spans="1:5" x14ac:dyDescent="0.25">
      <c r="A135" s="4">
        <v>391</v>
      </c>
      <c r="B135">
        <v>86900</v>
      </c>
      <c r="D135" s="4">
        <v>201</v>
      </c>
      <c r="E135">
        <v>53000</v>
      </c>
    </row>
    <row r="136" spans="1:5" x14ac:dyDescent="0.25">
      <c r="A136" s="4">
        <v>392</v>
      </c>
      <c r="B136">
        <v>94500</v>
      </c>
      <c r="D136" s="4">
        <v>203</v>
      </c>
      <c r="E136">
        <v>50000</v>
      </c>
    </row>
    <row r="137" spans="1:5" x14ac:dyDescent="0.25">
      <c r="A137" s="4">
        <v>395</v>
      </c>
      <c r="B137">
        <v>72000</v>
      </c>
      <c r="D137" s="4">
        <v>204</v>
      </c>
      <c r="E137">
        <v>55500</v>
      </c>
    </row>
    <row r="138" spans="1:5" x14ac:dyDescent="0.25">
      <c r="A138" s="4">
        <v>396</v>
      </c>
      <c r="B138">
        <v>74500</v>
      </c>
      <c r="D138" s="4">
        <v>205</v>
      </c>
      <c r="E138">
        <v>56000</v>
      </c>
    </row>
    <row r="139" spans="1:5" x14ac:dyDescent="0.25">
      <c r="A139" s="4">
        <v>397</v>
      </c>
      <c r="B139">
        <v>77000</v>
      </c>
      <c r="D139" s="4">
        <v>206</v>
      </c>
      <c r="E139">
        <v>60000</v>
      </c>
    </row>
    <row r="140" spans="1:5" x14ac:dyDescent="0.25">
      <c r="A140" s="4">
        <v>398</v>
      </c>
      <c r="B140">
        <v>80750</v>
      </c>
      <c r="D140" s="4">
        <v>207</v>
      </c>
      <c r="E140">
        <v>60000</v>
      </c>
    </row>
    <row r="141" spans="1:5" x14ac:dyDescent="0.25">
      <c r="A141" s="4">
        <v>399</v>
      </c>
      <c r="B141">
        <v>82900</v>
      </c>
      <c r="D141" s="4">
        <v>211</v>
      </c>
      <c r="E141">
        <v>40500</v>
      </c>
    </row>
    <row r="142" spans="1:5" x14ac:dyDescent="0.25">
      <c r="A142" s="4">
        <v>400</v>
      </c>
      <c r="B142">
        <v>85000</v>
      </c>
      <c r="D142" s="4">
        <v>212</v>
      </c>
      <c r="E142">
        <v>42000</v>
      </c>
    </row>
    <row r="143" spans="1:5" x14ac:dyDescent="0.25">
      <c r="A143" s="4">
        <v>401</v>
      </c>
      <c r="B143">
        <v>92500</v>
      </c>
      <c r="D143" s="4">
        <v>213</v>
      </c>
      <c r="E143">
        <v>47900</v>
      </c>
    </row>
    <row r="144" spans="1:5" x14ac:dyDescent="0.25">
      <c r="A144" s="4">
        <v>402</v>
      </c>
      <c r="B144">
        <v>76000</v>
      </c>
      <c r="D144" s="4">
        <v>215</v>
      </c>
      <c r="E144">
        <v>62000</v>
      </c>
    </row>
    <row r="145" spans="1:5" x14ac:dyDescent="0.25">
      <c r="A145" s="4">
        <v>403</v>
      </c>
      <c r="B145">
        <v>77500</v>
      </c>
      <c r="D145" s="4">
        <v>216</v>
      </c>
      <c r="E145">
        <v>41000</v>
      </c>
    </row>
    <row r="146" spans="1:5" x14ac:dyDescent="0.25">
      <c r="A146" s="4">
        <v>405</v>
      </c>
      <c r="B146">
        <v>80000</v>
      </c>
      <c r="D146" s="4">
        <v>218</v>
      </c>
      <c r="E146">
        <v>42000</v>
      </c>
    </row>
    <row r="147" spans="1:5" x14ac:dyDescent="0.25">
      <c r="A147" s="4">
        <v>406</v>
      </c>
      <c r="B147">
        <v>86000</v>
      </c>
      <c r="D147" s="4">
        <v>219</v>
      </c>
      <c r="E147">
        <v>47000</v>
      </c>
    </row>
    <row r="148" spans="1:5" x14ac:dyDescent="0.25">
      <c r="A148" s="4">
        <v>407</v>
      </c>
      <c r="B148">
        <v>87000</v>
      </c>
      <c r="D148" s="4">
        <v>220</v>
      </c>
      <c r="E148">
        <v>64500</v>
      </c>
    </row>
    <row r="149" spans="1:5" x14ac:dyDescent="0.25">
      <c r="A149" s="4">
        <v>408</v>
      </c>
      <c r="B149">
        <v>87500</v>
      </c>
      <c r="D149" s="4">
        <v>221</v>
      </c>
      <c r="E149">
        <v>46000</v>
      </c>
    </row>
    <row r="150" spans="1:5" x14ac:dyDescent="0.25">
      <c r="A150" s="4">
        <v>409</v>
      </c>
      <c r="B150">
        <v>89000</v>
      </c>
      <c r="D150" s="4">
        <v>223</v>
      </c>
      <c r="E150">
        <v>70100</v>
      </c>
    </row>
    <row r="151" spans="1:5" x14ac:dyDescent="0.25">
      <c r="A151" s="4">
        <v>411</v>
      </c>
      <c r="B151">
        <v>90000</v>
      </c>
      <c r="D151" s="4">
        <v>225</v>
      </c>
      <c r="E151">
        <v>87250</v>
      </c>
    </row>
    <row r="152" spans="1:5" x14ac:dyDescent="0.25">
      <c r="A152" s="4">
        <v>415</v>
      </c>
      <c r="B152">
        <v>52000</v>
      </c>
      <c r="D152" s="4">
        <v>230</v>
      </c>
      <c r="E152">
        <v>79000</v>
      </c>
    </row>
    <row r="153" spans="1:5" x14ac:dyDescent="0.25">
      <c r="A153" s="4">
        <v>416</v>
      </c>
      <c r="B153">
        <v>90000</v>
      </c>
      <c r="D153" s="4">
        <v>232</v>
      </c>
      <c r="E153">
        <v>87000</v>
      </c>
    </row>
    <row r="154" spans="1:5" x14ac:dyDescent="0.25">
      <c r="A154" s="4">
        <v>417</v>
      </c>
      <c r="B154">
        <v>100000</v>
      </c>
      <c r="D154" s="4">
        <v>233</v>
      </c>
      <c r="E154">
        <v>25000</v>
      </c>
    </row>
    <row r="155" spans="1:5" x14ac:dyDescent="0.25">
      <c r="A155" s="4">
        <v>418</v>
      </c>
      <c r="B155">
        <v>91700</v>
      </c>
      <c r="D155" s="4">
        <v>234</v>
      </c>
      <c r="E155">
        <v>32500</v>
      </c>
    </row>
    <row r="156" spans="1:5" x14ac:dyDescent="0.25">
      <c r="A156" s="4">
        <v>419</v>
      </c>
      <c r="B156">
        <v>174500</v>
      </c>
      <c r="D156" s="4">
        <v>235</v>
      </c>
      <c r="E156">
        <v>36000</v>
      </c>
    </row>
    <row r="157" spans="1:5" x14ac:dyDescent="0.25">
      <c r="A157" s="4">
        <v>422</v>
      </c>
      <c r="B157">
        <v>80000</v>
      </c>
      <c r="D157" s="4">
        <v>236</v>
      </c>
      <c r="E157">
        <v>42500</v>
      </c>
    </row>
    <row r="158" spans="1:5" x14ac:dyDescent="0.25">
      <c r="A158" s="4">
        <v>423</v>
      </c>
      <c r="B158">
        <v>61100</v>
      </c>
      <c r="D158" s="4">
        <v>237</v>
      </c>
      <c r="E158">
        <v>43000</v>
      </c>
    </row>
    <row r="159" spans="1:5" x14ac:dyDescent="0.25">
      <c r="A159" s="4">
        <v>426</v>
      </c>
      <c r="B159">
        <v>66000</v>
      </c>
      <c r="D159" s="4">
        <v>238</v>
      </c>
      <c r="E159">
        <v>50000</v>
      </c>
    </row>
    <row r="160" spans="1:5" x14ac:dyDescent="0.25">
      <c r="A160" s="4">
        <v>430</v>
      </c>
      <c r="B160">
        <v>58550</v>
      </c>
      <c r="D160" s="4">
        <v>240</v>
      </c>
      <c r="E160">
        <v>30000</v>
      </c>
    </row>
    <row r="161" spans="1:5" x14ac:dyDescent="0.25">
      <c r="A161" s="4">
        <v>432</v>
      </c>
      <c r="B161">
        <v>65000</v>
      </c>
      <c r="D161" s="4">
        <v>241</v>
      </c>
      <c r="E161">
        <v>34000</v>
      </c>
    </row>
    <row r="162" spans="1:5" x14ac:dyDescent="0.25">
      <c r="A162" s="4">
        <v>435</v>
      </c>
      <c r="B162">
        <v>75000</v>
      </c>
      <c r="D162" s="4">
        <v>242</v>
      </c>
      <c r="E162">
        <v>52000</v>
      </c>
    </row>
    <row r="163" spans="1:5" x14ac:dyDescent="0.25">
      <c r="A163" s="4">
        <v>442</v>
      </c>
      <c r="B163">
        <v>57000</v>
      </c>
      <c r="D163" s="4">
        <v>244</v>
      </c>
      <c r="E163">
        <v>27000</v>
      </c>
    </row>
    <row r="164" spans="1:5" x14ac:dyDescent="0.25">
      <c r="A164" s="4">
        <v>446</v>
      </c>
      <c r="B164">
        <v>104900</v>
      </c>
      <c r="D164" s="4">
        <v>246</v>
      </c>
      <c r="E164">
        <v>37200</v>
      </c>
    </row>
    <row r="165" spans="1:5" x14ac:dyDescent="0.25">
      <c r="A165" s="4">
        <v>448</v>
      </c>
      <c r="B165">
        <v>120000</v>
      </c>
      <c r="D165" s="4">
        <v>247</v>
      </c>
      <c r="E165">
        <v>38000</v>
      </c>
    </row>
    <row r="166" spans="1:5" x14ac:dyDescent="0.25">
      <c r="A166" s="4">
        <v>453</v>
      </c>
      <c r="B166">
        <v>73000</v>
      </c>
      <c r="D166" s="4">
        <v>248</v>
      </c>
      <c r="E166">
        <v>42000</v>
      </c>
    </row>
    <row r="167" spans="1:5" x14ac:dyDescent="0.25">
      <c r="A167" s="4">
        <v>455</v>
      </c>
      <c r="B167">
        <v>74900</v>
      </c>
      <c r="D167" s="4">
        <v>249</v>
      </c>
      <c r="E167">
        <v>44500</v>
      </c>
    </row>
    <row r="168" spans="1:5" x14ac:dyDescent="0.25">
      <c r="A168" s="4">
        <v>456</v>
      </c>
      <c r="B168">
        <v>75000</v>
      </c>
      <c r="D168" s="4">
        <v>253</v>
      </c>
      <c r="E168">
        <v>53900</v>
      </c>
    </row>
    <row r="169" spans="1:5" x14ac:dyDescent="0.25">
      <c r="A169" s="4">
        <v>457</v>
      </c>
      <c r="B169">
        <v>79500</v>
      </c>
      <c r="D169" s="4">
        <v>254</v>
      </c>
      <c r="E169">
        <v>60000</v>
      </c>
    </row>
    <row r="170" spans="1:5" x14ac:dyDescent="0.25">
      <c r="A170" s="4">
        <v>458</v>
      </c>
      <c r="B170">
        <v>120900</v>
      </c>
      <c r="D170" s="4">
        <v>255</v>
      </c>
      <c r="E170">
        <v>61000</v>
      </c>
    </row>
    <row r="171" spans="1:5" x14ac:dyDescent="0.25">
      <c r="A171" s="4">
        <v>460</v>
      </c>
      <c r="B171">
        <v>47000</v>
      </c>
      <c r="D171" s="4">
        <v>258</v>
      </c>
      <c r="E171">
        <v>75500</v>
      </c>
    </row>
    <row r="172" spans="1:5" x14ac:dyDescent="0.25">
      <c r="A172" s="4">
        <v>461</v>
      </c>
      <c r="B172">
        <v>47600</v>
      </c>
      <c r="D172" s="4">
        <v>259</v>
      </c>
      <c r="E172">
        <v>33500</v>
      </c>
    </row>
    <row r="173" spans="1:5" x14ac:dyDescent="0.25">
      <c r="A173" s="4">
        <v>463</v>
      </c>
      <c r="B173">
        <v>49000</v>
      </c>
      <c r="D173" s="4">
        <v>260</v>
      </c>
      <c r="E173">
        <v>41000</v>
      </c>
    </row>
    <row r="174" spans="1:5" x14ac:dyDescent="0.25">
      <c r="A174" s="4">
        <v>464</v>
      </c>
      <c r="B174">
        <v>49000</v>
      </c>
      <c r="D174" s="4">
        <v>261</v>
      </c>
      <c r="E174">
        <v>41000</v>
      </c>
    </row>
    <row r="175" spans="1:5" x14ac:dyDescent="0.25">
      <c r="A175" s="4">
        <v>468</v>
      </c>
      <c r="B175">
        <v>55000</v>
      </c>
      <c r="D175" s="4">
        <v>263</v>
      </c>
      <c r="E175">
        <v>48500</v>
      </c>
    </row>
    <row r="176" spans="1:5" x14ac:dyDescent="0.25">
      <c r="A176" s="4">
        <v>470</v>
      </c>
      <c r="B176">
        <v>56000</v>
      </c>
      <c r="D176" s="4">
        <v>264</v>
      </c>
      <c r="E176">
        <v>48900</v>
      </c>
    </row>
    <row r="177" spans="1:5" x14ac:dyDescent="0.25">
      <c r="A177" s="4">
        <v>472</v>
      </c>
      <c r="B177">
        <v>60500</v>
      </c>
      <c r="D177" s="4">
        <v>265</v>
      </c>
      <c r="E177">
        <v>50000</v>
      </c>
    </row>
    <row r="178" spans="1:5" x14ac:dyDescent="0.25">
      <c r="A178" s="4">
        <v>474</v>
      </c>
      <c r="B178">
        <v>64900</v>
      </c>
      <c r="D178" s="4">
        <v>266</v>
      </c>
      <c r="E178">
        <v>51000</v>
      </c>
    </row>
    <row r="179" spans="1:5" x14ac:dyDescent="0.25">
      <c r="A179" s="4">
        <v>475</v>
      </c>
      <c r="B179">
        <v>93000</v>
      </c>
      <c r="D179" s="4">
        <v>267</v>
      </c>
      <c r="E179">
        <v>52500</v>
      </c>
    </row>
    <row r="180" spans="1:5" x14ac:dyDescent="0.25">
      <c r="A180" s="4">
        <v>476</v>
      </c>
      <c r="B180">
        <v>85000</v>
      </c>
      <c r="D180" s="4">
        <v>268</v>
      </c>
      <c r="E180">
        <v>52500</v>
      </c>
    </row>
    <row r="181" spans="1:5" x14ac:dyDescent="0.25">
      <c r="A181" s="4">
        <v>478</v>
      </c>
      <c r="B181">
        <v>88500</v>
      </c>
      <c r="D181" s="4">
        <v>269</v>
      </c>
      <c r="E181">
        <v>54000</v>
      </c>
    </row>
    <row r="182" spans="1:5" x14ac:dyDescent="0.25">
      <c r="A182" s="4">
        <v>479</v>
      </c>
      <c r="B182">
        <v>88000</v>
      </c>
      <c r="D182" s="4">
        <v>270</v>
      </c>
      <c r="E182">
        <v>59000</v>
      </c>
    </row>
    <row r="183" spans="1:5" x14ac:dyDescent="0.25">
      <c r="A183" s="4">
        <v>481</v>
      </c>
      <c r="B183">
        <v>89500</v>
      </c>
      <c r="D183" s="4">
        <v>273</v>
      </c>
      <c r="E183">
        <v>64000</v>
      </c>
    </row>
    <row r="184" spans="1:5" x14ac:dyDescent="0.25">
      <c r="A184" s="4">
        <v>482</v>
      </c>
      <c r="B184">
        <v>95000</v>
      </c>
      <c r="D184" s="4">
        <v>275</v>
      </c>
      <c r="E184">
        <v>65000</v>
      </c>
    </row>
    <row r="185" spans="1:5" x14ac:dyDescent="0.25">
      <c r="A185" s="4">
        <v>483</v>
      </c>
      <c r="B185">
        <v>95500</v>
      </c>
      <c r="D185" s="4">
        <v>276</v>
      </c>
      <c r="E185">
        <v>66000</v>
      </c>
    </row>
    <row r="186" spans="1:5" x14ac:dyDescent="0.25">
      <c r="A186" s="4">
        <v>496</v>
      </c>
      <c r="B186">
        <v>59000</v>
      </c>
      <c r="D186" s="4">
        <v>277</v>
      </c>
      <c r="E186">
        <v>70000</v>
      </c>
    </row>
    <row r="187" spans="1:5" x14ac:dyDescent="0.25">
      <c r="A187" s="4">
        <v>497</v>
      </c>
      <c r="B187">
        <v>60000</v>
      </c>
      <c r="D187" s="4">
        <v>278</v>
      </c>
      <c r="E187">
        <v>65500</v>
      </c>
    </row>
    <row r="188" spans="1:5" x14ac:dyDescent="0.25">
      <c r="A188" s="4">
        <v>502</v>
      </c>
      <c r="B188">
        <v>68500</v>
      </c>
      <c r="D188" s="4">
        <v>279</v>
      </c>
      <c r="E188">
        <v>57000</v>
      </c>
    </row>
    <row r="189" spans="1:5" x14ac:dyDescent="0.25">
      <c r="A189" s="4">
        <v>505</v>
      </c>
      <c r="B189">
        <v>71500</v>
      </c>
      <c r="D189" s="4">
        <v>281</v>
      </c>
      <c r="E189">
        <v>54000</v>
      </c>
    </row>
    <row r="190" spans="1:5" x14ac:dyDescent="0.25">
      <c r="A190" s="4">
        <v>506</v>
      </c>
      <c r="B190">
        <v>71900</v>
      </c>
      <c r="D190" s="4">
        <v>283</v>
      </c>
      <c r="E190">
        <v>90000</v>
      </c>
    </row>
    <row r="191" spans="1:5" x14ac:dyDescent="0.25">
      <c r="A191" s="4">
        <v>511</v>
      </c>
      <c r="B191">
        <v>70000</v>
      </c>
      <c r="D191" s="4">
        <v>284</v>
      </c>
      <c r="E191">
        <v>45000</v>
      </c>
    </row>
    <row r="192" spans="1:5" x14ac:dyDescent="0.25">
      <c r="A192" s="4">
        <v>514</v>
      </c>
      <c r="B192">
        <v>66000</v>
      </c>
      <c r="D192" s="4">
        <v>285</v>
      </c>
      <c r="E192">
        <v>45000</v>
      </c>
    </row>
    <row r="193" spans="1:5" x14ac:dyDescent="0.25">
      <c r="A193" s="4">
        <v>515</v>
      </c>
      <c r="B193">
        <v>58900</v>
      </c>
      <c r="D193" s="4">
        <v>287</v>
      </c>
      <c r="E193">
        <v>55000</v>
      </c>
    </row>
    <row r="194" spans="1:5" x14ac:dyDescent="0.25">
      <c r="A194" s="4">
        <v>534</v>
      </c>
      <c r="B194">
        <v>71000</v>
      </c>
      <c r="D194" s="4">
        <v>288</v>
      </c>
      <c r="E194">
        <v>62000</v>
      </c>
    </row>
    <row r="195" spans="1:5" x14ac:dyDescent="0.25">
      <c r="D195" s="4">
        <v>289</v>
      </c>
      <c r="E195">
        <v>30000</v>
      </c>
    </row>
    <row r="196" spans="1:5" x14ac:dyDescent="0.25">
      <c r="D196" s="4">
        <v>290</v>
      </c>
      <c r="E196">
        <v>34000</v>
      </c>
    </row>
    <row r="197" spans="1:5" x14ac:dyDescent="0.25">
      <c r="D197" s="4">
        <v>291</v>
      </c>
      <c r="E197">
        <v>38000</v>
      </c>
    </row>
    <row r="198" spans="1:5" x14ac:dyDescent="0.25">
      <c r="D198" s="4">
        <v>292</v>
      </c>
      <c r="E198">
        <v>39000</v>
      </c>
    </row>
    <row r="199" spans="1:5" x14ac:dyDescent="0.25">
      <c r="D199" s="4">
        <v>293</v>
      </c>
      <c r="E199">
        <v>45000</v>
      </c>
    </row>
    <row r="200" spans="1:5" x14ac:dyDescent="0.25">
      <c r="D200" s="4">
        <v>294</v>
      </c>
      <c r="E200">
        <v>47000</v>
      </c>
    </row>
    <row r="201" spans="1:5" x14ac:dyDescent="0.25">
      <c r="D201" s="4">
        <v>295</v>
      </c>
      <c r="E201">
        <v>47500</v>
      </c>
    </row>
    <row r="202" spans="1:5" x14ac:dyDescent="0.25">
      <c r="D202" s="4">
        <v>296</v>
      </c>
      <c r="E202">
        <v>49000</v>
      </c>
    </row>
    <row r="203" spans="1:5" x14ac:dyDescent="0.25">
      <c r="D203" s="4">
        <v>297</v>
      </c>
      <c r="E203">
        <v>50000</v>
      </c>
    </row>
    <row r="204" spans="1:5" x14ac:dyDescent="0.25">
      <c r="D204" s="4">
        <v>298</v>
      </c>
      <c r="E204">
        <v>50000</v>
      </c>
    </row>
    <row r="205" spans="1:5" x14ac:dyDescent="0.25">
      <c r="D205" s="4">
        <v>299</v>
      </c>
      <c r="E205">
        <v>52900</v>
      </c>
    </row>
    <row r="206" spans="1:5" x14ac:dyDescent="0.25">
      <c r="D206" s="4">
        <v>300</v>
      </c>
      <c r="E206">
        <v>53000</v>
      </c>
    </row>
    <row r="207" spans="1:5" x14ac:dyDescent="0.25">
      <c r="D207" s="4">
        <v>301</v>
      </c>
      <c r="E207">
        <v>55000</v>
      </c>
    </row>
    <row r="208" spans="1:5" x14ac:dyDescent="0.25">
      <c r="D208" s="4">
        <v>302</v>
      </c>
      <c r="E208">
        <v>56000</v>
      </c>
    </row>
    <row r="209" spans="4:5" x14ac:dyDescent="0.25">
      <c r="D209" s="4">
        <v>303</v>
      </c>
      <c r="E209">
        <v>58500</v>
      </c>
    </row>
    <row r="210" spans="4:5" x14ac:dyDescent="0.25">
      <c r="D210" s="4">
        <v>304</v>
      </c>
      <c r="E210">
        <v>59500</v>
      </c>
    </row>
    <row r="211" spans="4:5" x14ac:dyDescent="0.25">
      <c r="D211" s="4">
        <v>305</v>
      </c>
      <c r="E211">
        <v>60000</v>
      </c>
    </row>
    <row r="212" spans="4:5" x14ac:dyDescent="0.25">
      <c r="D212" s="4">
        <v>306</v>
      </c>
      <c r="E212">
        <v>64000</v>
      </c>
    </row>
    <row r="213" spans="4:5" x14ac:dyDescent="0.25">
      <c r="D213" s="4">
        <v>308</v>
      </c>
      <c r="E213">
        <v>68100</v>
      </c>
    </row>
    <row r="214" spans="4:5" x14ac:dyDescent="0.25">
      <c r="D214" s="4">
        <v>310</v>
      </c>
      <c r="E214">
        <v>72000</v>
      </c>
    </row>
    <row r="215" spans="4:5" x14ac:dyDescent="0.25">
      <c r="D215" s="4">
        <v>311</v>
      </c>
      <c r="E215">
        <v>57500</v>
      </c>
    </row>
    <row r="216" spans="4:5" x14ac:dyDescent="0.25">
      <c r="D216" s="4">
        <v>316</v>
      </c>
      <c r="E216">
        <v>78000</v>
      </c>
    </row>
    <row r="217" spans="4:5" x14ac:dyDescent="0.25">
      <c r="D217" s="4">
        <v>317</v>
      </c>
      <c r="E217">
        <v>80000</v>
      </c>
    </row>
    <row r="218" spans="4:5" x14ac:dyDescent="0.25">
      <c r="D218" s="4">
        <v>318</v>
      </c>
      <c r="E218">
        <v>82000</v>
      </c>
    </row>
    <row r="219" spans="4:5" x14ac:dyDescent="0.25">
      <c r="D219" s="4">
        <v>319</v>
      </c>
      <c r="E219">
        <v>83000</v>
      </c>
    </row>
    <row r="220" spans="4:5" x14ac:dyDescent="0.25">
      <c r="D220" s="4">
        <v>320</v>
      </c>
      <c r="E220">
        <v>83000</v>
      </c>
    </row>
    <row r="221" spans="4:5" x14ac:dyDescent="0.25">
      <c r="D221" s="4">
        <v>321</v>
      </c>
      <c r="E221">
        <v>83900</v>
      </c>
    </row>
    <row r="222" spans="4:5" x14ac:dyDescent="0.25">
      <c r="D222" s="4">
        <v>322</v>
      </c>
      <c r="E222">
        <v>88500</v>
      </c>
    </row>
    <row r="223" spans="4:5" x14ac:dyDescent="0.25">
      <c r="D223" s="4">
        <v>323</v>
      </c>
      <c r="E223">
        <v>93000</v>
      </c>
    </row>
    <row r="224" spans="4:5" x14ac:dyDescent="0.25">
      <c r="D224" s="4">
        <v>324</v>
      </c>
      <c r="E224">
        <v>98000</v>
      </c>
    </row>
    <row r="225" spans="4:5" x14ac:dyDescent="0.25">
      <c r="D225" s="4">
        <v>325</v>
      </c>
      <c r="E225">
        <v>98500</v>
      </c>
    </row>
    <row r="226" spans="4:5" x14ac:dyDescent="0.25">
      <c r="D226" s="4">
        <v>327</v>
      </c>
      <c r="E226">
        <v>101000</v>
      </c>
    </row>
    <row r="227" spans="4:5" x14ac:dyDescent="0.25">
      <c r="D227" s="4">
        <v>328</v>
      </c>
      <c r="E227">
        <v>110000</v>
      </c>
    </row>
    <row r="228" spans="4:5" x14ac:dyDescent="0.25">
      <c r="D228" s="4">
        <v>329</v>
      </c>
      <c r="E228">
        <v>115442</v>
      </c>
    </row>
    <row r="229" spans="4:5" x14ac:dyDescent="0.25">
      <c r="D229" s="4">
        <v>330</v>
      </c>
      <c r="E229">
        <v>120000</v>
      </c>
    </row>
    <row r="230" spans="4:5" x14ac:dyDescent="0.25">
      <c r="D230" s="4">
        <v>332</v>
      </c>
      <c r="E230">
        <v>175000</v>
      </c>
    </row>
    <row r="231" spans="4:5" x14ac:dyDescent="0.25">
      <c r="D231" s="4">
        <v>333</v>
      </c>
      <c r="E231">
        <v>50000</v>
      </c>
    </row>
    <row r="232" spans="4:5" x14ac:dyDescent="0.25">
      <c r="D232" s="4">
        <v>334</v>
      </c>
      <c r="E232">
        <v>55000</v>
      </c>
    </row>
    <row r="233" spans="4:5" x14ac:dyDescent="0.25">
      <c r="D233" s="4">
        <v>335</v>
      </c>
      <c r="E233">
        <v>60000</v>
      </c>
    </row>
    <row r="234" spans="4:5" x14ac:dyDescent="0.25">
      <c r="D234" s="4">
        <v>336</v>
      </c>
      <c r="E234">
        <v>61000</v>
      </c>
    </row>
    <row r="235" spans="4:5" x14ac:dyDescent="0.25">
      <c r="D235" s="4">
        <v>340</v>
      </c>
      <c r="E235">
        <v>62500</v>
      </c>
    </row>
    <row r="236" spans="4:5" x14ac:dyDescent="0.25">
      <c r="D236" s="4">
        <v>341</v>
      </c>
      <c r="E236">
        <v>70000</v>
      </c>
    </row>
    <row r="237" spans="4:5" x14ac:dyDescent="0.25">
      <c r="D237" s="4">
        <v>343</v>
      </c>
      <c r="E237">
        <v>80000</v>
      </c>
    </row>
    <row r="238" spans="4:5" x14ac:dyDescent="0.25">
      <c r="D238" s="4">
        <v>344</v>
      </c>
      <c r="E238">
        <v>80000</v>
      </c>
    </row>
    <row r="239" spans="4:5" x14ac:dyDescent="0.25">
      <c r="D239" s="4">
        <v>345</v>
      </c>
      <c r="E239">
        <v>88000</v>
      </c>
    </row>
    <row r="240" spans="4:5" x14ac:dyDescent="0.25">
      <c r="D240" s="4">
        <v>346</v>
      </c>
      <c r="E240">
        <v>49000</v>
      </c>
    </row>
    <row r="241" spans="4:5" x14ac:dyDescent="0.25">
      <c r="D241" s="4">
        <v>347</v>
      </c>
      <c r="E241">
        <v>52000</v>
      </c>
    </row>
    <row r="242" spans="4:5" x14ac:dyDescent="0.25">
      <c r="D242" s="4">
        <v>349</v>
      </c>
      <c r="E242">
        <v>60000</v>
      </c>
    </row>
    <row r="243" spans="4:5" x14ac:dyDescent="0.25">
      <c r="D243" s="4">
        <v>350</v>
      </c>
      <c r="E243">
        <v>64000</v>
      </c>
    </row>
    <row r="244" spans="4:5" x14ac:dyDescent="0.25">
      <c r="D244" s="4">
        <v>351</v>
      </c>
      <c r="E244">
        <v>64500</v>
      </c>
    </row>
    <row r="245" spans="4:5" x14ac:dyDescent="0.25">
      <c r="D245" s="4">
        <v>353</v>
      </c>
      <c r="E245">
        <v>78500</v>
      </c>
    </row>
    <row r="246" spans="4:5" x14ac:dyDescent="0.25">
      <c r="D246" s="4">
        <v>355</v>
      </c>
      <c r="E246">
        <v>86900</v>
      </c>
    </row>
    <row r="247" spans="4:5" x14ac:dyDescent="0.25">
      <c r="D247" s="4">
        <v>356</v>
      </c>
      <c r="E247">
        <v>75000</v>
      </c>
    </row>
    <row r="248" spans="4:5" x14ac:dyDescent="0.25">
      <c r="D248" s="4">
        <v>357</v>
      </c>
      <c r="E248">
        <v>78000</v>
      </c>
    </row>
    <row r="249" spans="4:5" x14ac:dyDescent="0.25">
      <c r="D249" s="4">
        <v>358</v>
      </c>
      <c r="E249">
        <v>95000</v>
      </c>
    </row>
    <row r="250" spans="4:5" x14ac:dyDescent="0.25">
      <c r="D250" s="4">
        <v>359</v>
      </c>
      <c r="E250">
        <v>97000</v>
      </c>
    </row>
    <row r="251" spans="4:5" x14ac:dyDescent="0.25">
      <c r="D251" s="4">
        <v>360</v>
      </c>
      <c r="E251">
        <v>107000</v>
      </c>
    </row>
    <row r="252" spans="4:5" x14ac:dyDescent="0.25">
      <c r="D252" s="4">
        <v>362</v>
      </c>
      <c r="E252">
        <v>145000</v>
      </c>
    </row>
    <row r="253" spans="4:5" x14ac:dyDescent="0.25">
      <c r="D253" s="4">
        <v>365</v>
      </c>
      <c r="E253">
        <v>84900</v>
      </c>
    </row>
    <row r="254" spans="4:5" x14ac:dyDescent="0.25">
      <c r="D254" s="4">
        <v>367</v>
      </c>
      <c r="E254">
        <v>114000</v>
      </c>
    </row>
    <row r="255" spans="4:5" x14ac:dyDescent="0.25">
      <c r="D255" s="4">
        <v>369</v>
      </c>
      <c r="E255">
        <v>145000</v>
      </c>
    </row>
    <row r="256" spans="4:5" x14ac:dyDescent="0.25">
      <c r="D256" s="4">
        <v>373</v>
      </c>
      <c r="E256">
        <v>100500</v>
      </c>
    </row>
    <row r="257" spans="4:5" x14ac:dyDescent="0.25">
      <c r="D257" s="4">
        <v>375</v>
      </c>
      <c r="E257">
        <v>126500</v>
      </c>
    </row>
    <row r="258" spans="4:5" x14ac:dyDescent="0.25">
      <c r="D258" s="4">
        <v>376</v>
      </c>
      <c r="E258">
        <v>133000</v>
      </c>
    </row>
    <row r="259" spans="4:5" x14ac:dyDescent="0.25">
      <c r="D259" s="4">
        <v>377</v>
      </c>
      <c r="E259">
        <v>140000</v>
      </c>
    </row>
    <row r="260" spans="4:5" x14ac:dyDescent="0.25">
      <c r="D260" s="4">
        <v>378</v>
      </c>
      <c r="E260">
        <v>190000</v>
      </c>
    </row>
    <row r="261" spans="4:5" x14ac:dyDescent="0.25">
      <c r="D261" s="4">
        <v>381</v>
      </c>
      <c r="E261">
        <v>103500</v>
      </c>
    </row>
    <row r="262" spans="4:5" x14ac:dyDescent="0.25">
      <c r="D262" s="4">
        <v>387</v>
      </c>
      <c r="E262">
        <v>83900</v>
      </c>
    </row>
    <row r="263" spans="4:5" x14ac:dyDescent="0.25">
      <c r="D263" s="4">
        <v>393</v>
      </c>
      <c r="E263">
        <v>96000</v>
      </c>
    </row>
    <row r="264" spans="4:5" x14ac:dyDescent="0.25">
      <c r="D264" s="4">
        <v>394</v>
      </c>
      <c r="E264">
        <v>106000</v>
      </c>
    </row>
    <row r="265" spans="4:5" x14ac:dyDescent="0.25">
      <c r="D265" s="4">
        <v>404</v>
      </c>
      <c r="E265">
        <v>80000</v>
      </c>
    </row>
    <row r="266" spans="4:5" x14ac:dyDescent="0.25">
      <c r="D266" s="4">
        <v>410</v>
      </c>
      <c r="E266">
        <v>89900</v>
      </c>
    </row>
    <row r="267" spans="4:5" x14ac:dyDescent="0.25">
      <c r="D267" s="4">
        <v>412</v>
      </c>
      <c r="E267">
        <v>95000</v>
      </c>
    </row>
    <row r="268" spans="4:5" x14ac:dyDescent="0.25">
      <c r="D268" s="4">
        <v>413</v>
      </c>
      <c r="E268">
        <v>112000</v>
      </c>
    </row>
    <row r="269" spans="4:5" x14ac:dyDescent="0.25">
      <c r="D269" s="4">
        <v>414</v>
      </c>
      <c r="E269">
        <v>31900</v>
      </c>
    </row>
    <row r="270" spans="4:5" x14ac:dyDescent="0.25">
      <c r="D270" s="4">
        <v>420</v>
      </c>
      <c r="E270">
        <v>94700</v>
      </c>
    </row>
    <row r="271" spans="4:5" x14ac:dyDescent="0.25">
      <c r="D271" s="4">
        <v>421</v>
      </c>
      <c r="E271">
        <v>68000</v>
      </c>
    </row>
    <row r="272" spans="4:5" x14ac:dyDescent="0.25">
      <c r="D272" s="4">
        <v>424</v>
      </c>
      <c r="E272">
        <v>62900</v>
      </c>
    </row>
    <row r="273" spans="4:5" x14ac:dyDescent="0.25">
      <c r="D273" s="4">
        <v>425</v>
      </c>
      <c r="E273">
        <v>65500</v>
      </c>
    </row>
    <row r="274" spans="4:5" x14ac:dyDescent="0.25">
      <c r="D274" s="4">
        <v>427</v>
      </c>
      <c r="E274">
        <v>49500</v>
      </c>
    </row>
    <row r="275" spans="4:5" x14ac:dyDescent="0.25">
      <c r="D275" s="4">
        <v>428</v>
      </c>
      <c r="E275">
        <v>50000</v>
      </c>
    </row>
    <row r="276" spans="4:5" x14ac:dyDescent="0.25">
      <c r="D276" s="4">
        <v>429</v>
      </c>
      <c r="E276">
        <v>53500</v>
      </c>
    </row>
    <row r="277" spans="4:5" x14ac:dyDescent="0.25">
      <c r="D277" s="4">
        <v>431</v>
      </c>
      <c r="E277">
        <v>64500</v>
      </c>
    </row>
    <row r="278" spans="4:5" x14ac:dyDescent="0.25">
      <c r="D278" s="4">
        <v>433</v>
      </c>
      <c r="E278">
        <v>69000</v>
      </c>
    </row>
    <row r="279" spans="4:5" x14ac:dyDescent="0.25">
      <c r="D279" s="4">
        <v>434</v>
      </c>
      <c r="E279">
        <v>73000</v>
      </c>
    </row>
    <row r="280" spans="4:5" x14ac:dyDescent="0.25">
      <c r="D280" s="4">
        <v>436</v>
      </c>
      <c r="E280">
        <v>75000</v>
      </c>
    </row>
    <row r="281" spans="4:5" x14ac:dyDescent="0.25">
      <c r="D281" s="4">
        <v>437</v>
      </c>
      <c r="E281">
        <v>132000</v>
      </c>
    </row>
    <row r="282" spans="4:5" x14ac:dyDescent="0.25">
      <c r="D282" s="4">
        <v>438</v>
      </c>
      <c r="E282">
        <v>60000</v>
      </c>
    </row>
    <row r="283" spans="4:5" x14ac:dyDescent="0.25">
      <c r="D283" s="4">
        <v>439</v>
      </c>
      <c r="E283">
        <v>65000</v>
      </c>
    </row>
    <row r="284" spans="4:5" x14ac:dyDescent="0.25">
      <c r="D284" s="4">
        <v>440</v>
      </c>
      <c r="E284">
        <v>69000</v>
      </c>
    </row>
    <row r="285" spans="4:5" x14ac:dyDescent="0.25">
      <c r="D285" s="4">
        <v>441</v>
      </c>
      <c r="E285">
        <v>51900</v>
      </c>
    </row>
    <row r="286" spans="4:5" x14ac:dyDescent="0.25">
      <c r="D286" s="4">
        <v>443</v>
      </c>
      <c r="E286">
        <v>65000</v>
      </c>
    </row>
    <row r="287" spans="4:5" x14ac:dyDescent="0.25">
      <c r="D287" s="4">
        <v>444</v>
      </c>
      <c r="E287">
        <v>79500</v>
      </c>
    </row>
    <row r="288" spans="4:5" x14ac:dyDescent="0.25">
      <c r="D288" s="4">
        <v>445</v>
      </c>
      <c r="E288">
        <v>72500</v>
      </c>
    </row>
    <row r="289" spans="4:5" x14ac:dyDescent="0.25">
      <c r="D289" s="4">
        <v>447</v>
      </c>
      <c r="E289">
        <v>114900</v>
      </c>
    </row>
    <row r="290" spans="4:5" x14ac:dyDescent="0.25">
      <c r="D290" s="4">
        <v>449</v>
      </c>
      <c r="E290">
        <v>58000</v>
      </c>
    </row>
    <row r="291" spans="4:5" x14ac:dyDescent="0.25">
      <c r="D291" s="4">
        <v>450</v>
      </c>
      <c r="E291">
        <v>67000</v>
      </c>
    </row>
    <row r="292" spans="4:5" x14ac:dyDescent="0.25">
      <c r="D292" s="4">
        <v>451</v>
      </c>
      <c r="E292">
        <v>67000</v>
      </c>
    </row>
    <row r="293" spans="4:5" x14ac:dyDescent="0.25">
      <c r="D293" s="4">
        <v>452</v>
      </c>
      <c r="E293">
        <v>69000</v>
      </c>
    </row>
    <row r="294" spans="4:5" x14ac:dyDescent="0.25">
      <c r="D294" s="4">
        <v>454</v>
      </c>
      <c r="E294">
        <v>73500</v>
      </c>
    </row>
    <row r="295" spans="4:5" x14ac:dyDescent="0.25">
      <c r="D295" s="4">
        <v>459</v>
      </c>
      <c r="E295">
        <v>44555</v>
      </c>
    </row>
    <row r="296" spans="4:5" x14ac:dyDescent="0.25">
      <c r="D296" s="4">
        <v>462</v>
      </c>
      <c r="E296">
        <v>49000</v>
      </c>
    </row>
    <row r="297" spans="4:5" x14ac:dyDescent="0.25">
      <c r="D297" s="4">
        <v>465</v>
      </c>
      <c r="E297">
        <v>49500</v>
      </c>
    </row>
    <row r="298" spans="4:5" x14ac:dyDescent="0.25">
      <c r="D298" s="4">
        <v>466</v>
      </c>
      <c r="E298">
        <v>52000</v>
      </c>
    </row>
    <row r="299" spans="4:5" x14ac:dyDescent="0.25">
      <c r="D299" s="4">
        <v>467</v>
      </c>
      <c r="E299">
        <v>54000</v>
      </c>
    </row>
    <row r="300" spans="4:5" x14ac:dyDescent="0.25">
      <c r="D300" s="4">
        <v>469</v>
      </c>
      <c r="E300">
        <v>55000</v>
      </c>
    </row>
    <row r="301" spans="4:5" x14ac:dyDescent="0.25">
      <c r="D301" s="4">
        <v>471</v>
      </c>
      <c r="E301">
        <v>60000</v>
      </c>
    </row>
    <row r="302" spans="4:5" x14ac:dyDescent="0.25">
      <c r="D302" s="4">
        <v>473</v>
      </c>
      <c r="E302">
        <v>50000</v>
      </c>
    </row>
    <row r="303" spans="4:5" x14ac:dyDescent="0.25">
      <c r="D303" s="4">
        <v>477</v>
      </c>
      <c r="E303">
        <v>61500</v>
      </c>
    </row>
    <row r="304" spans="4:5" x14ac:dyDescent="0.25">
      <c r="D304" s="4">
        <v>480</v>
      </c>
      <c r="E304">
        <v>89000</v>
      </c>
    </row>
    <row r="305" spans="4:5" x14ac:dyDescent="0.25">
      <c r="D305" s="4">
        <v>484</v>
      </c>
      <c r="E305">
        <v>51500</v>
      </c>
    </row>
    <row r="306" spans="4:5" x14ac:dyDescent="0.25">
      <c r="D306" s="4">
        <v>485</v>
      </c>
      <c r="E306">
        <v>62900</v>
      </c>
    </row>
    <row r="307" spans="4:5" x14ac:dyDescent="0.25">
      <c r="D307" s="4">
        <v>486</v>
      </c>
      <c r="E307">
        <v>118500</v>
      </c>
    </row>
    <row r="308" spans="4:5" x14ac:dyDescent="0.25">
      <c r="D308" s="4">
        <v>487</v>
      </c>
      <c r="E308">
        <v>42900</v>
      </c>
    </row>
    <row r="309" spans="4:5" x14ac:dyDescent="0.25">
      <c r="D309" s="4">
        <v>488</v>
      </c>
      <c r="E309">
        <v>44100</v>
      </c>
    </row>
    <row r="310" spans="4:5" x14ac:dyDescent="0.25">
      <c r="D310" s="4">
        <v>489</v>
      </c>
      <c r="E310">
        <v>47000</v>
      </c>
    </row>
    <row r="311" spans="4:5" x14ac:dyDescent="0.25">
      <c r="D311" s="4">
        <v>490</v>
      </c>
      <c r="E311">
        <v>50000</v>
      </c>
    </row>
    <row r="312" spans="4:5" x14ac:dyDescent="0.25">
      <c r="D312" s="4">
        <v>491</v>
      </c>
      <c r="E312">
        <v>50000</v>
      </c>
    </row>
    <row r="313" spans="4:5" x14ac:dyDescent="0.25">
      <c r="D313" s="4">
        <v>492</v>
      </c>
      <c r="E313">
        <v>53000</v>
      </c>
    </row>
    <row r="314" spans="4:5" x14ac:dyDescent="0.25">
      <c r="D314" s="4">
        <v>493</v>
      </c>
      <c r="E314">
        <v>53000</v>
      </c>
    </row>
    <row r="315" spans="4:5" x14ac:dyDescent="0.25">
      <c r="D315" s="4">
        <v>494</v>
      </c>
      <c r="E315">
        <v>54000</v>
      </c>
    </row>
    <row r="316" spans="4:5" x14ac:dyDescent="0.25">
      <c r="D316" s="4">
        <v>495</v>
      </c>
      <c r="E316">
        <v>58500</v>
      </c>
    </row>
    <row r="317" spans="4:5" x14ac:dyDescent="0.25">
      <c r="D317" s="4">
        <v>498</v>
      </c>
      <c r="E317">
        <v>62900</v>
      </c>
    </row>
    <row r="318" spans="4:5" x14ac:dyDescent="0.25">
      <c r="D318" s="4">
        <v>499</v>
      </c>
      <c r="E318">
        <v>64000</v>
      </c>
    </row>
    <row r="319" spans="4:5" x14ac:dyDescent="0.25">
      <c r="D319" s="4">
        <v>500</v>
      </c>
      <c r="E319">
        <v>65000</v>
      </c>
    </row>
    <row r="320" spans="4:5" x14ac:dyDescent="0.25">
      <c r="D320" s="4">
        <v>501</v>
      </c>
      <c r="E320">
        <v>67900</v>
      </c>
    </row>
    <row r="321" spans="4:5" x14ac:dyDescent="0.25">
      <c r="D321" s="4">
        <v>503</v>
      </c>
      <c r="E321">
        <v>70000</v>
      </c>
    </row>
    <row r="322" spans="4:5" x14ac:dyDescent="0.25">
      <c r="D322" s="4">
        <v>504</v>
      </c>
      <c r="E322">
        <v>70500</v>
      </c>
    </row>
    <row r="323" spans="4:5" x14ac:dyDescent="0.25">
      <c r="D323" s="4">
        <v>507</v>
      </c>
      <c r="E323">
        <v>75000</v>
      </c>
    </row>
    <row r="324" spans="4:5" x14ac:dyDescent="0.25">
      <c r="D324" s="4">
        <v>508</v>
      </c>
      <c r="E324">
        <v>75000</v>
      </c>
    </row>
    <row r="325" spans="4:5" x14ac:dyDescent="0.25">
      <c r="D325" s="4">
        <v>509</v>
      </c>
      <c r="E325">
        <v>87000</v>
      </c>
    </row>
    <row r="326" spans="4:5" x14ac:dyDescent="0.25">
      <c r="D326" s="4">
        <v>510</v>
      </c>
      <c r="E326">
        <v>64000</v>
      </c>
    </row>
    <row r="327" spans="4:5" x14ac:dyDescent="0.25">
      <c r="D327" s="4">
        <v>512</v>
      </c>
      <c r="E327">
        <v>47500</v>
      </c>
    </row>
    <row r="328" spans="4:5" x14ac:dyDescent="0.25">
      <c r="D328" s="4">
        <v>513</v>
      </c>
      <c r="E328">
        <v>62600</v>
      </c>
    </row>
    <row r="329" spans="4:5" x14ac:dyDescent="0.25">
      <c r="D329" s="4">
        <v>516</v>
      </c>
      <c r="E329">
        <v>53000</v>
      </c>
    </row>
    <row r="330" spans="4:5" x14ac:dyDescent="0.25">
      <c r="D330" s="4">
        <v>517</v>
      </c>
      <c r="E330">
        <v>95000</v>
      </c>
    </row>
    <row r="331" spans="4:5" x14ac:dyDescent="0.25">
      <c r="D331" s="4">
        <v>518</v>
      </c>
      <c r="E331">
        <v>96500</v>
      </c>
    </row>
    <row r="332" spans="4:5" x14ac:dyDescent="0.25">
      <c r="D332" s="4">
        <v>519</v>
      </c>
      <c r="E332">
        <v>101000</v>
      </c>
    </row>
    <row r="333" spans="4:5" x14ac:dyDescent="0.25">
      <c r="D333" s="4">
        <v>520</v>
      </c>
      <c r="E333">
        <v>102000</v>
      </c>
    </row>
    <row r="334" spans="4:5" x14ac:dyDescent="0.25">
      <c r="D334" s="4">
        <v>521</v>
      </c>
      <c r="E334">
        <v>103000</v>
      </c>
    </row>
    <row r="335" spans="4:5" x14ac:dyDescent="0.25">
      <c r="D335" s="4">
        <v>522</v>
      </c>
      <c r="E335">
        <v>105000</v>
      </c>
    </row>
    <row r="336" spans="4:5" x14ac:dyDescent="0.25">
      <c r="D336" s="4">
        <v>523</v>
      </c>
      <c r="E336">
        <v>108000</v>
      </c>
    </row>
    <row r="337" spans="4:5" x14ac:dyDescent="0.25">
      <c r="D337" s="4">
        <v>524</v>
      </c>
      <c r="E337">
        <v>110000</v>
      </c>
    </row>
    <row r="338" spans="4:5" x14ac:dyDescent="0.25">
      <c r="D338" s="4">
        <v>525</v>
      </c>
      <c r="E338">
        <v>113000</v>
      </c>
    </row>
    <row r="339" spans="4:5" x14ac:dyDescent="0.25">
      <c r="D339" s="4">
        <v>526</v>
      </c>
      <c r="E339">
        <v>120000</v>
      </c>
    </row>
    <row r="340" spans="4:5" x14ac:dyDescent="0.25">
      <c r="D340" s="4">
        <v>527</v>
      </c>
      <c r="E340">
        <v>105000</v>
      </c>
    </row>
    <row r="341" spans="4:5" x14ac:dyDescent="0.25">
      <c r="D341" s="4">
        <v>528</v>
      </c>
      <c r="E341">
        <v>106000</v>
      </c>
    </row>
    <row r="342" spans="4:5" x14ac:dyDescent="0.25">
      <c r="D342" s="4">
        <v>529</v>
      </c>
      <c r="E342">
        <v>107500</v>
      </c>
    </row>
    <row r="343" spans="4:5" x14ac:dyDescent="0.25">
      <c r="D343" s="4">
        <v>530</v>
      </c>
      <c r="E343">
        <v>108000</v>
      </c>
    </row>
    <row r="344" spans="4:5" x14ac:dyDescent="0.25">
      <c r="D344" s="4">
        <v>531</v>
      </c>
      <c r="E344">
        <v>113750</v>
      </c>
    </row>
    <row r="345" spans="4:5" x14ac:dyDescent="0.25">
      <c r="D345" s="4">
        <v>532</v>
      </c>
      <c r="E345">
        <v>120000</v>
      </c>
    </row>
    <row r="346" spans="4:5" x14ac:dyDescent="0.25">
      <c r="D346" s="4">
        <v>533</v>
      </c>
      <c r="E346">
        <v>70000</v>
      </c>
    </row>
    <row r="347" spans="4:5" x14ac:dyDescent="0.25">
      <c r="D347" s="4">
        <v>535</v>
      </c>
      <c r="E347">
        <v>82000</v>
      </c>
    </row>
    <row r="348" spans="4:5" x14ac:dyDescent="0.25">
      <c r="D348" s="4">
        <v>536</v>
      </c>
      <c r="E348">
        <v>82000</v>
      </c>
    </row>
    <row r="349" spans="4:5" x14ac:dyDescent="0.25">
      <c r="D349" s="4">
        <v>537</v>
      </c>
      <c r="E349">
        <v>82500</v>
      </c>
    </row>
    <row r="350" spans="4:5" x14ac:dyDescent="0.25">
      <c r="D350" s="4">
        <v>538</v>
      </c>
      <c r="E350">
        <v>83000</v>
      </c>
    </row>
    <row r="351" spans="4:5" x14ac:dyDescent="0.25">
      <c r="D351" s="4">
        <v>539</v>
      </c>
      <c r="E351">
        <v>84000</v>
      </c>
    </row>
    <row r="352" spans="4:5" x14ac:dyDescent="0.25">
      <c r="D352" s="4">
        <v>540</v>
      </c>
      <c r="E352">
        <v>85000</v>
      </c>
    </row>
    <row r="353" spans="4:5" x14ac:dyDescent="0.25">
      <c r="D353" s="4">
        <v>541</v>
      </c>
      <c r="E353">
        <v>85000</v>
      </c>
    </row>
    <row r="354" spans="4:5" x14ac:dyDescent="0.25">
      <c r="D354" s="4">
        <v>542</v>
      </c>
      <c r="E354">
        <v>91500</v>
      </c>
    </row>
    <row r="355" spans="4:5" x14ac:dyDescent="0.25">
      <c r="D355" s="4">
        <v>543</v>
      </c>
      <c r="E355">
        <v>94000</v>
      </c>
    </row>
    <row r="356" spans="4:5" x14ac:dyDescent="0.25">
      <c r="D356" s="4">
        <v>544</v>
      </c>
      <c r="E356">
        <v>103000</v>
      </c>
    </row>
    <row r="357" spans="4:5" x14ac:dyDescent="0.25">
      <c r="D357" s="4">
        <v>545</v>
      </c>
      <c r="E357">
        <v>105000</v>
      </c>
    </row>
    <row r="358" spans="4:5" x14ac:dyDescent="0.25">
      <c r="D358" s="4">
        <v>546</v>
      </c>
      <c r="E358">
        <v>105000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773-9883-4AF8-8C8D-3FA0E53E370A}">
  <dimension ref="A1:X547"/>
  <sheetViews>
    <sheetView topLeftCell="I1" workbookViewId="0">
      <pane ySplit="1" topLeftCell="A2" activePane="bottomLeft" state="frozen"/>
      <selection pane="bottomLeft" activeCell="T17" sqref="T16:AA17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  <col min="15" max="15" width="13.140625" bestFit="1" customWidth="1"/>
    <col min="16" max="16" width="12" bestFit="1" customWidth="1"/>
    <col min="18" max="18" width="13.140625" bestFit="1" customWidth="1"/>
    <col min="19" max="19" width="12" bestFit="1" customWidth="1"/>
    <col min="21" max="21" width="13.85546875" bestFit="1" customWidth="1"/>
    <col min="22" max="22" width="16.28515625" bestFit="1" customWidth="1"/>
    <col min="23" max="23" width="4" bestFit="1" customWidth="1"/>
  </cols>
  <sheetData>
    <row r="1" spans="1:24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3" t="s">
        <v>9</v>
      </c>
      <c r="P1" t="s">
        <v>13</v>
      </c>
      <c r="R1" s="3" t="s">
        <v>9</v>
      </c>
      <c r="S1" t="s">
        <v>12</v>
      </c>
      <c r="U1" s="8" t="s">
        <v>13</v>
      </c>
      <c r="V1" s="8"/>
      <c r="W1" s="8" t="s">
        <v>12</v>
      </c>
      <c r="X1" s="8"/>
    </row>
    <row r="2" spans="1:24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U2" s="6"/>
      <c r="V2" s="6"/>
      <c r="W2" s="6"/>
      <c r="X2" s="6"/>
    </row>
    <row r="3" spans="1:24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17</v>
      </c>
      <c r="P3" t="s">
        <v>36</v>
      </c>
      <c r="R3" s="3" t="s">
        <v>17</v>
      </c>
      <c r="S3" t="s">
        <v>36</v>
      </c>
      <c r="U3" s="6" t="s">
        <v>37</v>
      </c>
      <c r="V3" s="6">
        <v>59884.852546916889</v>
      </c>
      <c r="W3" s="6" t="s">
        <v>37</v>
      </c>
      <c r="X3" s="6">
        <v>85880.589595375728</v>
      </c>
    </row>
    <row r="4" spans="1:24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4">
        <v>1</v>
      </c>
      <c r="P4" s="5">
        <v>42000</v>
      </c>
      <c r="R4" s="4">
        <v>6</v>
      </c>
      <c r="S4" s="5">
        <v>66000</v>
      </c>
      <c r="U4" s="6" t="s">
        <v>38</v>
      </c>
      <c r="V4" s="6">
        <v>1104.8780469457663</v>
      </c>
      <c r="W4" s="6" t="s">
        <v>38</v>
      </c>
      <c r="X4" s="6">
        <v>2164.035184278725</v>
      </c>
    </row>
    <row r="5" spans="1:24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4">
        <v>2</v>
      </c>
      <c r="P5" s="5">
        <v>38500</v>
      </c>
      <c r="R5" s="4">
        <v>10</v>
      </c>
      <c r="S5" s="5">
        <v>88500</v>
      </c>
      <c r="U5" s="6" t="s">
        <v>39</v>
      </c>
      <c r="V5" s="6">
        <v>55500</v>
      </c>
      <c r="W5" s="6" t="s">
        <v>39</v>
      </c>
      <c r="X5" s="6">
        <v>82000</v>
      </c>
    </row>
    <row r="6" spans="1:24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s="4">
        <v>3</v>
      </c>
      <c r="P6" s="5">
        <v>49500</v>
      </c>
      <c r="R6" s="4">
        <v>11</v>
      </c>
      <c r="S6" s="5">
        <v>90000</v>
      </c>
      <c r="U6" s="6" t="s">
        <v>40</v>
      </c>
      <c r="V6" s="6">
        <v>50000</v>
      </c>
      <c r="W6" s="6" t="s">
        <v>40</v>
      </c>
      <c r="X6" s="6">
        <v>82000</v>
      </c>
    </row>
    <row r="7" spans="1:24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s="4">
        <v>4</v>
      </c>
      <c r="P7" s="5">
        <v>60500</v>
      </c>
      <c r="R7" s="4">
        <v>16</v>
      </c>
      <c r="S7" s="5">
        <v>37900</v>
      </c>
      <c r="U7" s="6" t="s">
        <v>41</v>
      </c>
      <c r="V7" s="6">
        <v>21338.739442297519</v>
      </c>
      <c r="W7" s="6" t="s">
        <v>41</v>
      </c>
      <c r="X7" s="6">
        <v>28463.438868691745</v>
      </c>
    </row>
    <row r="8" spans="1:24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s="4">
        <v>5</v>
      </c>
      <c r="P8" s="5">
        <v>61000</v>
      </c>
      <c r="R8" s="4">
        <v>21</v>
      </c>
      <c r="S8" s="5">
        <v>48500</v>
      </c>
      <c r="U8" s="6" t="s">
        <v>42</v>
      </c>
      <c r="V8" s="6">
        <v>455341800.98626381</v>
      </c>
      <c r="W8" s="6" t="s">
        <v>42</v>
      </c>
      <c r="X8" s="6">
        <v>810167352.23175192</v>
      </c>
    </row>
    <row r="9" spans="1:24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s="4">
        <v>7</v>
      </c>
      <c r="P9" s="5">
        <v>66000</v>
      </c>
      <c r="R9" s="4">
        <v>23</v>
      </c>
      <c r="S9" s="5">
        <v>37900</v>
      </c>
      <c r="U9" s="6" t="s">
        <v>43</v>
      </c>
      <c r="V9" s="6">
        <v>3.5111587023127422</v>
      </c>
      <c r="W9" s="6" t="s">
        <v>43</v>
      </c>
      <c r="X9" s="6">
        <v>1.0247963195170096</v>
      </c>
    </row>
    <row r="10" spans="1:24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s="4">
        <v>8</v>
      </c>
      <c r="P10" s="5">
        <v>69000</v>
      </c>
      <c r="R10" s="4">
        <v>28</v>
      </c>
      <c r="S10" s="5">
        <v>44000</v>
      </c>
      <c r="U10" s="6" t="s">
        <v>44</v>
      </c>
      <c r="V10" s="6">
        <v>1.4253484000519037</v>
      </c>
      <c r="W10" s="6" t="s">
        <v>44</v>
      </c>
      <c r="X10" s="6">
        <v>0.86335621445038802</v>
      </c>
    </row>
    <row r="11" spans="1:24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s="4">
        <v>9</v>
      </c>
      <c r="P11" s="5">
        <v>83800</v>
      </c>
      <c r="R11" s="4">
        <v>29</v>
      </c>
      <c r="S11" s="5">
        <v>44500</v>
      </c>
      <c r="U11" s="6" t="s">
        <v>45</v>
      </c>
      <c r="V11" s="6">
        <v>150000</v>
      </c>
      <c r="W11" s="6" t="s">
        <v>45</v>
      </c>
      <c r="X11" s="6">
        <v>158100</v>
      </c>
    </row>
    <row r="12" spans="1:24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s="4">
        <v>12</v>
      </c>
      <c r="P12" s="5">
        <v>30500</v>
      </c>
      <c r="R12" s="4">
        <v>30</v>
      </c>
      <c r="S12" s="5">
        <v>44900</v>
      </c>
      <c r="U12" s="6" t="s">
        <v>46</v>
      </c>
      <c r="V12" s="6">
        <v>25000</v>
      </c>
      <c r="W12" s="6" t="s">
        <v>46</v>
      </c>
      <c r="X12" s="6">
        <v>31900</v>
      </c>
    </row>
    <row r="13" spans="1:24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s="4">
        <v>13</v>
      </c>
      <c r="P13" s="5">
        <v>27000</v>
      </c>
      <c r="R13" s="4">
        <v>32</v>
      </c>
      <c r="S13" s="5">
        <v>48000</v>
      </c>
      <c r="U13" s="6" t="s">
        <v>47</v>
      </c>
      <c r="V13" s="6">
        <v>175000</v>
      </c>
      <c r="W13" s="6" t="s">
        <v>47</v>
      </c>
      <c r="X13" s="6">
        <v>190000</v>
      </c>
    </row>
    <row r="14" spans="1:24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s="4">
        <v>14</v>
      </c>
      <c r="P14" s="5">
        <v>36000</v>
      </c>
      <c r="R14" s="4">
        <v>36</v>
      </c>
      <c r="S14" s="5">
        <v>61000</v>
      </c>
      <c r="U14" s="6" t="s">
        <v>48</v>
      </c>
      <c r="V14" s="6">
        <v>22337050</v>
      </c>
      <c r="W14" s="6" t="s">
        <v>48</v>
      </c>
      <c r="X14" s="6">
        <v>14857342</v>
      </c>
    </row>
    <row r="15" spans="1:24" ht="15.75" thickBot="1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O15" s="4">
        <v>15</v>
      </c>
      <c r="P15" s="5">
        <v>37000</v>
      </c>
      <c r="R15" s="4">
        <v>38</v>
      </c>
      <c r="S15" s="5">
        <v>67000</v>
      </c>
      <c r="U15" s="7" t="s">
        <v>49</v>
      </c>
      <c r="V15" s="7">
        <v>373</v>
      </c>
      <c r="W15" s="7" t="s">
        <v>49</v>
      </c>
      <c r="X15" s="7">
        <v>173</v>
      </c>
    </row>
    <row r="16" spans="1:24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O16" s="4">
        <v>17</v>
      </c>
      <c r="P16" s="5">
        <v>40500</v>
      </c>
      <c r="R16" s="4">
        <v>39</v>
      </c>
      <c r="S16" s="5">
        <v>82000</v>
      </c>
      <c r="V16">
        <v>0</v>
      </c>
      <c r="X16">
        <v>0</v>
      </c>
    </row>
    <row r="17" spans="1:2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O17" s="4">
        <v>18</v>
      </c>
      <c r="P17" s="5">
        <v>40750</v>
      </c>
      <c r="R17" s="4">
        <v>42</v>
      </c>
      <c r="S17" s="5">
        <v>70000</v>
      </c>
    </row>
    <row r="18" spans="1:2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O18" s="4">
        <v>19</v>
      </c>
      <c r="P18" s="5">
        <v>45000</v>
      </c>
      <c r="R18" s="4">
        <v>53</v>
      </c>
      <c r="S18" s="5">
        <v>68000</v>
      </c>
    </row>
    <row r="19" spans="1:2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O19" s="4">
        <v>20</v>
      </c>
      <c r="P19" s="5">
        <v>45000</v>
      </c>
      <c r="R19" s="4">
        <v>63</v>
      </c>
      <c r="S19" s="5">
        <v>52000</v>
      </c>
    </row>
    <row r="20" spans="1:2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O20" s="4">
        <v>22</v>
      </c>
      <c r="P20" s="5">
        <v>65900</v>
      </c>
      <c r="R20" s="4">
        <v>66</v>
      </c>
      <c r="S20" s="5">
        <v>60000</v>
      </c>
    </row>
    <row r="21" spans="1:2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O21" s="4">
        <v>24</v>
      </c>
      <c r="P21" s="5">
        <v>38000</v>
      </c>
      <c r="R21" s="4">
        <v>67</v>
      </c>
      <c r="S21" s="5">
        <v>60000</v>
      </c>
      <c r="U21" s="3" t="s">
        <v>50</v>
      </c>
      <c r="V21" s="3" t="s">
        <v>18</v>
      </c>
    </row>
    <row r="22" spans="1:2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O22" s="4">
        <v>25</v>
      </c>
      <c r="P22" s="5">
        <v>42000</v>
      </c>
      <c r="R22" s="4">
        <v>68</v>
      </c>
      <c r="S22" s="5">
        <v>67000</v>
      </c>
      <c r="U22" s="3" t="s">
        <v>17</v>
      </c>
      <c r="V22" t="s">
        <v>13</v>
      </c>
      <c r="W22" t="s">
        <v>12</v>
      </c>
    </row>
    <row r="23" spans="1:2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O23" s="4">
        <v>26</v>
      </c>
      <c r="P23" s="5">
        <v>42300</v>
      </c>
      <c r="R23" s="4">
        <v>69</v>
      </c>
      <c r="S23" s="5">
        <v>47000</v>
      </c>
      <c r="U23" s="4" t="s">
        <v>19</v>
      </c>
      <c r="V23" s="5">
        <v>23</v>
      </c>
      <c r="W23" s="5">
        <v>1</v>
      </c>
    </row>
    <row r="24" spans="1:2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O24" s="4">
        <v>27</v>
      </c>
      <c r="P24" s="5">
        <v>43500</v>
      </c>
      <c r="R24" s="4">
        <v>70</v>
      </c>
      <c r="S24" s="5">
        <v>70000</v>
      </c>
      <c r="U24" s="4" t="s">
        <v>20</v>
      </c>
      <c r="V24" s="5">
        <v>62</v>
      </c>
      <c r="W24" s="5">
        <v>5</v>
      </c>
    </row>
    <row r="25" spans="1:2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O25" s="4">
        <v>31</v>
      </c>
      <c r="P25" s="5">
        <v>45000</v>
      </c>
      <c r="R25" s="4">
        <v>78</v>
      </c>
      <c r="S25" s="5">
        <v>47000</v>
      </c>
      <c r="U25" s="4" t="s">
        <v>21</v>
      </c>
      <c r="V25" s="5">
        <v>94</v>
      </c>
      <c r="W25" s="5">
        <v>13</v>
      </c>
    </row>
    <row r="26" spans="1:2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O26" s="4">
        <v>33</v>
      </c>
      <c r="P26" s="5">
        <v>49000</v>
      </c>
      <c r="R26" s="4">
        <v>80</v>
      </c>
      <c r="S26" s="5">
        <v>63900</v>
      </c>
      <c r="U26" s="4" t="s">
        <v>22</v>
      </c>
      <c r="V26" s="5">
        <v>76</v>
      </c>
      <c r="W26" s="5">
        <v>23</v>
      </c>
    </row>
    <row r="27" spans="1:2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O27" s="4">
        <v>34</v>
      </c>
      <c r="P27" s="5">
        <v>51500</v>
      </c>
      <c r="R27" s="4">
        <v>81</v>
      </c>
      <c r="S27" s="5">
        <v>50000</v>
      </c>
      <c r="U27" s="4" t="s">
        <v>23</v>
      </c>
      <c r="V27" s="5">
        <v>46</v>
      </c>
      <c r="W27" s="5">
        <v>25</v>
      </c>
    </row>
    <row r="28" spans="1:2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O28" s="4">
        <v>35</v>
      </c>
      <c r="P28" s="5">
        <v>61000</v>
      </c>
      <c r="R28" s="4">
        <v>86</v>
      </c>
      <c r="S28" s="5">
        <v>57000</v>
      </c>
      <c r="U28" s="4" t="s">
        <v>24</v>
      </c>
      <c r="V28" s="5">
        <v>27</v>
      </c>
      <c r="W28" s="5">
        <v>26</v>
      </c>
    </row>
    <row r="29" spans="1:2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O29" s="4">
        <v>37</v>
      </c>
      <c r="P29" s="5">
        <v>61700</v>
      </c>
      <c r="R29" s="4">
        <v>88</v>
      </c>
      <c r="S29" s="5">
        <v>78000</v>
      </c>
      <c r="U29" s="4" t="s">
        <v>25</v>
      </c>
      <c r="V29" s="5">
        <v>23</v>
      </c>
      <c r="W29" s="5">
        <v>22</v>
      </c>
    </row>
    <row r="30" spans="1:2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O30" s="4">
        <v>40</v>
      </c>
      <c r="P30" s="5">
        <v>54500</v>
      </c>
      <c r="R30" s="4">
        <v>93</v>
      </c>
      <c r="S30" s="5">
        <v>163000</v>
      </c>
      <c r="U30" s="4" t="s">
        <v>26</v>
      </c>
      <c r="V30" s="5">
        <v>8</v>
      </c>
      <c r="W30" s="5">
        <v>16</v>
      </c>
    </row>
    <row r="31" spans="1:2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O31" s="4">
        <v>41</v>
      </c>
      <c r="P31" s="5">
        <v>66500</v>
      </c>
      <c r="R31" s="4">
        <v>94</v>
      </c>
      <c r="S31" s="5">
        <v>128000</v>
      </c>
      <c r="U31" s="4" t="s">
        <v>27</v>
      </c>
      <c r="V31" s="5">
        <v>4</v>
      </c>
      <c r="W31" s="5">
        <v>16</v>
      </c>
    </row>
    <row r="32" spans="1:2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O32" s="4">
        <v>43</v>
      </c>
      <c r="P32" s="5">
        <v>82000</v>
      </c>
      <c r="R32" s="4">
        <v>95</v>
      </c>
      <c r="S32" s="5">
        <v>123500</v>
      </c>
      <c r="U32" s="4" t="s">
        <v>28</v>
      </c>
      <c r="V32" s="5">
        <v>3</v>
      </c>
      <c r="W32" s="5">
        <v>12</v>
      </c>
    </row>
    <row r="33" spans="1:2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O33" s="4">
        <v>44</v>
      </c>
      <c r="P33" s="5">
        <v>92000</v>
      </c>
      <c r="R33" s="4">
        <v>101</v>
      </c>
      <c r="S33" s="5">
        <v>57000</v>
      </c>
      <c r="U33" s="4" t="s">
        <v>29</v>
      </c>
      <c r="V33" s="5">
        <v>4</v>
      </c>
      <c r="W33" s="5">
        <v>5</v>
      </c>
    </row>
    <row r="34" spans="1:2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O34" s="4">
        <v>45</v>
      </c>
      <c r="P34" s="5">
        <v>38000</v>
      </c>
      <c r="R34" s="4">
        <v>107</v>
      </c>
      <c r="S34" s="5">
        <v>48000</v>
      </c>
      <c r="U34" s="4" t="s">
        <v>30</v>
      </c>
      <c r="V34" s="5">
        <v>1</v>
      </c>
      <c r="W34" s="5">
        <v>3</v>
      </c>
    </row>
    <row r="35" spans="1:2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O35" s="4">
        <v>46</v>
      </c>
      <c r="P35" s="5">
        <v>44000</v>
      </c>
      <c r="R35" s="4">
        <v>113</v>
      </c>
      <c r="S35" s="5">
        <v>92000</v>
      </c>
      <c r="U35" s="4" t="s">
        <v>31</v>
      </c>
      <c r="V35" s="5">
        <v>1</v>
      </c>
      <c r="W35" s="5">
        <v>1</v>
      </c>
    </row>
    <row r="36" spans="1:2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O36" s="4">
        <v>47</v>
      </c>
      <c r="P36" s="5">
        <v>41000</v>
      </c>
      <c r="R36" s="4">
        <v>114</v>
      </c>
      <c r="S36" s="5">
        <v>75000</v>
      </c>
      <c r="U36" s="4" t="s">
        <v>32</v>
      </c>
      <c r="V36" s="5"/>
      <c r="W36" s="5">
        <v>2</v>
      </c>
    </row>
    <row r="37" spans="1:2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O37" s="4">
        <v>48</v>
      </c>
      <c r="P37" s="5">
        <v>43000</v>
      </c>
      <c r="R37" s="4">
        <v>115</v>
      </c>
      <c r="S37" s="5">
        <v>75000</v>
      </c>
      <c r="U37" s="4" t="s">
        <v>33</v>
      </c>
      <c r="V37" s="5"/>
      <c r="W37" s="5">
        <v>1</v>
      </c>
    </row>
    <row r="38" spans="1:2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O38" s="4">
        <v>49</v>
      </c>
      <c r="P38" s="5">
        <v>48000</v>
      </c>
      <c r="R38" s="4">
        <v>116</v>
      </c>
      <c r="S38" s="5">
        <v>85000</v>
      </c>
      <c r="U38" s="4" t="s">
        <v>34</v>
      </c>
      <c r="V38" s="5">
        <v>1</v>
      </c>
      <c r="W38" s="5">
        <v>1</v>
      </c>
    </row>
    <row r="39" spans="1:2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O39" s="4">
        <v>50</v>
      </c>
      <c r="P39" s="5">
        <v>54800</v>
      </c>
      <c r="R39" s="4">
        <v>118</v>
      </c>
      <c r="S39" s="5">
        <v>94500</v>
      </c>
      <c r="U39" s="4" t="s">
        <v>35</v>
      </c>
      <c r="V39" s="5"/>
      <c r="W39" s="5">
        <v>1</v>
      </c>
    </row>
    <row r="40" spans="1:2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O40" s="4">
        <v>51</v>
      </c>
      <c r="P40" s="5">
        <v>55000</v>
      </c>
      <c r="R40" s="4">
        <v>120</v>
      </c>
      <c r="S40" s="5">
        <v>116000</v>
      </c>
    </row>
    <row r="41" spans="1:2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O41" s="4">
        <v>52</v>
      </c>
      <c r="P41" s="5">
        <v>57000</v>
      </c>
      <c r="R41" s="4">
        <v>128</v>
      </c>
      <c r="S41" s="5">
        <v>122500</v>
      </c>
    </row>
    <row r="42" spans="1:2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O42" s="4">
        <v>54</v>
      </c>
      <c r="P42" s="5">
        <v>95000</v>
      </c>
      <c r="R42" s="4">
        <v>129</v>
      </c>
      <c r="S42" s="5">
        <v>123500</v>
      </c>
    </row>
    <row r="43" spans="1:2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O43" s="4">
        <v>55</v>
      </c>
      <c r="P43" s="5">
        <v>38000</v>
      </c>
      <c r="R43" s="4">
        <v>130</v>
      </c>
      <c r="S43" s="5">
        <v>127000</v>
      </c>
    </row>
    <row r="44" spans="1:2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O44" s="4">
        <v>56</v>
      </c>
      <c r="P44" s="5">
        <v>25000</v>
      </c>
      <c r="R44" s="4">
        <v>145</v>
      </c>
      <c r="S44" s="5">
        <v>57250</v>
      </c>
    </row>
    <row r="45" spans="1:2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O45" s="4">
        <v>57</v>
      </c>
      <c r="P45" s="5">
        <v>25245</v>
      </c>
      <c r="R45" s="4">
        <v>147</v>
      </c>
      <c r="S45" s="5">
        <v>61000</v>
      </c>
    </row>
    <row r="46" spans="1:2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O46" s="4">
        <v>58</v>
      </c>
      <c r="P46" s="5">
        <v>56000</v>
      </c>
      <c r="R46" s="4">
        <v>157</v>
      </c>
      <c r="S46" s="5">
        <v>60000</v>
      </c>
    </row>
    <row r="47" spans="1:2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O47" s="4">
        <v>59</v>
      </c>
      <c r="P47" s="5">
        <v>35500</v>
      </c>
      <c r="R47" s="4">
        <v>161</v>
      </c>
      <c r="S47" s="5">
        <v>63900</v>
      </c>
    </row>
    <row r="48" spans="1:2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O48" s="4">
        <v>60</v>
      </c>
      <c r="P48" s="5">
        <v>30000</v>
      </c>
      <c r="R48" s="4">
        <v>167</v>
      </c>
      <c r="S48" s="5">
        <v>73500</v>
      </c>
    </row>
    <row r="49" spans="1:19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O49" s="4">
        <v>61</v>
      </c>
      <c r="P49" s="5">
        <v>48000</v>
      </c>
      <c r="R49" s="4">
        <v>169</v>
      </c>
      <c r="S49" s="5">
        <v>46000</v>
      </c>
    </row>
    <row r="50" spans="1:19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O50" s="4">
        <v>62</v>
      </c>
      <c r="P50" s="5">
        <v>48000</v>
      </c>
      <c r="R50" s="4">
        <v>178</v>
      </c>
      <c r="S50" s="5">
        <v>69900</v>
      </c>
    </row>
    <row r="51" spans="1:19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O51" s="4">
        <v>64</v>
      </c>
      <c r="P51" s="5">
        <v>54000</v>
      </c>
      <c r="R51" s="4">
        <v>190</v>
      </c>
      <c r="S51" s="5">
        <v>57250</v>
      </c>
    </row>
    <row r="52" spans="1:19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O52" s="4">
        <v>65</v>
      </c>
      <c r="P52" s="5">
        <v>56000</v>
      </c>
      <c r="R52" s="4">
        <v>192</v>
      </c>
      <c r="S52" s="5">
        <v>52500</v>
      </c>
    </row>
    <row r="53" spans="1:19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O53" s="4">
        <v>71</v>
      </c>
      <c r="P53" s="5">
        <v>45000</v>
      </c>
      <c r="R53" s="4">
        <v>194</v>
      </c>
      <c r="S53" s="5">
        <v>57500</v>
      </c>
    </row>
    <row r="54" spans="1:19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O54" s="4">
        <v>72</v>
      </c>
      <c r="P54" s="5">
        <v>51000</v>
      </c>
      <c r="R54" s="4">
        <v>202</v>
      </c>
      <c r="S54" s="5">
        <v>53900</v>
      </c>
    </row>
    <row r="55" spans="1:19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O55" s="4">
        <v>73</v>
      </c>
      <c r="P55" s="5">
        <v>32500</v>
      </c>
      <c r="R55" s="4">
        <v>203</v>
      </c>
      <c r="S55" s="5">
        <v>50000</v>
      </c>
    </row>
    <row r="56" spans="1:19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O56" s="4">
        <v>74</v>
      </c>
      <c r="P56" s="5">
        <v>34000</v>
      </c>
      <c r="R56" s="4">
        <v>222</v>
      </c>
      <c r="S56" s="5">
        <v>58000</v>
      </c>
    </row>
    <row r="57" spans="1:19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O57" s="4">
        <v>75</v>
      </c>
      <c r="P57" s="5">
        <v>35000</v>
      </c>
      <c r="R57" s="4">
        <v>226</v>
      </c>
      <c r="S57" s="5">
        <v>70800</v>
      </c>
    </row>
    <row r="58" spans="1:19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O58" s="4">
        <v>76</v>
      </c>
      <c r="P58" s="5">
        <v>36000</v>
      </c>
      <c r="R58" s="4">
        <v>227</v>
      </c>
      <c r="S58" s="5">
        <v>56000</v>
      </c>
    </row>
    <row r="59" spans="1:19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O59" s="4">
        <v>77</v>
      </c>
      <c r="P59" s="5">
        <v>45000</v>
      </c>
      <c r="R59" s="4">
        <v>229</v>
      </c>
      <c r="S59" s="5">
        <v>68000</v>
      </c>
    </row>
    <row r="60" spans="1:19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O60" s="4">
        <v>79</v>
      </c>
      <c r="P60" s="5">
        <v>55000</v>
      </c>
      <c r="R60" s="4">
        <v>231</v>
      </c>
      <c r="S60" s="5">
        <v>80000</v>
      </c>
    </row>
    <row r="61" spans="1:19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O61" s="4">
        <v>82</v>
      </c>
      <c r="P61" s="5">
        <v>35000</v>
      </c>
      <c r="R61" s="4">
        <v>242</v>
      </c>
      <c r="S61" s="5">
        <v>52000</v>
      </c>
    </row>
    <row r="62" spans="1:19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O62" s="4">
        <v>83</v>
      </c>
      <c r="P62" s="5">
        <v>50000</v>
      </c>
      <c r="R62" s="4">
        <v>254</v>
      </c>
      <c r="S62" s="5">
        <v>60000</v>
      </c>
    </row>
    <row r="63" spans="1:19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O63" s="4">
        <v>84</v>
      </c>
      <c r="P63" s="5">
        <v>43000</v>
      </c>
      <c r="R63" s="4">
        <v>258</v>
      </c>
      <c r="S63" s="5">
        <v>75500</v>
      </c>
    </row>
    <row r="64" spans="1:19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O64" s="4">
        <v>85</v>
      </c>
      <c r="P64" s="5">
        <v>55500</v>
      </c>
      <c r="R64" s="4">
        <v>270</v>
      </c>
      <c r="S64" s="5">
        <v>59000</v>
      </c>
    </row>
    <row r="65" spans="1:19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O65" s="4">
        <v>87</v>
      </c>
      <c r="P65" s="5">
        <v>60000</v>
      </c>
      <c r="R65" s="4">
        <v>273</v>
      </c>
      <c r="S65" s="5">
        <v>64000</v>
      </c>
    </row>
    <row r="66" spans="1:19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O66" s="4">
        <v>89</v>
      </c>
      <c r="P66" s="5">
        <v>35000</v>
      </c>
      <c r="R66" s="4">
        <v>275</v>
      </c>
      <c r="S66" s="5">
        <v>65000</v>
      </c>
    </row>
    <row r="67" spans="1:19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O67" s="4">
        <v>90</v>
      </c>
      <c r="P67" s="5">
        <v>44000</v>
      </c>
      <c r="R67" s="4">
        <v>276</v>
      </c>
      <c r="S67" s="5">
        <v>66000</v>
      </c>
    </row>
    <row r="68" spans="1:19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O68" s="4">
        <v>91</v>
      </c>
      <c r="P68" s="5">
        <v>47000</v>
      </c>
      <c r="R68" s="4">
        <v>277</v>
      </c>
      <c r="S68" s="5">
        <v>70000</v>
      </c>
    </row>
    <row r="69" spans="1:19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O69" s="4">
        <v>92</v>
      </c>
      <c r="P69" s="5">
        <v>58000</v>
      </c>
      <c r="R69" s="4">
        <v>282</v>
      </c>
      <c r="S69" s="5">
        <v>74500</v>
      </c>
    </row>
    <row r="70" spans="1:19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O70" s="4">
        <v>96</v>
      </c>
      <c r="P70" s="5">
        <v>39000</v>
      </c>
      <c r="R70" s="4">
        <v>283</v>
      </c>
      <c r="S70" s="5">
        <v>90000</v>
      </c>
    </row>
    <row r="71" spans="1:19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O71" s="4">
        <v>97</v>
      </c>
      <c r="P71" s="5">
        <v>53900</v>
      </c>
      <c r="R71" s="4">
        <v>287</v>
      </c>
      <c r="S71" s="5">
        <v>55000</v>
      </c>
    </row>
    <row r="72" spans="1:19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O72" s="4">
        <v>98</v>
      </c>
      <c r="P72" s="5">
        <v>59900</v>
      </c>
      <c r="R72" s="4">
        <v>302</v>
      </c>
      <c r="S72" s="5">
        <v>56000</v>
      </c>
    </row>
    <row r="73" spans="1:19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O73" s="4">
        <v>99</v>
      </c>
      <c r="P73" s="5">
        <v>35000</v>
      </c>
      <c r="R73" s="4">
        <v>306</v>
      </c>
      <c r="S73" s="5">
        <v>64000</v>
      </c>
    </row>
    <row r="74" spans="1:19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O74" s="4">
        <v>100</v>
      </c>
      <c r="P74" s="5">
        <v>43000</v>
      </c>
      <c r="R74" s="4">
        <v>309</v>
      </c>
      <c r="S74" s="5">
        <v>70000</v>
      </c>
    </row>
    <row r="75" spans="1:19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O75" s="4">
        <v>102</v>
      </c>
      <c r="P75" s="5">
        <v>79000</v>
      </c>
      <c r="R75" s="4">
        <v>310</v>
      </c>
      <c r="S75" s="5">
        <v>72000</v>
      </c>
    </row>
    <row r="76" spans="1:19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O76" s="4">
        <v>103</v>
      </c>
      <c r="P76" s="5">
        <v>125000</v>
      </c>
      <c r="R76" s="4">
        <v>313</v>
      </c>
      <c r="S76" s="5">
        <v>70000</v>
      </c>
    </row>
    <row r="77" spans="1:19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O77" s="4">
        <v>104</v>
      </c>
      <c r="P77" s="5">
        <v>132000</v>
      </c>
      <c r="R77" s="4">
        <v>316</v>
      </c>
      <c r="S77" s="5">
        <v>78000</v>
      </c>
    </row>
    <row r="78" spans="1:19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O78" s="4">
        <v>105</v>
      </c>
      <c r="P78" s="5">
        <v>58000</v>
      </c>
      <c r="R78" s="4">
        <v>318</v>
      </c>
      <c r="S78" s="5">
        <v>82000</v>
      </c>
    </row>
    <row r="79" spans="1:19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O79" s="4">
        <v>106</v>
      </c>
      <c r="P79" s="5">
        <v>43000</v>
      </c>
      <c r="R79" s="4">
        <v>320</v>
      </c>
      <c r="S79" s="5">
        <v>83000</v>
      </c>
    </row>
    <row r="80" spans="1:19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O80" s="4">
        <v>108</v>
      </c>
      <c r="P80" s="5">
        <v>58500</v>
      </c>
      <c r="R80" s="4">
        <v>321</v>
      </c>
      <c r="S80" s="5">
        <v>83900</v>
      </c>
    </row>
    <row r="81" spans="1:19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O81" s="4">
        <v>109</v>
      </c>
      <c r="P81" s="5">
        <v>73000</v>
      </c>
      <c r="R81" s="4">
        <v>322</v>
      </c>
      <c r="S81" s="5">
        <v>88500</v>
      </c>
    </row>
    <row r="82" spans="1:19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O82" s="4">
        <v>110</v>
      </c>
      <c r="P82" s="5">
        <v>63500</v>
      </c>
      <c r="R82" s="4">
        <v>323</v>
      </c>
      <c r="S82" s="5">
        <v>93000</v>
      </c>
    </row>
    <row r="83" spans="1:19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O83" s="4">
        <v>111</v>
      </c>
      <c r="P83" s="5">
        <v>43000</v>
      </c>
      <c r="R83" s="4">
        <v>324</v>
      </c>
      <c r="S83" s="5">
        <v>98000</v>
      </c>
    </row>
    <row r="84" spans="1:19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O84" s="4">
        <v>112</v>
      </c>
      <c r="P84" s="5">
        <v>46500</v>
      </c>
      <c r="R84" s="4">
        <v>326</v>
      </c>
      <c r="S84" s="5">
        <v>99000</v>
      </c>
    </row>
    <row r="85" spans="1:19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O85" s="4">
        <v>117</v>
      </c>
      <c r="P85" s="5">
        <v>93000</v>
      </c>
      <c r="R85" s="4">
        <v>327</v>
      </c>
      <c r="S85" s="5">
        <v>101000</v>
      </c>
    </row>
    <row r="86" spans="1:19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O86" s="4">
        <v>119</v>
      </c>
      <c r="P86" s="5">
        <v>106500</v>
      </c>
      <c r="R86" s="4">
        <v>328</v>
      </c>
      <c r="S86" s="5">
        <v>110000</v>
      </c>
    </row>
    <row r="87" spans="1:19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O87" s="4">
        <v>121</v>
      </c>
      <c r="P87" s="5">
        <v>61500</v>
      </c>
      <c r="R87" s="4">
        <v>329</v>
      </c>
      <c r="S87" s="5">
        <v>115442</v>
      </c>
    </row>
    <row r="88" spans="1:19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O88" s="4">
        <v>122</v>
      </c>
      <c r="P88" s="5">
        <v>80000</v>
      </c>
      <c r="R88" s="4">
        <v>331</v>
      </c>
      <c r="S88" s="5">
        <v>124000</v>
      </c>
    </row>
    <row r="89" spans="1:19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O89" s="4">
        <v>123</v>
      </c>
      <c r="P89" s="5">
        <v>37000</v>
      </c>
      <c r="R89" s="4">
        <v>332</v>
      </c>
      <c r="S89" s="5">
        <v>175000</v>
      </c>
    </row>
    <row r="90" spans="1:19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O90" s="4">
        <v>124</v>
      </c>
      <c r="P90" s="5">
        <v>59500</v>
      </c>
      <c r="R90" s="4">
        <v>337</v>
      </c>
      <c r="S90" s="5">
        <v>106000</v>
      </c>
    </row>
    <row r="91" spans="1:19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O91" s="4">
        <v>125</v>
      </c>
      <c r="P91" s="5">
        <v>70000</v>
      </c>
      <c r="R91" s="4">
        <v>338</v>
      </c>
      <c r="S91" s="5">
        <v>155000</v>
      </c>
    </row>
    <row r="92" spans="1:19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O92" s="4">
        <v>126</v>
      </c>
      <c r="P92" s="5">
        <v>95000</v>
      </c>
      <c r="R92" s="4">
        <v>339</v>
      </c>
      <c r="S92" s="5">
        <v>141000</v>
      </c>
    </row>
    <row r="93" spans="1:19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O93" s="4">
        <v>127</v>
      </c>
      <c r="P93" s="5">
        <v>117000</v>
      </c>
      <c r="R93" s="4">
        <v>345</v>
      </c>
      <c r="S93" s="5">
        <v>88000</v>
      </c>
    </row>
    <row r="94" spans="1:19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O94" s="4">
        <v>131</v>
      </c>
      <c r="P94" s="5">
        <v>35000</v>
      </c>
      <c r="R94" s="4">
        <v>357</v>
      </c>
      <c r="S94" s="5">
        <v>78000</v>
      </c>
    </row>
    <row r="95" spans="1:19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O95" s="4">
        <v>132</v>
      </c>
      <c r="P95" s="5">
        <v>44500</v>
      </c>
      <c r="R95" s="4">
        <v>358</v>
      </c>
      <c r="S95" s="5">
        <v>95000</v>
      </c>
    </row>
    <row r="96" spans="1:19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O96" s="4">
        <v>133</v>
      </c>
      <c r="P96" s="5">
        <v>49900</v>
      </c>
      <c r="R96" s="4">
        <v>360</v>
      </c>
      <c r="S96" s="5">
        <v>107000</v>
      </c>
    </row>
    <row r="97" spans="1:19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O97" s="4">
        <v>134</v>
      </c>
      <c r="P97" s="5">
        <v>50500</v>
      </c>
      <c r="R97" s="4">
        <v>361</v>
      </c>
      <c r="S97" s="5">
        <v>130000</v>
      </c>
    </row>
    <row r="98" spans="1:19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O98" s="4">
        <v>135</v>
      </c>
      <c r="P98" s="5">
        <v>65000</v>
      </c>
      <c r="R98" s="4">
        <v>362</v>
      </c>
      <c r="S98" s="5">
        <v>145000</v>
      </c>
    </row>
    <row r="99" spans="1:19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O99" s="4">
        <v>136</v>
      </c>
      <c r="P99" s="5">
        <v>90000</v>
      </c>
      <c r="R99" s="4">
        <v>365</v>
      </c>
      <c r="S99" s="5">
        <v>84900</v>
      </c>
    </row>
    <row r="100" spans="1:19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O100" s="4">
        <v>137</v>
      </c>
      <c r="P100" s="5">
        <v>46000</v>
      </c>
      <c r="R100" s="4">
        <v>367</v>
      </c>
      <c r="S100" s="5">
        <v>114000</v>
      </c>
    </row>
    <row r="101" spans="1:19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O101" s="4">
        <v>138</v>
      </c>
      <c r="P101" s="5">
        <v>35000</v>
      </c>
      <c r="R101" s="4">
        <v>371</v>
      </c>
      <c r="S101" s="5">
        <v>82000</v>
      </c>
    </row>
    <row r="102" spans="1:19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O102" s="4">
        <v>139</v>
      </c>
      <c r="P102" s="5">
        <v>26500</v>
      </c>
      <c r="R102" s="4">
        <v>372</v>
      </c>
      <c r="S102" s="5">
        <v>85000</v>
      </c>
    </row>
    <row r="103" spans="1:19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O103" s="4">
        <v>140</v>
      </c>
      <c r="P103" s="5">
        <v>43000</v>
      </c>
      <c r="R103" s="4">
        <v>373</v>
      </c>
      <c r="S103" s="5">
        <v>100500</v>
      </c>
    </row>
    <row r="104" spans="1:19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O104" s="4">
        <v>141</v>
      </c>
      <c r="P104" s="5">
        <v>56000</v>
      </c>
      <c r="R104" s="4">
        <v>374</v>
      </c>
      <c r="S104" s="5">
        <v>122000</v>
      </c>
    </row>
    <row r="105" spans="1:19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O105" s="4">
        <v>142</v>
      </c>
      <c r="P105" s="5">
        <v>40000</v>
      </c>
      <c r="R105" s="4">
        <v>375</v>
      </c>
      <c r="S105" s="5">
        <v>126500</v>
      </c>
    </row>
    <row r="106" spans="1:19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O106" s="4">
        <v>143</v>
      </c>
      <c r="P106" s="5">
        <v>51000</v>
      </c>
      <c r="R106" s="4">
        <v>376</v>
      </c>
      <c r="S106" s="5">
        <v>133000</v>
      </c>
    </row>
    <row r="107" spans="1:19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O107" s="4">
        <v>144</v>
      </c>
      <c r="P107" s="5">
        <v>51000</v>
      </c>
      <c r="R107" s="4">
        <v>377</v>
      </c>
      <c r="S107" s="5">
        <v>140000</v>
      </c>
    </row>
    <row r="108" spans="1:19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O108" s="4">
        <v>146</v>
      </c>
      <c r="P108" s="5">
        <v>44000</v>
      </c>
      <c r="R108" s="4">
        <v>378</v>
      </c>
      <c r="S108" s="5">
        <v>190000</v>
      </c>
    </row>
    <row r="109" spans="1:19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O109" s="4">
        <v>148</v>
      </c>
      <c r="P109" s="5">
        <v>62000</v>
      </c>
      <c r="R109" s="4">
        <v>380</v>
      </c>
      <c r="S109" s="5">
        <v>97000</v>
      </c>
    </row>
    <row r="110" spans="1:19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O110" s="4">
        <v>149</v>
      </c>
      <c r="P110" s="5">
        <v>80000</v>
      </c>
      <c r="R110" s="4">
        <v>381</v>
      </c>
      <c r="S110" s="5">
        <v>103500</v>
      </c>
    </row>
    <row r="111" spans="1:19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O111" s="4">
        <v>150</v>
      </c>
      <c r="P111" s="5">
        <v>50000</v>
      </c>
      <c r="R111" s="4">
        <v>382</v>
      </c>
      <c r="S111" s="5">
        <v>112500</v>
      </c>
    </row>
    <row r="112" spans="1:19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O112" s="4">
        <v>151</v>
      </c>
      <c r="P112" s="5">
        <v>59900</v>
      </c>
      <c r="R112" s="4">
        <v>383</v>
      </c>
      <c r="S112" s="5">
        <v>140000</v>
      </c>
    </row>
    <row r="113" spans="1:19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O113" s="4">
        <v>152</v>
      </c>
      <c r="P113" s="5">
        <v>35500</v>
      </c>
      <c r="R113" s="4">
        <v>388</v>
      </c>
      <c r="S113" s="5">
        <v>85000</v>
      </c>
    </row>
    <row r="114" spans="1:19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O114" s="4">
        <v>153</v>
      </c>
      <c r="P114" s="5">
        <v>37000</v>
      </c>
      <c r="R114" s="4">
        <v>390</v>
      </c>
      <c r="S114" s="5">
        <v>86000</v>
      </c>
    </row>
    <row r="115" spans="1:19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O115" s="4">
        <v>154</v>
      </c>
      <c r="P115" s="5">
        <v>42000</v>
      </c>
      <c r="R115" s="4">
        <v>392</v>
      </c>
      <c r="S115" s="5">
        <v>94500</v>
      </c>
    </row>
    <row r="116" spans="1:19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O116" s="4">
        <v>155</v>
      </c>
      <c r="P116" s="5">
        <v>48000</v>
      </c>
      <c r="R116" s="4">
        <v>393</v>
      </c>
      <c r="S116" s="5">
        <v>96000</v>
      </c>
    </row>
    <row r="117" spans="1:19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O117" s="4">
        <v>156</v>
      </c>
      <c r="P117" s="5">
        <v>60000</v>
      </c>
      <c r="R117" s="4">
        <v>400</v>
      </c>
      <c r="S117" s="5">
        <v>85000</v>
      </c>
    </row>
    <row r="118" spans="1:19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O118" s="4">
        <v>158</v>
      </c>
      <c r="P118" s="5">
        <v>60000</v>
      </c>
      <c r="R118" s="4">
        <v>401</v>
      </c>
      <c r="S118" s="5">
        <v>92500</v>
      </c>
    </row>
    <row r="119" spans="1:19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O119" s="4">
        <v>159</v>
      </c>
      <c r="P119" s="5">
        <v>62000</v>
      </c>
      <c r="R119" s="4">
        <v>402</v>
      </c>
      <c r="S119" s="5">
        <v>76000</v>
      </c>
    </row>
    <row r="120" spans="1:19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O120" s="4">
        <v>160</v>
      </c>
      <c r="P120" s="5">
        <v>63000</v>
      </c>
      <c r="R120" s="4">
        <v>403</v>
      </c>
      <c r="S120" s="5">
        <v>77500</v>
      </c>
    </row>
    <row r="121" spans="1:19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O121" s="4">
        <v>162</v>
      </c>
      <c r="P121" s="5">
        <v>130000</v>
      </c>
      <c r="R121" s="4">
        <v>409</v>
      </c>
      <c r="S121" s="5">
        <v>89000</v>
      </c>
    </row>
    <row r="122" spans="1:19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O122" s="4">
        <v>163</v>
      </c>
      <c r="P122" s="5">
        <v>25000</v>
      </c>
      <c r="R122" s="4">
        <v>410</v>
      </c>
      <c r="S122" s="5">
        <v>89900</v>
      </c>
    </row>
    <row r="123" spans="1:19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O123" s="4">
        <v>164</v>
      </c>
      <c r="P123" s="5">
        <v>50000</v>
      </c>
      <c r="R123" s="4">
        <v>412</v>
      </c>
      <c r="S123" s="5">
        <v>95000</v>
      </c>
    </row>
    <row r="124" spans="1:19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O124" s="4">
        <v>165</v>
      </c>
      <c r="P124" s="5">
        <v>52900</v>
      </c>
      <c r="R124" s="4">
        <v>413</v>
      </c>
      <c r="S124" s="5">
        <v>112000</v>
      </c>
    </row>
    <row r="125" spans="1:19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O125" s="4">
        <v>166</v>
      </c>
      <c r="P125" s="5">
        <v>62000</v>
      </c>
      <c r="R125" s="4">
        <v>414</v>
      </c>
      <c r="S125" s="5">
        <v>31900</v>
      </c>
    </row>
    <row r="126" spans="1:19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O126" s="4">
        <v>168</v>
      </c>
      <c r="P126" s="5">
        <v>38000</v>
      </c>
      <c r="R126" s="4">
        <v>416</v>
      </c>
      <c r="S126" s="5">
        <v>90000</v>
      </c>
    </row>
    <row r="127" spans="1:19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O127" s="4">
        <v>170</v>
      </c>
      <c r="P127" s="5">
        <v>48000</v>
      </c>
      <c r="R127" s="4">
        <v>417</v>
      </c>
      <c r="S127" s="5">
        <v>100000</v>
      </c>
    </row>
    <row r="128" spans="1:19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O128" s="4">
        <v>171</v>
      </c>
      <c r="P128" s="5">
        <v>52500</v>
      </c>
      <c r="R128" s="4">
        <v>419</v>
      </c>
      <c r="S128" s="5">
        <v>174500</v>
      </c>
    </row>
    <row r="129" spans="1:19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O129" s="4">
        <v>172</v>
      </c>
      <c r="P129" s="5">
        <v>32000</v>
      </c>
      <c r="R129" s="4">
        <v>421</v>
      </c>
      <c r="S129" s="5">
        <v>68000</v>
      </c>
    </row>
    <row r="130" spans="1:19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O130" s="4">
        <v>173</v>
      </c>
      <c r="P130" s="5">
        <v>38000</v>
      </c>
      <c r="R130" s="4">
        <v>422</v>
      </c>
      <c r="S130" s="5">
        <v>80000</v>
      </c>
    </row>
    <row r="131" spans="1:19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O131" s="4">
        <v>174</v>
      </c>
      <c r="P131" s="5">
        <v>46000</v>
      </c>
      <c r="R131" s="4">
        <v>430</v>
      </c>
      <c r="S131" s="5">
        <v>58550</v>
      </c>
    </row>
    <row r="132" spans="1:19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O132" s="4">
        <v>175</v>
      </c>
      <c r="P132" s="5">
        <v>50000</v>
      </c>
      <c r="R132" s="4">
        <v>435</v>
      </c>
      <c r="S132" s="5">
        <v>75000</v>
      </c>
    </row>
    <row r="133" spans="1:19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O133" s="4">
        <v>176</v>
      </c>
      <c r="P133" s="5">
        <v>57500</v>
      </c>
      <c r="R133" s="4">
        <v>436</v>
      </c>
      <c r="S133" s="5">
        <v>75000</v>
      </c>
    </row>
    <row r="134" spans="1:19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O134" s="4">
        <v>177</v>
      </c>
      <c r="P134" s="5">
        <v>70000</v>
      </c>
      <c r="R134" s="4">
        <v>440</v>
      </c>
      <c r="S134" s="5">
        <v>69000</v>
      </c>
    </row>
    <row r="135" spans="1:19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O135" s="4">
        <v>179</v>
      </c>
      <c r="P135" s="5">
        <v>74500</v>
      </c>
      <c r="R135" s="4">
        <v>444</v>
      </c>
      <c r="S135" s="5">
        <v>79500</v>
      </c>
    </row>
    <row r="136" spans="1:19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O136" s="4">
        <v>180</v>
      </c>
      <c r="P136" s="5">
        <v>42000</v>
      </c>
      <c r="R136" s="4">
        <v>445</v>
      </c>
      <c r="S136" s="5">
        <v>72500</v>
      </c>
    </row>
    <row r="137" spans="1:19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O137" s="4">
        <v>181</v>
      </c>
      <c r="P137" s="5">
        <v>60000</v>
      </c>
      <c r="R137" s="4">
        <v>448</v>
      </c>
      <c r="S137" s="5">
        <v>120000</v>
      </c>
    </row>
    <row r="138" spans="1:19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O138" s="4">
        <v>182</v>
      </c>
      <c r="P138" s="5">
        <v>50000</v>
      </c>
      <c r="R138" s="4">
        <v>452</v>
      </c>
      <c r="S138" s="5">
        <v>69000</v>
      </c>
    </row>
    <row r="139" spans="1:19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O139" s="4">
        <v>183</v>
      </c>
      <c r="P139" s="5">
        <v>58000</v>
      </c>
      <c r="R139" s="4">
        <v>453</v>
      </c>
      <c r="S139" s="5">
        <v>73000</v>
      </c>
    </row>
    <row r="140" spans="1:19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O140" s="4">
        <v>184</v>
      </c>
      <c r="P140" s="5">
        <v>63900</v>
      </c>
      <c r="R140" s="4">
        <v>457</v>
      </c>
      <c r="S140" s="5">
        <v>79500</v>
      </c>
    </row>
    <row r="141" spans="1:19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O141" s="4">
        <v>185</v>
      </c>
      <c r="P141" s="5">
        <v>28000</v>
      </c>
      <c r="R141" s="4">
        <v>458</v>
      </c>
      <c r="S141" s="5">
        <v>120900</v>
      </c>
    </row>
    <row r="142" spans="1:19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O142" s="4">
        <v>186</v>
      </c>
      <c r="P142" s="5">
        <v>54000</v>
      </c>
      <c r="R142" s="4">
        <v>466</v>
      </c>
      <c r="S142" s="5">
        <v>52000</v>
      </c>
    </row>
    <row r="143" spans="1:19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O143" s="4">
        <v>187</v>
      </c>
      <c r="P143" s="5">
        <v>44700</v>
      </c>
      <c r="R143" s="4">
        <v>479</v>
      </c>
      <c r="S143" s="5">
        <v>88000</v>
      </c>
    </row>
    <row r="144" spans="1:19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O144" s="4">
        <v>188</v>
      </c>
      <c r="P144" s="5">
        <v>47000</v>
      </c>
      <c r="R144" s="4">
        <v>482</v>
      </c>
      <c r="S144" s="5">
        <v>95000</v>
      </c>
    </row>
    <row r="145" spans="1:19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O145" s="4">
        <v>189</v>
      </c>
      <c r="P145" s="5">
        <v>50000</v>
      </c>
      <c r="R145" s="4">
        <v>486</v>
      </c>
      <c r="S145" s="5">
        <v>118500</v>
      </c>
    </row>
    <row r="146" spans="1:19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O146" s="4">
        <v>191</v>
      </c>
      <c r="P146" s="5">
        <v>67000</v>
      </c>
      <c r="R146" s="4">
        <v>495</v>
      </c>
      <c r="S146" s="5">
        <v>58500</v>
      </c>
    </row>
    <row r="147" spans="1:19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O147" s="4">
        <v>193</v>
      </c>
      <c r="P147" s="5">
        <v>42000</v>
      </c>
      <c r="R147" s="4">
        <v>501</v>
      </c>
      <c r="S147" s="5">
        <v>67900</v>
      </c>
    </row>
    <row r="148" spans="1:19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O148" s="4">
        <v>195</v>
      </c>
      <c r="P148" s="5">
        <v>33000</v>
      </c>
      <c r="R148" s="4">
        <v>502</v>
      </c>
      <c r="S148" s="5">
        <v>68500</v>
      </c>
    </row>
    <row r="149" spans="1:19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O149" s="4">
        <v>196</v>
      </c>
      <c r="P149" s="5">
        <v>34400</v>
      </c>
      <c r="R149" s="4">
        <v>504</v>
      </c>
      <c r="S149" s="5">
        <v>70500</v>
      </c>
    </row>
    <row r="150" spans="1:19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O150" s="4">
        <v>197</v>
      </c>
      <c r="P150" s="5">
        <v>40000</v>
      </c>
      <c r="R150" s="4">
        <v>508</v>
      </c>
      <c r="S150" s="5">
        <v>75000</v>
      </c>
    </row>
    <row r="151" spans="1:19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O151" s="4">
        <v>198</v>
      </c>
      <c r="P151" s="5">
        <v>40500</v>
      </c>
      <c r="R151" s="4">
        <v>509</v>
      </c>
      <c r="S151" s="5">
        <v>87000</v>
      </c>
    </row>
    <row r="152" spans="1:19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O152" s="4">
        <v>199</v>
      </c>
      <c r="P152" s="5">
        <v>46500</v>
      </c>
      <c r="R152" s="4">
        <v>513</v>
      </c>
      <c r="S152" s="5">
        <v>62600</v>
      </c>
    </row>
    <row r="153" spans="1:19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O153" s="4">
        <v>200</v>
      </c>
      <c r="P153" s="5">
        <v>52000</v>
      </c>
      <c r="R153" s="4">
        <v>517</v>
      </c>
      <c r="S153" s="5">
        <v>95000</v>
      </c>
    </row>
    <row r="154" spans="1:19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O154" s="4">
        <v>201</v>
      </c>
      <c r="P154" s="5">
        <v>53000</v>
      </c>
      <c r="R154" s="4">
        <v>518</v>
      </c>
      <c r="S154" s="5">
        <v>96500</v>
      </c>
    </row>
    <row r="155" spans="1:19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O155" s="4">
        <v>204</v>
      </c>
      <c r="P155" s="5">
        <v>55500</v>
      </c>
      <c r="R155" s="4">
        <v>519</v>
      </c>
      <c r="S155" s="5">
        <v>101000</v>
      </c>
    </row>
    <row r="156" spans="1:19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O156" s="4">
        <v>205</v>
      </c>
      <c r="P156" s="5">
        <v>56000</v>
      </c>
      <c r="R156" s="4">
        <v>521</v>
      </c>
      <c r="S156" s="5">
        <v>103000</v>
      </c>
    </row>
    <row r="157" spans="1:19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O157" s="4">
        <v>206</v>
      </c>
      <c r="P157" s="5">
        <v>60000</v>
      </c>
      <c r="R157" s="4">
        <v>522</v>
      </c>
      <c r="S157" s="5">
        <v>105000</v>
      </c>
    </row>
    <row r="158" spans="1:19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O158" s="4">
        <v>207</v>
      </c>
      <c r="P158" s="5">
        <v>60000</v>
      </c>
      <c r="R158" s="4">
        <v>523</v>
      </c>
      <c r="S158" s="5">
        <v>108000</v>
      </c>
    </row>
    <row r="159" spans="1:19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O159" s="4">
        <v>208</v>
      </c>
      <c r="P159" s="5">
        <v>69500</v>
      </c>
      <c r="R159" s="4">
        <v>525</v>
      </c>
      <c r="S159" s="5">
        <v>113000</v>
      </c>
    </row>
    <row r="160" spans="1:19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O160" s="4">
        <v>209</v>
      </c>
      <c r="P160" s="5">
        <v>72000</v>
      </c>
      <c r="R160" s="4">
        <v>526</v>
      </c>
      <c r="S160" s="5">
        <v>120000</v>
      </c>
    </row>
    <row r="161" spans="1:19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O161" s="4">
        <v>210</v>
      </c>
      <c r="P161" s="5">
        <v>92500</v>
      </c>
      <c r="R161" s="4">
        <v>527</v>
      </c>
      <c r="S161" s="5">
        <v>105000</v>
      </c>
    </row>
    <row r="162" spans="1:19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O162" s="4">
        <v>211</v>
      </c>
      <c r="P162" s="5">
        <v>40500</v>
      </c>
      <c r="R162" s="4">
        <v>528</v>
      </c>
      <c r="S162" s="5">
        <v>106000</v>
      </c>
    </row>
    <row r="163" spans="1:19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O163" s="4">
        <v>212</v>
      </c>
      <c r="P163" s="5">
        <v>42000</v>
      </c>
      <c r="R163" s="4">
        <v>529</v>
      </c>
      <c r="S163" s="5">
        <v>107500</v>
      </c>
    </row>
    <row r="164" spans="1:19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O164" s="4">
        <v>213</v>
      </c>
      <c r="P164" s="5">
        <v>47900</v>
      </c>
      <c r="R164" s="4">
        <v>530</v>
      </c>
      <c r="S164" s="5">
        <v>108000</v>
      </c>
    </row>
    <row r="165" spans="1:19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O165" s="4">
        <v>214</v>
      </c>
      <c r="P165" s="5">
        <v>52000</v>
      </c>
      <c r="R165" s="4">
        <v>531</v>
      </c>
      <c r="S165" s="5">
        <v>113750</v>
      </c>
    </row>
    <row r="166" spans="1:19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O166" s="4">
        <v>215</v>
      </c>
      <c r="P166" s="5">
        <v>62000</v>
      </c>
      <c r="R166" s="4">
        <v>532</v>
      </c>
      <c r="S166" s="5">
        <v>120000</v>
      </c>
    </row>
    <row r="167" spans="1:19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O167" s="4">
        <v>216</v>
      </c>
      <c r="P167" s="5">
        <v>41000</v>
      </c>
      <c r="R167" s="4">
        <v>535</v>
      </c>
      <c r="S167" s="5">
        <v>82000</v>
      </c>
    </row>
    <row r="168" spans="1:19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O168" s="4">
        <v>217</v>
      </c>
      <c r="P168" s="5">
        <v>138300</v>
      </c>
      <c r="R168" s="4">
        <v>536</v>
      </c>
      <c r="S168" s="5">
        <v>82000</v>
      </c>
    </row>
    <row r="169" spans="1:19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O169" s="4">
        <v>218</v>
      </c>
      <c r="P169" s="5">
        <v>42000</v>
      </c>
      <c r="R169" s="4">
        <v>537</v>
      </c>
      <c r="S169" s="5">
        <v>82500</v>
      </c>
    </row>
    <row r="170" spans="1:19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O170" s="4">
        <v>219</v>
      </c>
      <c r="P170" s="5">
        <v>47000</v>
      </c>
      <c r="R170" s="4">
        <v>538</v>
      </c>
      <c r="S170" s="5">
        <v>83000</v>
      </c>
    </row>
    <row r="171" spans="1:19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O171" s="4">
        <v>220</v>
      </c>
      <c r="P171" s="5">
        <v>64500</v>
      </c>
      <c r="R171" s="4">
        <v>539</v>
      </c>
      <c r="S171" s="5">
        <v>84000</v>
      </c>
    </row>
    <row r="172" spans="1:19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O172" s="4">
        <v>221</v>
      </c>
      <c r="P172" s="5">
        <v>46000</v>
      </c>
      <c r="R172" s="4">
        <v>542</v>
      </c>
      <c r="S172" s="5">
        <v>91500</v>
      </c>
    </row>
    <row r="173" spans="1:19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O173" s="4">
        <v>223</v>
      </c>
      <c r="P173" s="5">
        <v>70100</v>
      </c>
      <c r="R173" s="4">
        <v>543</v>
      </c>
      <c r="S173" s="5">
        <v>94000</v>
      </c>
    </row>
    <row r="174" spans="1:19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O174" s="4">
        <v>224</v>
      </c>
      <c r="P174" s="5">
        <v>78500</v>
      </c>
      <c r="R174" s="4">
        <v>544</v>
      </c>
      <c r="S174" s="5">
        <v>103000</v>
      </c>
    </row>
    <row r="175" spans="1:19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O175" s="4">
        <v>225</v>
      </c>
      <c r="P175" s="5">
        <v>87250</v>
      </c>
      <c r="R175" s="4">
        <v>545</v>
      </c>
      <c r="S175" s="5">
        <v>105000</v>
      </c>
    </row>
    <row r="176" spans="1:19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O176" s="4">
        <v>228</v>
      </c>
      <c r="P176" s="5">
        <v>48000</v>
      </c>
      <c r="R176" s="4">
        <v>546</v>
      </c>
      <c r="S176" s="5">
        <v>105000</v>
      </c>
    </row>
    <row r="177" spans="1:16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O177" s="4">
        <v>230</v>
      </c>
      <c r="P177" s="5">
        <v>79000</v>
      </c>
    </row>
    <row r="178" spans="1:16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O178" s="4">
        <v>232</v>
      </c>
      <c r="P178" s="5">
        <v>87000</v>
      </c>
    </row>
    <row r="179" spans="1:16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O179" s="4">
        <v>233</v>
      </c>
      <c r="P179" s="5">
        <v>25000</v>
      </c>
    </row>
    <row r="180" spans="1:16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O180" s="4">
        <v>234</v>
      </c>
      <c r="P180" s="5">
        <v>32500</v>
      </c>
    </row>
    <row r="181" spans="1:16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O181" s="4">
        <v>235</v>
      </c>
      <c r="P181" s="5">
        <v>36000</v>
      </c>
    </row>
    <row r="182" spans="1:16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O182" s="4">
        <v>236</v>
      </c>
      <c r="P182" s="5">
        <v>42500</v>
      </c>
    </row>
    <row r="183" spans="1:16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O183" s="4">
        <v>237</v>
      </c>
      <c r="P183" s="5">
        <v>43000</v>
      </c>
    </row>
    <row r="184" spans="1:16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O184" s="4">
        <v>238</v>
      </c>
      <c r="P184" s="5">
        <v>50000</v>
      </c>
    </row>
    <row r="185" spans="1:16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O185" s="4">
        <v>239</v>
      </c>
      <c r="P185" s="5">
        <v>26000</v>
      </c>
    </row>
    <row r="186" spans="1:16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O186" s="4">
        <v>240</v>
      </c>
      <c r="P186" s="5">
        <v>30000</v>
      </c>
    </row>
    <row r="187" spans="1:16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O187" s="4">
        <v>241</v>
      </c>
      <c r="P187" s="5">
        <v>34000</v>
      </c>
    </row>
    <row r="188" spans="1:16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O188" s="4">
        <v>243</v>
      </c>
      <c r="P188" s="5">
        <v>70000</v>
      </c>
    </row>
    <row r="189" spans="1:16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O189" s="4">
        <v>244</v>
      </c>
      <c r="P189" s="5">
        <v>27000</v>
      </c>
    </row>
    <row r="190" spans="1:16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O190" s="4">
        <v>245</v>
      </c>
      <c r="P190" s="5">
        <v>32500</v>
      </c>
    </row>
    <row r="191" spans="1:16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O191" s="4">
        <v>246</v>
      </c>
      <c r="P191" s="5">
        <v>37200</v>
      </c>
    </row>
    <row r="192" spans="1:16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O192" s="4">
        <v>247</v>
      </c>
      <c r="P192" s="5">
        <v>38000</v>
      </c>
    </row>
    <row r="193" spans="1:16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O193" s="4">
        <v>248</v>
      </c>
      <c r="P193" s="5">
        <v>42000</v>
      </c>
    </row>
    <row r="194" spans="1:16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O194" s="4">
        <v>249</v>
      </c>
      <c r="P194" s="5">
        <v>44500</v>
      </c>
    </row>
    <row r="195" spans="1:16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O195" s="4">
        <v>250</v>
      </c>
      <c r="P195" s="5">
        <v>45000</v>
      </c>
    </row>
    <row r="196" spans="1:16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O196" s="4">
        <v>251</v>
      </c>
      <c r="P196" s="5">
        <v>48500</v>
      </c>
    </row>
    <row r="197" spans="1:16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O197" s="4">
        <v>252</v>
      </c>
      <c r="P197" s="5">
        <v>52000</v>
      </c>
    </row>
    <row r="198" spans="1:16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O198" s="4">
        <v>253</v>
      </c>
      <c r="P198" s="5">
        <v>53900</v>
      </c>
    </row>
    <row r="199" spans="1:16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O199" s="4">
        <v>255</v>
      </c>
      <c r="P199" s="5">
        <v>61000</v>
      </c>
    </row>
    <row r="200" spans="1:16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O200" s="4">
        <v>256</v>
      </c>
      <c r="P200" s="5">
        <v>64500</v>
      </c>
    </row>
    <row r="201" spans="1:16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O201" s="4">
        <v>257</v>
      </c>
      <c r="P201" s="5">
        <v>71000</v>
      </c>
    </row>
    <row r="202" spans="1:16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O202" s="4">
        <v>259</v>
      </c>
      <c r="P202" s="5">
        <v>33500</v>
      </c>
    </row>
    <row r="203" spans="1:16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O203" s="4">
        <v>260</v>
      </c>
      <c r="P203" s="5">
        <v>41000</v>
      </c>
    </row>
    <row r="204" spans="1:16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O204" s="4">
        <v>261</v>
      </c>
      <c r="P204" s="5">
        <v>41000</v>
      </c>
    </row>
    <row r="205" spans="1:16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O205" s="4">
        <v>262</v>
      </c>
      <c r="P205" s="5">
        <v>46200</v>
      </c>
    </row>
    <row r="206" spans="1:16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O206" s="4">
        <v>263</v>
      </c>
      <c r="P206" s="5">
        <v>48500</v>
      </c>
    </row>
    <row r="207" spans="1:16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O207" s="4">
        <v>264</v>
      </c>
      <c r="P207" s="5">
        <v>48900</v>
      </c>
    </row>
    <row r="208" spans="1:16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O208" s="4">
        <v>265</v>
      </c>
      <c r="P208" s="5">
        <v>50000</v>
      </c>
    </row>
    <row r="209" spans="1:16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O209" s="4">
        <v>266</v>
      </c>
      <c r="P209" s="5">
        <v>51000</v>
      </c>
    </row>
    <row r="210" spans="1:16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O210" s="4">
        <v>267</v>
      </c>
      <c r="P210" s="5">
        <v>52500</v>
      </c>
    </row>
    <row r="211" spans="1:16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O211" s="4">
        <v>268</v>
      </c>
      <c r="P211" s="5">
        <v>52500</v>
      </c>
    </row>
    <row r="212" spans="1:16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O212" s="4">
        <v>269</v>
      </c>
      <c r="P212" s="5">
        <v>54000</v>
      </c>
    </row>
    <row r="213" spans="1:16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O213" s="4">
        <v>271</v>
      </c>
      <c r="P213" s="5">
        <v>60000</v>
      </c>
    </row>
    <row r="214" spans="1:16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O214" s="4">
        <v>272</v>
      </c>
      <c r="P214" s="5">
        <v>63000</v>
      </c>
    </row>
    <row r="215" spans="1:16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O215" s="4">
        <v>274</v>
      </c>
      <c r="P215" s="5">
        <v>64900</v>
      </c>
    </row>
    <row r="216" spans="1:16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O216" s="4">
        <v>278</v>
      </c>
      <c r="P216" s="5">
        <v>65500</v>
      </c>
    </row>
    <row r="217" spans="1:16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O217" s="4">
        <v>279</v>
      </c>
      <c r="P217" s="5">
        <v>57000</v>
      </c>
    </row>
    <row r="218" spans="1:16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O218" s="4">
        <v>280</v>
      </c>
      <c r="P218" s="5">
        <v>52000</v>
      </c>
    </row>
    <row r="219" spans="1:16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O219" s="4">
        <v>281</v>
      </c>
      <c r="P219" s="5">
        <v>54000</v>
      </c>
    </row>
    <row r="220" spans="1:16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O220" s="4">
        <v>284</v>
      </c>
      <c r="P220" s="5">
        <v>45000</v>
      </c>
    </row>
    <row r="221" spans="1:16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O221" s="4">
        <v>285</v>
      </c>
      <c r="P221" s="5">
        <v>45000</v>
      </c>
    </row>
    <row r="222" spans="1:16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O222" s="4">
        <v>286</v>
      </c>
      <c r="P222" s="5">
        <v>65000</v>
      </c>
    </row>
    <row r="223" spans="1:16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O223" s="4">
        <v>288</v>
      </c>
      <c r="P223" s="5">
        <v>62000</v>
      </c>
    </row>
    <row r="224" spans="1:16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O224" s="4">
        <v>289</v>
      </c>
      <c r="P224" s="5">
        <v>30000</v>
      </c>
    </row>
    <row r="225" spans="1:16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O225" s="4">
        <v>290</v>
      </c>
      <c r="P225" s="5">
        <v>34000</v>
      </c>
    </row>
    <row r="226" spans="1:16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O226" s="4">
        <v>291</v>
      </c>
      <c r="P226" s="5">
        <v>38000</v>
      </c>
    </row>
    <row r="227" spans="1:16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O227" s="4">
        <v>292</v>
      </c>
      <c r="P227" s="5">
        <v>39000</v>
      </c>
    </row>
    <row r="228" spans="1:16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O228" s="4">
        <v>293</v>
      </c>
      <c r="P228" s="5">
        <v>45000</v>
      </c>
    </row>
    <row r="229" spans="1:16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O229" s="4">
        <v>294</v>
      </c>
      <c r="P229" s="5">
        <v>47000</v>
      </c>
    </row>
    <row r="230" spans="1:16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O230" s="4">
        <v>295</v>
      </c>
      <c r="P230" s="5">
        <v>47500</v>
      </c>
    </row>
    <row r="231" spans="1:16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O231" s="4">
        <v>296</v>
      </c>
      <c r="P231" s="5">
        <v>49000</v>
      </c>
    </row>
    <row r="232" spans="1:16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O232" s="4">
        <v>297</v>
      </c>
      <c r="P232" s="5">
        <v>50000</v>
      </c>
    </row>
    <row r="233" spans="1:16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O233" s="4">
        <v>298</v>
      </c>
      <c r="P233" s="5">
        <v>50000</v>
      </c>
    </row>
    <row r="234" spans="1:16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O234" s="4">
        <v>299</v>
      </c>
      <c r="P234" s="5">
        <v>52900</v>
      </c>
    </row>
    <row r="235" spans="1:16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O235" s="4">
        <v>300</v>
      </c>
      <c r="P235" s="5">
        <v>53000</v>
      </c>
    </row>
    <row r="236" spans="1:16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O236" s="4">
        <v>301</v>
      </c>
      <c r="P236" s="5">
        <v>55000</v>
      </c>
    </row>
    <row r="237" spans="1:16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O237" s="4">
        <v>303</v>
      </c>
      <c r="P237" s="5">
        <v>58500</v>
      </c>
    </row>
    <row r="238" spans="1:16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O238" s="4">
        <v>304</v>
      </c>
      <c r="P238" s="5">
        <v>59500</v>
      </c>
    </row>
    <row r="239" spans="1:16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O239" s="4">
        <v>305</v>
      </c>
      <c r="P239" s="5">
        <v>60000</v>
      </c>
    </row>
    <row r="240" spans="1:16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O240" s="4">
        <v>307</v>
      </c>
      <c r="P240" s="5">
        <v>67000</v>
      </c>
    </row>
    <row r="241" spans="1:16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O241" s="4">
        <v>308</v>
      </c>
      <c r="P241" s="5">
        <v>68100</v>
      </c>
    </row>
    <row r="242" spans="1:16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O242" s="4">
        <v>311</v>
      </c>
      <c r="P242" s="5">
        <v>57500</v>
      </c>
    </row>
    <row r="243" spans="1:16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O243" s="4">
        <v>312</v>
      </c>
      <c r="P243" s="5">
        <v>69900</v>
      </c>
    </row>
    <row r="244" spans="1:16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O244" s="4">
        <v>314</v>
      </c>
      <c r="P244" s="5">
        <v>75000</v>
      </c>
    </row>
    <row r="245" spans="1:16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O245" s="4">
        <v>315</v>
      </c>
      <c r="P245" s="5">
        <v>76900</v>
      </c>
    </row>
    <row r="246" spans="1:16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O246" s="4">
        <v>317</v>
      </c>
      <c r="P246" s="5">
        <v>80000</v>
      </c>
    </row>
    <row r="247" spans="1:16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O247" s="4">
        <v>319</v>
      </c>
      <c r="P247" s="5">
        <v>83000</v>
      </c>
    </row>
    <row r="248" spans="1:16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O248" s="4">
        <v>325</v>
      </c>
      <c r="P248" s="5">
        <v>98500</v>
      </c>
    </row>
    <row r="249" spans="1:16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O249" s="4">
        <v>330</v>
      </c>
      <c r="P249" s="5">
        <v>120000</v>
      </c>
    </row>
    <row r="250" spans="1:16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O250" s="4">
        <v>333</v>
      </c>
      <c r="P250" s="5">
        <v>50000</v>
      </c>
    </row>
    <row r="251" spans="1:16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O251" s="4">
        <v>334</v>
      </c>
      <c r="P251" s="5">
        <v>55000</v>
      </c>
    </row>
    <row r="252" spans="1:16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O252" s="4">
        <v>335</v>
      </c>
      <c r="P252" s="5">
        <v>60000</v>
      </c>
    </row>
    <row r="253" spans="1:16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O253" s="4">
        <v>336</v>
      </c>
      <c r="P253" s="5">
        <v>61000</v>
      </c>
    </row>
    <row r="254" spans="1:16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O254" s="4">
        <v>340</v>
      </c>
      <c r="P254" s="5">
        <v>62500</v>
      </c>
    </row>
    <row r="255" spans="1:16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O255" s="4">
        <v>341</v>
      </c>
      <c r="P255" s="5">
        <v>70000</v>
      </c>
    </row>
    <row r="256" spans="1:16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O256" s="4">
        <v>342</v>
      </c>
      <c r="P256" s="5">
        <v>73000</v>
      </c>
    </row>
    <row r="257" spans="1:16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O257" s="4">
        <v>343</v>
      </c>
      <c r="P257" s="5">
        <v>80000</v>
      </c>
    </row>
    <row r="258" spans="1:16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O258" s="4">
        <v>344</v>
      </c>
      <c r="P258" s="5">
        <v>80000</v>
      </c>
    </row>
    <row r="259" spans="1:16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O259" s="4">
        <v>346</v>
      </c>
      <c r="P259" s="5">
        <v>49000</v>
      </c>
    </row>
    <row r="260" spans="1:16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O260" s="4">
        <v>347</v>
      </c>
      <c r="P260" s="5">
        <v>52000</v>
      </c>
    </row>
    <row r="261" spans="1:16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O261" s="4">
        <v>348</v>
      </c>
      <c r="P261" s="5">
        <v>59500</v>
      </c>
    </row>
    <row r="262" spans="1:16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O262" s="4">
        <v>349</v>
      </c>
      <c r="P262" s="5">
        <v>60000</v>
      </c>
    </row>
    <row r="263" spans="1:16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O263" s="4">
        <v>350</v>
      </c>
      <c r="P263" s="5">
        <v>64000</v>
      </c>
    </row>
    <row r="264" spans="1:16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O264" s="4">
        <v>351</v>
      </c>
      <c r="P264" s="5">
        <v>64500</v>
      </c>
    </row>
    <row r="265" spans="1:16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O265" s="4">
        <v>352</v>
      </c>
      <c r="P265" s="5">
        <v>68500</v>
      </c>
    </row>
    <row r="266" spans="1:16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O266" s="4">
        <v>353</v>
      </c>
      <c r="P266" s="5">
        <v>78500</v>
      </c>
    </row>
    <row r="267" spans="1:16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O267" s="4">
        <v>354</v>
      </c>
      <c r="P267" s="5">
        <v>86000</v>
      </c>
    </row>
    <row r="268" spans="1:16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O268" s="4">
        <v>355</v>
      </c>
      <c r="P268" s="5">
        <v>86900</v>
      </c>
    </row>
    <row r="269" spans="1:16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O269" s="4">
        <v>356</v>
      </c>
      <c r="P269" s="5">
        <v>75000</v>
      </c>
    </row>
    <row r="270" spans="1:16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O270" s="4">
        <v>359</v>
      </c>
      <c r="P270" s="5">
        <v>97000</v>
      </c>
    </row>
    <row r="271" spans="1:16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O271" s="4">
        <v>363</v>
      </c>
      <c r="P271" s="5">
        <v>175000</v>
      </c>
    </row>
    <row r="272" spans="1:16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O272" s="4">
        <v>364</v>
      </c>
      <c r="P272" s="5">
        <v>72000</v>
      </c>
    </row>
    <row r="273" spans="1:16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O273" s="4">
        <v>366</v>
      </c>
      <c r="P273" s="5">
        <v>99000</v>
      </c>
    </row>
    <row r="274" spans="1:16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O274" s="4">
        <v>368</v>
      </c>
      <c r="P274" s="5">
        <v>120000</v>
      </c>
    </row>
    <row r="275" spans="1:16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O275" s="4">
        <v>369</v>
      </c>
      <c r="P275" s="5">
        <v>145000</v>
      </c>
    </row>
    <row r="276" spans="1:16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O276" s="4">
        <v>370</v>
      </c>
      <c r="P276" s="5">
        <v>79000</v>
      </c>
    </row>
    <row r="277" spans="1:16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O277" s="4">
        <v>379</v>
      </c>
      <c r="P277" s="5">
        <v>84000</v>
      </c>
    </row>
    <row r="278" spans="1:16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O278" s="4">
        <v>384</v>
      </c>
      <c r="P278" s="5">
        <v>74700</v>
      </c>
    </row>
    <row r="279" spans="1:16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O279" s="4">
        <v>385</v>
      </c>
      <c r="P279" s="5">
        <v>78000</v>
      </c>
    </row>
    <row r="280" spans="1:16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O280" s="4">
        <v>386</v>
      </c>
      <c r="P280" s="5">
        <v>78900</v>
      </c>
    </row>
    <row r="281" spans="1:16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O281" s="4">
        <v>387</v>
      </c>
      <c r="P281" s="5">
        <v>83900</v>
      </c>
    </row>
    <row r="282" spans="1:16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O282" s="4">
        <v>389</v>
      </c>
      <c r="P282" s="5">
        <v>85000</v>
      </c>
    </row>
    <row r="283" spans="1:16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O283" s="4">
        <v>391</v>
      </c>
      <c r="P283" s="5">
        <v>86900</v>
      </c>
    </row>
    <row r="284" spans="1:16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O284" s="4">
        <v>394</v>
      </c>
      <c r="P284" s="5">
        <v>106000</v>
      </c>
    </row>
    <row r="285" spans="1:16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O285" s="4">
        <v>395</v>
      </c>
      <c r="P285" s="5">
        <v>72000</v>
      </c>
    </row>
    <row r="286" spans="1:16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O286" s="4">
        <v>396</v>
      </c>
      <c r="P286" s="5">
        <v>74500</v>
      </c>
    </row>
    <row r="287" spans="1:16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O287" s="4">
        <v>397</v>
      </c>
      <c r="P287" s="5">
        <v>77000</v>
      </c>
    </row>
    <row r="288" spans="1:16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O288" s="4">
        <v>398</v>
      </c>
      <c r="P288" s="5">
        <v>80750</v>
      </c>
    </row>
    <row r="289" spans="1:16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O289" s="4">
        <v>399</v>
      </c>
      <c r="P289" s="5">
        <v>82900</v>
      </c>
    </row>
    <row r="290" spans="1:16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O290" s="4">
        <v>404</v>
      </c>
      <c r="P290" s="5">
        <v>80000</v>
      </c>
    </row>
    <row r="291" spans="1:16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O291" s="4">
        <v>405</v>
      </c>
      <c r="P291" s="5">
        <v>80000</v>
      </c>
    </row>
    <row r="292" spans="1:16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O292" s="4">
        <v>406</v>
      </c>
      <c r="P292" s="5">
        <v>86000</v>
      </c>
    </row>
    <row r="293" spans="1:16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O293" s="4">
        <v>407</v>
      </c>
      <c r="P293" s="5">
        <v>87000</v>
      </c>
    </row>
    <row r="294" spans="1:16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O294" s="4">
        <v>408</v>
      </c>
      <c r="P294" s="5">
        <v>87500</v>
      </c>
    </row>
    <row r="295" spans="1:16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O295" s="4">
        <v>411</v>
      </c>
      <c r="P295" s="5">
        <v>90000</v>
      </c>
    </row>
    <row r="296" spans="1:16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O296" s="4">
        <v>415</v>
      </c>
      <c r="P296" s="5">
        <v>52000</v>
      </c>
    </row>
    <row r="297" spans="1:16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O297" s="4">
        <v>418</v>
      </c>
      <c r="P297" s="5">
        <v>91700</v>
      </c>
    </row>
    <row r="298" spans="1:16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O298" s="4">
        <v>420</v>
      </c>
      <c r="P298" s="5">
        <v>94700</v>
      </c>
    </row>
    <row r="299" spans="1:16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O299" s="4">
        <v>423</v>
      </c>
      <c r="P299" s="5">
        <v>61100</v>
      </c>
    </row>
    <row r="300" spans="1:16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O300" s="4">
        <v>424</v>
      </c>
      <c r="P300" s="5">
        <v>62900</v>
      </c>
    </row>
    <row r="301" spans="1:16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O301" s="4">
        <v>425</v>
      </c>
      <c r="P301" s="5">
        <v>65500</v>
      </c>
    </row>
    <row r="302" spans="1:16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O302" s="4">
        <v>426</v>
      </c>
      <c r="P302" s="5">
        <v>66000</v>
      </c>
    </row>
    <row r="303" spans="1:16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O303" s="4">
        <v>427</v>
      </c>
      <c r="P303" s="5">
        <v>49500</v>
      </c>
    </row>
    <row r="304" spans="1:16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O304" s="4">
        <v>428</v>
      </c>
      <c r="P304" s="5">
        <v>50000</v>
      </c>
    </row>
    <row r="305" spans="1:16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O305" s="4">
        <v>429</v>
      </c>
      <c r="P305" s="5">
        <v>53500</v>
      </c>
    </row>
    <row r="306" spans="1:16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O306" s="4">
        <v>431</v>
      </c>
      <c r="P306" s="5">
        <v>64500</v>
      </c>
    </row>
    <row r="307" spans="1:16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O307" s="4">
        <v>432</v>
      </c>
      <c r="P307" s="5">
        <v>65000</v>
      </c>
    </row>
    <row r="308" spans="1:16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O308" s="4">
        <v>433</v>
      </c>
      <c r="P308" s="5">
        <v>69000</v>
      </c>
    </row>
    <row r="309" spans="1:16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O309" s="4">
        <v>434</v>
      </c>
      <c r="P309" s="5">
        <v>73000</v>
      </c>
    </row>
    <row r="310" spans="1:16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O310" s="4">
        <v>437</v>
      </c>
      <c r="P310" s="5">
        <v>132000</v>
      </c>
    </row>
    <row r="311" spans="1:16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O311" s="4">
        <v>438</v>
      </c>
      <c r="P311" s="5">
        <v>60000</v>
      </c>
    </row>
    <row r="312" spans="1:16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O312" s="4">
        <v>439</v>
      </c>
      <c r="P312" s="5">
        <v>65000</v>
      </c>
    </row>
    <row r="313" spans="1:16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O313" s="4">
        <v>441</v>
      </c>
      <c r="P313" s="5">
        <v>51900</v>
      </c>
    </row>
    <row r="314" spans="1:16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O314" s="4">
        <v>442</v>
      </c>
      <c r="P314" s="5">
        <v>57000</v>
      </c>
    </row>
    <row r="315" spans="1:16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O315" s="4">
        <v>443</v>
      </c>
      <c r="P315" s="5">
        <v>65000</v>
      </c>
    </row>
    <row r="316" spans="1:16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O316" s="4">
        <v>446</v>
      </c>
      <c r="P316" s="5">
        <v>104900</v>
      </c>
    </row>
    <row r="317" spans="1:16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O317" s="4">
        <v>447</v>
      </c>
      <c r="P317" s="5">
        <v>114900</v>
      </c>
    </row>
    <row r="318" spans="1:16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O318" s="4">
        <v>449</v>
      </c>
      <c r="P318" s="5">
        <v>58000</v>
      </c>
    </row>
    <row r="319" spans="1:16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O319" s="4">
        <v>450</v>
      </c>
      <c r="P319" s="5">
        <v>67000</v>
      </c>
    </row>
    <row r="320" spans="1:16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O320" s="4">
        <v>451</v>
      </c>
      <c r="P320" s="5">
        <v>67000</v>
      </c>
    </row>
    <row r="321" spans="1:16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O321" s="4">
        <v>454</v>
      </c>
      <c r="P321" s="5">
        <v>73500</v>
      </c>
    </row>
    <row r="322" spans="1:16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O322" s="4">
        <v>455</v>
      </c>
      <c r="P322" s="5">
        <v>74900</v>
      </c>
    </row>
    <row r="323" spans="1:16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O323" s="4">
        <v>456</v>
      </c>
      <c r="P323" s="5">
        <v>75000</v>
      </c>
    </row>
    <row r="324" spans="1:16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O324" s="4">
        <v>459</v>
      </c>
      <c r="P324" s="5">
        <v>44555</v>
      </c>
    </row>
    <row r="325" spans="1:16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O325" s="4">
        <v>460</v>
      </c>
      <c r="P325" s="5">
        <v>47000</v>
      </c>
    </row>
    <row r="326" spans="1:16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O326" s="4">
        <v>461</v>
      </c>
      <c r="P326" s="5">
        <v>47600</v>
      </c>
    </row>
    <row r="327" spans="1:16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O327" s="4">
        <v>462</v>
      </c>
      <c r="P327" s="5">
        <v>49000</v>
      </c>
    </row>
    <row r="328" spans="1:16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O328" s="4">
        <v>463</v>
      </c>
      <c r="P328" s="5">
        <v>49000</v>
      </c>
    </row>
    <row r="329" spans="1:16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O329" s="4">
        <v>464</v>
      </c>
      <c r="P329" s="5">
        <v>49000</v>
      </c>
    </row>
    <row r="330" spans="1:16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O330" s="4">
        <v>465</v>
      </c>
      <c r="P330" s="5">
        <v>49500</v>
      </c>
    </row>
    <row r="331" spans="1:16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O331" s="4">
        <v>467</v>
      </c>
      <c r="P331" s="5">
        <v>54000</v>
      </c>
    </row>
    <row r="332" spans="1:16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O332" s="4">
        <v>468</v>
      </c>
      <c r="P332" s="5">
        <v>55000</v>
      </c>
    </row>
    <row r="333" spans="1:16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O333" s="4">
        <v>469</v>
      </c>
      <c r="P333" s="5">
        <v>55000</v>
      </c>
    </row>
    <row r="334" spans="1:16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O334" s="4">
        <v>470</v>
      </c>
      <c r="P334" s="5">
        <v>56000</v>
      </c>
    </row>
    <row r="335" spans="1:16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O335" s="4">
        <v>471</v>
      </c>
      <c r="P335" s="5">
        <v>60000</v>
      </c>
    </row>
    <row r="336" spans="1:16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O336" s="4">
        <v>472</v>
      </c>
      <c r="P336" s="5">
        <v>60500</v>
      </c>
    </row>
    <row r="337" spans="1:16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O337" s="4">
        <v>473</v>
      </c>
      <c r="P337" s="5">
        <v>50000</v>
      </c>
    </row>
    <row r="338" spans="1:16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O338" s="4">
        <v>474</v>
      </c>
      <c r="P338" s="5">
        <v>64900</v>
      </c>
    </row>
    <row r="339" spans="1:16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O339" s="4">
        <v>475</v>
      </c>
      <c r="P339" s="5">
        <v>93000</v>
      </c>
    </row>
    <row r="340" spans="1:16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O340" s="4">
        <v>476</v>
      </c>
      <c r="P340" s="5">
        <v>85000</v>
      </c>
    </row>
    <row r="341" spans="1:16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O341" s="4">
        <v>477</v>
      </c>
      <c r="P341" s="5">
        <v>61500</v>
      </c>
    </row>
    <row r="342" spans="1:16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O342" s="4">
        <v>478</v>
      </c>
      <c r="P342" s="5">
        <v>88500</v>
      </c>
    </row>
    <row r="343" spans="1:16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O343" s="4">
        <v>480</v>
      </c>
      <c r="P343" s="5">
        <v>89000</v>
      </c>
    </row>
    <row r="344" spans="1:16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O344" s="4">
        <v>481</v>
      </c>
      <c r="P344" s="5">
        <v>89500</v>
      </c>
    </row>
    <row r="345" spans="1:16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O345" s="4">
        <v>483</v>
      </c>
      <c r="P345" s="5">
        <v>95500</v>
      </c>
    </row>
    <row r="346" spans="1:16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O346" s="4">
        <v>484</v>
      </c>
      <c r="P346" s="5">
        <v>51500</v>
      </c>
    </row>
    <row r="347" spans="1:16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O347" s="4">
        <v>485</v>
      </c>
      <c r="P347" s="5">
        <v>62900</v>
      </c>
    </row>
    <row r="348" spans="1:16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O348" s="4">
        <v>487</v>
      </c>
      <c r="P348" s="5">
        <v>42900</v>
      </c>
    </row>
    <row r="349" spans="1:16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O349" s="4">
        <v>488</v>
      </c>
      <c r="P349" s="5">
        <v>44100</v>
      </c>
    </row>
    <row r="350" spans="1:16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O350" s="4">
        <v>489</v>
      </c>
      <c r="P350" s="5">
        <v>47000</v>
      </c>
    </row>
    <row r="351" spans="1:16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O351" s="4">
        <v>490</v>
      </c>
      <c r="P351" s="5">
        <v>50000</v>
      </c>
    </row>
    <row r="352" spans="1:16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O352" s="4">
        <v>491</v>
      </c>
      <c r="P352" s="5">
        <v>50000</v>
      </c>
    </row>
    <row r="353" spans="1:16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O353" s="4">
        <v>492</v>
      </c>
      <c r="P353" s="5">
        <v>53000</v>
      </c>
    </row>
    <row r="354" spans="1:16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O354" s="4">
        <v>493</v>
      </c>
      <c r="P354" s="5">
        <v>53000</v>
      </c>
    </row>
    <row r="355" spans="1:16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O355" s="4">
        <v>494</v>
      </c>
      <c r="P355" s="5">
        <v>54000</v>
      </c>
    </row>
    <row r="356" spans="1:16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O356" s="4">
        <v>496</v>
      </c>
      <c r="P356" s="5">
        <v>59000</v>
      </c>
    </row>
    <row r="357" spans="1:16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O357" s="4">
        <v>497</v>
      </c>
      <c r="P357" s="5">
        <v>60000</v>
      </c>
    </row>
    <row r="358" spans="1:16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O358" s="4">
        <v>498</v>
      </c>
      <c r="P358" s="5">
        <v>62900</v>
      </c>
    </row>
    <row r="359" spans="1:16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O359" s="4">
        <v>499</v>
      </c>
      <c r="P359" s="5">
        <v>64000</v>
      </c>
    </row>
    <row r="360" spans="1:16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O360" s="4">
        <v>500</v>
      </c>
      <c r="P360" s="5">
        <v>65000</v>
      </c>
    </row>
    <row r="361" spans="1:16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O361" s="4">
        <v>503</v>
      </c>
      <c r="P361" s="5">
        <v>70000</v>
      </c>
    </row>
    <row r="362" spans="1:16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O362" s="4">
        <v>505</v>
      </c>
      <c r="P362" s="5">
        <v>71500</v>
      </c>
    </row>
    <row r="363" spans="1:16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O363" s="4">
        <v>506</v>
      </c>
      <c r="P363" s="5">
        <v>71900</v>
      </c>
    </row>
    <row r="364" spans="1:16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O364" s="4">
        <v>507</v>
      </c>
      <c r="P364" s="5">
        <v>75000</v>
      </c>
    </row>
    <row r="365" spans="1:16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O365" s="4">
        <v>510</v>
      </c>
      <c r="P365" s="5">
        <v>64000</v>
      </c>
    </row>
    <row r="366" spans="1:16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O366" s="4">
        <v>511</v>
      </c>
      <c r="P366" s="5">
        <v>70000</v>
      </c>
    </row>
    <row r="367" spans="1:16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O367" s="4">
        <v>512</v>
      </c>
      <c r="P367" s="5">
        <v>47500</v>
      </c>
    </row>
    <row r="368" spans="1:16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O368" s="4">
        <v>514</v>
      </c>
      <c r="P368" s="5">
        <v>66000</v>
      </c>
    </row>
    <row r="369" spans="1:16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O369" s="4">
        <v>515</v>
      </c>
      <c r="P369" s="5">
        <v>58900</v>
      </c>
    </row>
    <row r="370" spans="1:16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O370" s="4">
        <v>516</v>
      </c>
      <c r="P370" s="5">
        <v>53000</v>
      </c>
    </row>
    <row r="371" spans="1:16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O371" s="4">
        <v>520</v>
      </c>
      <c r="P371" s="5">
        <v>102000</v>
      </c>
    </row>
    <row r="372" spans="1:16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O372" s="4">
        <v>524</v>
      </c>
      <c r="P372" s="5">
        <v>110000</v>
      </c>
    </row>
    <row r="373" spans="1:16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O373" s="4">
        <v>533</v>
      </c>
      <c r="P373" s="5">
        <v>70000</v>
      </c>
    </row>
    <row r="374" spans="1:16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O374" s="4">
        <v>534</v>
      </c>
      <c r="P374" s="5">
        <v>71000</v>
      </c>
    </row>
    <row r="375" spans="1:16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O375" s="4">
        <v>540</v>
      </c>
      <c r="P375" s="5">
        <v>85000</v>
      </c>
    </row>
    <row r="376" spans="1:16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O376" s="4">
        <v>541</v>
      </c>
      <c r="P376" s="5">
        <v>85000</v>
      </c>
    </row>
    <row r="377" spans="1:16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6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6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6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6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6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6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6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0253-ECB9-4E65-A2B2-A6D5781F37CE}">
  <dimension ref="A1:I376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s="3" t="s">
        <v>9</v>
      </c>
      <c r="B1" t="s">
        <v>12</v>
      </c>
      <c r="D1" s="3" t="s">
        <v>9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5" x14ac:dyDescent="0.25">
      <c r="A17" s="4">
        <v>42</v>
      </c>
      <c r="B17" s="5">
        <v>70000</v>
      </c>
      <c r="D17" s="4">
        <v>18</v>
      </c>
      <c r="E17" s="5">
        <v>40750</v>
      </c>
    </row>
    <row r="18" spans="1:5" x14ac:dyDescent="0.25">
      <c r="A18" s="4">
        <v>53</v>
      </c>
      <c r="B18" s="5">
        <v>68000</v>
      </c>
      <c r="D18" s="4">
        <v>19</v>
      </c>
      <c r="E18" s="5">
        <v>45000</v>
      </c>
    </row>
    <row r="19" spans="1:5" x14ac:dyDescent="0.25">
      <c r="A19" s="4">
        <v>63</v>
      </c>
      <c r="B19" s="5">
        <v>52000</v>
      </c>
      <c r="D19" s="4">
        <v>20</v>
      </c>
      <c r="E19" s="5">
        <v>45000</v>
      </c>
    </row>
    <row r="20" spans="1:5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5" x14ac:dyDescent="0.25">
      <c r="A21" s="4">
        <v>67</v>
      </c>
      <c r="B21" s="5">
        <v>60000</v>
      </c>
      <c r="D21" s="4">
        <v>24</v>
      </c>
      <c r="E21" s="5">
        <v>38000</v>
      </c>
    </row>
    <row r="22" spans="1:5" x14ac:dyDescent="0.25">
      <c r="A22" s="4">
        <v>68</v>
      </c>
      <c r="B22" s="5">
        <v>67000</v>
      </c>
      <c r="D22" s="4">
        <v>25</v>
      </c>
      <c r="E22" s="5">
        <v>42000</v>
      </c>
    </row>
    <row r="23" spans="1:5" x14ac:dyDescent="0.25">
      <c r="A23" s="4">
        <v>69</v>
      </c>
      <c r="B23" s="5">
        <v>47000</v>
      </c>
      <c r="D23" s="4">
        <v>26</v>
      </c>
      <c r="E23" s="5">
        <v>42300</v>
      </c>
    </row>
    <row r="24" spans="1:5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5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5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5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5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5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5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5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5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CF86-2873-48F1-84A5-1EEBAC2A08BE}">
  <dimension ref="A1:I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C384-A980-4BDF-BDCA-B821F232E7F0}">
  <dimension ref="A1:P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16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  <c r="K6" t="s">
        <v>37</v>
      </c>
      <c r="L6">
        <f t="shared" si="0"/>
        <v>85880.589595375728</v>
      </c>
      <c r="M6">
        <f t="shared" si="0"/>
        <v>59884.852546916889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  <c r="K7" t="s">
        <v>52</v>
      </c>
      <c r="L7">
        <f t="shared" si="0"/>
        <v>810167352.23175192</v>
      </c>
      <c r="M7">
        <f t="shared" si="0"/>
        <v>455341800.98626381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  <c r="K8" t="s">
        <v>53</v>
      </c>
      <c r="L8">
        <f t="shared" si="0"/>
        <v>173</v>
      </c>
      <c r="M8">
        <f t="shared" si="0"/>
        <v>373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2164.035184278725</v>
      </c>
      <c r="M9" s="13">
        <f>SQRT(M7)/SQRT(M8)</f>
        <v>1104.8780469457663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  <c r="K10" t="s">
        <v>69</v>
      </c>
      <c r="L10" s="13">
        <f>L$9*$H$15</f>
        <v>4260.8906691035027</v>
      </c>
      <c r="M10" s="13">
        <f>M$9*$H$15</f>
        <v>2175.456570636868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  <c r="K11" t="s">
        <v>70</v>
      </c>
      <c r="L11" s="13">
        <f>L$9*$H$15</f>
        <v>4260.8906691035027</v>
      </c>
      <c r="M11" s="13">
        <f>M$9*$H$15</f>
        <v>2175.456570636868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16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16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16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16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144-706D-47D4-A13C-25420F8C970F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s="3" t="s">
        <v>7</v>
      </c>
      <c r="B1" t="s">
        <v>12</v>
      </c>
      <c r="D1" s="3" t="s">
        <v>7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5" x14ac:dyDescent="0.25">
      <c r="A17" s="4">
        <v>42</v>
      </c>
      <c r="B17" s="5">
        <v>70000</v>
      </c>
      <c r="D17" s="4">
        <v>19</v>
      </c>
      <c r="E17" s="5">
        <v>45000</v>
      </c>
    </row>
    <row r="18" spans="1:5" x14ac:dyDescent="0.25">
      <c r="A18" s="4">
        <v>46</v>
      </c>
      <c r="B18" s="5">
        <v>44000</v>
      </c>
      <c r="D18" s="4">
        <v>23</v>
      </c>
      <c r="E18" s="5">
        <v>37900</v>
      </c>
    </row>
    <row r="19" spans="1:5" x14ac:dyDescent="0.25">
      <c r="A19" s="4">
        <v>52</v>
      </c>
      <c r="B19" s="5">
        <v>57000</v>
      </c>
      <c r="D19" s="4">
        <v>24</v>
      </c>
      <c r="E19" s="5">
        <v>38000</v>
      </c>
    </row>
    <row r="20" spans="1:5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5" x14ac:dyDescent="0.25">
      <c r="A21" s="4">
        <v>54</v>
      </c>
      <c r="B21" s="5">
        <v>95000</v>
      </c>
      <c r="D21" s="4">
        <v>26</v>
      </c>
      <c r="E21" s="5">
        <v>42300</v>
      </c>
    </row>
    <row r="22" spans="1:5" x14ac:dyDescent="0.25">
      <c r="A22" s="4">
        <v>58</v>
      </c>
      <c r="B22" s="5">
        <v>56000</v>
      </c>
      <c r="D22" s="4">
        <v>27</v>
      </c>
      <c r="E22" s="5">
        <v>43500</v>
      </c>
    </row>
    <row r="23" spans="1:5" x14ac:dyDescent="0.25">
      <c r="A23" s="4">
        <v>65</v>
      </c>
      <c r="B23" s="5">
        <v>56000</v>
      </c>
      <c r="D23" s="4">
        <v>29</v>
      </c>
      <c r="E23" s="5">
        <v>44500</v>
      </c>
    </row>
    <row r="24" spans="1:5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5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5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5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5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5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5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5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5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ac</vt:lpstr>
      <vt:lpstr>basement</vt:lpstr>
      <vt:lpstr>housing</vt:lpstr>
      <vt:lpstr>ac-descriptive</vt:lpstr>
      <vt:lpstr>ac-inferential-1</vt:lpstr>
      <vt:lpstr>ac-inferntial-2</vt:lpstr>
      <vt:lpstr>ac-inferential-3</vt:lpstr>
      <vt:lpstr>basement-inferential-1</vt:lpstr>
      <vt:lpstr>basement-inferential-2</vt:lpstr>
      <vt:lpstr>basement-inferential-3</vt:lpstr>
      <vt:lpstr>gashw-inferential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2019-12-21T20:34:49Z</dcterms:created>
  <dcterms:modified xsi:type="dcterms:W3CDTF">2020-03-07T16:41:56Z</dcterms:modified>
</cp:coreProperties>
</file>