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0C4F847A-9474-4DF6-BCD6-77B652946F8E}" xr6:coauthVersionLast="45" xr6:coauthVersionMax="45" xr10:uidLastSave="{00000000-0000-0000-0000-000000000000}"/>
  <bookViews>
    <workbookView xWindow="-25693" yWindow="133" windowWidth="25786" windowHeight="14587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C1" i="4"/>
  <c r="G1" i="4"/>
  <c r="F1" i="4"/>
  <c r="C1" i="5"/>
  <c r="H1" i="4"/>
  <c r="E1" i="4"/>
  <c r="D1" i="4"/>
  <c r="G1" i="5"/>
  <c r="H1" i="5"/>
  <c r="F1" i="5"/>
  <c r="D1" i="5"/>
  <c r="E1" i="5"/>
  <c r="C5" i="4" l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E548" i="4" l="1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5" i="4" l="1"/>
  <c r="H5" i="4" s="1"/>
  <c r="G61" i="4"/>
  <c r="H61" i="4" s="1"/>
  <c r="G117" i="4"/>
  <c r="H117" i="4" s="1"/>
  <c r="G165" i="4"/>
  <c r="H165" i="4" s="1"/>
  <c r="G221" i="4"/>
  <c r="H221" i="4" s="1"/>
  <c r="G261" i="4"/>
  <c r="H261" i="4" s="1"/>
  <c r="G301" i="4"/>
  <c r="H301" i="4" s="1"/>
  <c r="G341" i="4"/>
  <c r="H341" i="4" s="1"/>
  <c r="G389" i="4"/>
  <c r="H389" i="4" s="1"/>
  <c r="G429" i="4"/>
  <c r="H429" i="4" s="1"/>
  <c r="G461" i="4"/>
  <c r="H461" i="4" s="1"/>
  <c r="G477" i="4"/>
  <c r="H477" i="4" s="1"/>
  <c r="G525" i="4"/>
  <c r="H525" i="4" s="1"/>
  <c r="G6" i="4"/>
  <c r="H6" i="4" s="1"/>
  <c r="G30" i="4"/>
  <c r="H30" i="4" s="1"/>
  <c r="G38" i="4"/>
  <c r="H38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37" i="4"/>
  <c r="H37" i="4" s="1"/>
  <c r="G85" i="4"/>
  <c r="H85" i="4" s="1"/>
  <c r="G141" i="4"/>
  <c r="H141" i="4" s="1"/>
  <c r="G189" i="4"/>
  <c r="H189" i="4" s="1"/>
  <c r="G245" i="4"/>
  <c r="H245" i="4" s="1"/>
  <c r="G325" i="4"/>
  <c r="H325" i="4" s="1"/>
  <c r="G365" i="4"/>
  <c r="H365" i="4" s="1"/>
  <c r="G421" i="4"/>
  <c r="H421" i="4" s="1"/>
  <c r="G533" i="4"/>
  <c r="H533" i="4" s="1"/>
  <c r="G14" i="4"/>
  <c r="H14" i="4" s="1"/>
  <c r="G7" i="4"/>
  <c r="H7" i="4" s="1"/>
  <c r="G23" i="4"/>
  <c r="H23" i="4" s="1"/>
  <c r="G31" i="4"/>
  <c r="H31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9" i="4"/>
  <c r="H29" i="4" s="1"/>
  <c r="G77" i="4"/>
  <c r="H77" i="4" s="1"/>
  <c r="G133" i="4"/>
  <c r="H133" i="4" s="1"/>
  <c r="G181" i="4"/>
  <c r="H181" i="4" s="1"/>
  <c r="G237" i="4"/>
  <c r="H237" i="4" s="1"/>
  <c r="G293" i="4"/>
  <c r="H293" i="4" s="1"/>
  <c r="G349" i="4"/>
  <c r="H349" i="4" s="1"/>
  <c r="G413" i="4"/>
  <c r="H413" i="4" s="1"/>
  <c r="G541" i="4"/>
  <c r="H541" i="4" s="1"/>
  <c r="G22" i="4"/>
  <c r="H22" i="4" s="1"/>
  <c r="G15" i="4"/>
  <c r="H15" i="4" s="1"/>
  <c r="G39" i="4"/>
  <c r="H39" i="4" s="1"/>
  <c r="G8" i="4"/>
  <c r="H8" i="4" s="1"/>
  <c r="G16" i="4"/>
  <c r="H16" i="4" s="1"/>
  <c r="G24" i="4"/>
  <c r="H24" i="4" s="1"/>
  <c r="G32" i="4"/>
  <c r="H32" i="4" s="1"/>
  <c r="G40" i="4"/>
  <c r="H40" i="4" s="1"/>
  <c r="G48" i="4"/>
  <c r="H48" i="4" s="1"/>
  <c r="G56" i="4"/>
  <c r="H56" i="4" s="1"/>
  <c r="G64" i="4"/>
  <c r="H64" i="4" s="1"/>
  <c r="G72" i="4"/>
  <c r="H72" i="4" s="1"/>
  <c r="G80" i="4"/>
  <c r="H80" i="4" s="1"/>
  <c r="G88" i="4"/>
  <c r="H88" i="4" s="1"/>
  <c r="G96" i="4"/>
  <c r="H96" i="4" s="1"/>
  <c r="G104" i="4"/>
  <c r="H104" i="4" s="1"/>
  <c r="G112" i="4"/>
  <c r="H112" i="4" s="1"/>
  <c r="G120" i="4"/>
  <c r="H120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G344" i="4"/>
  <c r="H344" i="4" s="1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21" i="4"/>
  <c r="H21" i="4" s="1"/>
  <c r="G109" i="4"/>
  <c r="H109" i="4" s="1"/>
  <c r="G205" i="4"/>
  <c r="H205" i="4" s="1"/>
  <c r="G285" i="4"/>
  <c r="H285" i="4" s="1"/>
  <c r="G381" i="4"/>
  <c r="H381" i="4" s="1"/>
  <c r="G493" i="4"/>
  <c r="H493" i="4" s="1"/>
  <c r="G25" i="4"/>
  <c r="H25" i="4" s="1"/>
  <c r="G73" i="4"/>
  <c r="H73" i="4" s="1"/>
  <c r="G97" i="4"/>
  <c r="H97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53" i="4"/>
  <c r="H53" i="4" s="1"/>
  <c r="G101" i="4"/>
  <c r="H101" i="4" s="1"/>
  <c r="G157" i="4"/>
  <c r="H157" i="4" s="1"/>
  <c r="G213" i="4"/>
  <c r="H213" i="4" s="1"/>
  <c r="G269" i="4"/>
  <c r="H269" i="4" s="1"/>
  <c r="G309" i="4"/>
  <c r="H309" i="4" s="1"/>
  <c r="G357" i="4"/>
  <c r="H357" i="4" s="1"/>
  <c r="G405" i="4"/>
  <c r="H405" i="4" s="1"/>
  <c r="G445" i="4"/>
  <c r="H445" i="4" s="1"/>
  <c r="G469" i="4"/>
  <c r="H469" i="4" s="1"/>
  <c r="G485" i="4"/>
  <c r="H485" i="4" s="1"/>
  <c r="G501" i="4"/>
  <c r="H501" i="4" s="1"/>
  <c r="G9" i="4"/>
  <c r="H9" i="4" s="1"/>
  <c r="G41" i="4"/>
  <c r="H41" i="4" s="1"/>
  <c r="G57" i="4"/>
  <c r="H57" i="4" s="1"/>
  <c r="G89" i="4"/>
  <c r="H89" i="4" s="1"/>
  <c r="G113" i="4"/>
  <c r="H113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45" i="4"/>
  <c r="H45" i="4" s="1"/>
  <c r="G93" i="4"/>
  <c r="H93" i="4" s="1"/>
  <c r="G149" i="4"/>
  <c r="H149" i="4" s="1"/>
  <c r="G197" i="4"/>
  <c r="H197" i="4" s="1"/>
  <c r="G253" i="4"/>
  <c r="H253" i="4" s="1"/>
  <c r="G317" i="4"/>
  <c r="H317" i="4" s="1"/>
  <c r="G373" i="4"/>
  <c r="H373" i="4" s="1"/>
  <c r="G437" i="4"/>
  <c r="H437" i="4" s="1"/>
  <c r="G517" i="4"/>
  <c r="H517" i="4" s="1"/>
  <c r="G17" i="4"/>
  <c r="H17" i="4" s="1"/>
  <c r="G49" i="4"/>
  <c r="H49" i="4" s="1"/>
  <c r="G81" i="4"/>
  <c r="H81" i="4" s="1"/>
  <c r="G105" i="4"/>
  <c r="H105" i="4" s="1"/>
  <c r="G10" i="4"/>
  <c r="H10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  <c r="G13" i="4"/>
  <c r="H13" i="4" s="1"/>
  <c r="G69" i="4"/>
  <c r="H69" i="4" s="1"/>
  <c r="G125" i="4"/>
  <c r="H125" i="4" s="1"/>
  <c r="G173" i="4"/>
  <c r="H173" i="4" s="1"/>
  <c r="G229" i="4"/>
  <c r="H229" i="4" s="1"/>
  <c r="G277" i="4"/>
  <c r="H277" i="4" s="1"/>
  <c r="G333" i="4"/>
  <c r="H333" i="4" s="1"/>
  <c r="G397" i="4"/>
  <c r="H397" i="4" s="1"/>
  <c r="G453" i="4"/>
  <c r="H453" i="4" s="1"/>
  <c r="G509" i="4"/>
  <c r="H509" i="4" s="1"/>
  <c r="G33" i="4"/>
  <c r="H33" i="4" s="1"/>
  <c r="G65" i="4"/>
  <c r="H65" i="4" s="1"/>
  <c r="G121" i="4"/>
  <c r="H121" i="4" s="1"/>
  <c r="G18" i="4"/>
  <c r="H18" i="4" s="1"/>
  <c r="G4" i="4"/>
  <c r="H4" i="4" s="1"/>
  <c r="G12" i="4"/>
  <c r="H12" i="4" s="1"/>
  <c r="G20" i="4"/>
  <c r="H20" i="4" s="1"/>
  <c r="G28" i="4"/>
  <c r="H28" i="4" s="1"/>
  <c r="G36" i="4"/>
  <c r="H36" i="4" s="1"/>
  <c r="G44" i="4"/>
  <c r="H44" i="4" s="1"/>
  <c r="G52" i="4"/>
  <c r="H52" i="4" s="1"/>
  <c r="G60" i="4"/>
  <c r="H60" i="4" s="1"/>
  <c r="G68" i="4"/>
  <c r="H68" i="4" s="1"/>
  <c r="G76" i="4"/>
  <c r="H76" i="4" s="1"/>
  <c r="G84" i="4"/>
  <c r="H84" i="4" s="1"/>
  <c r="G92" i="4"/>
  <c r="H92" i="4" s="1"/>
  <c r="G100" i="4"/>
  <c r="H100" i="4" s="1"/>
  <c r="G108" i="4"/>
  <c r="H108" i="4" s="1"/>
  <c r="G116" i="4"/>
  <c r="H116" i="4" s="1"/>
  <c r="G124" i="4"/>
  <c r="H124" i="4" s="1"/>
  <c r="G132" i="4"/>
  <c r="H132" i="4" s="1"/>
  <c r="G140" i="4"/>
  <c r="H140" i="4" s="1"/>
  <c r="G148" i="4"/>
  <c r="H148" i="4" s="1"/>
  <c r="G156" i="4"/>
  <c r="H156" i="4" s="1"/>
  <c r="G164" i="4"/>
  <c r="H164" i="4" s="1"/>
  <c r="G172" i="4"/>
  <c r="H172" i="4" s="1"/>
  <c r="G180" i="4"/>
  <c r="H180" i="4" s="1"/>
  <c r="G188" i="4"/>
  <c r="H188" i="4" s="1"/>
  <c r="G196" i="4"/>
  <c r="H196" i="4" s="1"/>
  <c r="G204" i="4"/>
  <c r="H204" i="4" s="1"/>
  <c r="G212" i="4"/>
  <c r="H212" i="4" s="1"/>
  <c r="G220" i="4"/>
  <c r="H220" i="4" s="1"/>
  <c r="G228" i="4"/>
  <c r="H228" i="4" s="1"/>
  <c r="G236" i="4"/>
  <c r="H236" i="4" s="1"/>
  <c r="G244" i="4"/>
  <c r="H244" i="4" s="1"/>
  <c r="G252" i="4"/>
  <c r="H252" i="4" s="1"/>
  <c r="G260" i="4"/>
  <c r="H260" i="4" s="1"/>
  <c r="G268" i="4"/>
  <c r="H268" i="4" s="1"/>
  <c r="G276" i="4"/>
  <c r="H276" i="4" s="1"/>
  <c r="G284" i="4"/>
  <c r="H284" i="4" s="1"/>
  <c r="G292" i="4"/>
  <c r="H292" i="4" s="1"/>
  <c r="G300" i="4"/>
  <c r="H300" i="4" s="1"/>
  <c r="G308" i="4"/>
  <c r="H308" i="4" s="1"/>
  <c r="G316" i="4"/>
  <c r="H316" i="4" s="1"/>
  <c r="G324" i="4"/>
  <c r="H324" i="4" s="1"/>
  <c r="G332" i="4"/>
  <c r="H332" i="4" s="1"/>
  <c r="G340" i="4"/>
  <c r="H340" i="4" s="1"/>
  <c r="G348" i="4"/>
  <c r="H348" i="4" s="1"/>
  <c r="G356" i="4"/>
  <c r="H356" i="4" s="1"/>
  <c r="G364" i="4"/>
  <c r="H364" i="4" s="1"/>
  <c r="G372" i="4"/>
  <c r="H372" i="4" s="1"/>
  <c r="G380" i="4"/>
  <c r="H380" i="4" s="1"/>
  <c r="G388" i="4"/>
  <c r="H388" i="4" s="1"/>
  <c r="G396" i="4"/>
  <c r="H396" i="4" s="1"/>
  <c r="G404" i="4"/>
  <c r="H404" i="4" s="1"/>
  <c r="G412" i="4"/>
  <c r="H412" i="4" s="1"/>
  <c r="G420" i="4"/>
  <c r="H420" i="4" s="1"/>
  <c r="G428" i="4"/>
  <c r="H428" i="4" s="1"/>
  <c r="G436" i="4"/>
  <c r="H436" i="4" s="1"/>
  <c r="G444" i="4"/>
  <c r="H444" i="4" s="1"/>
  <c r="G452" i="4"/>
  <c r="H452" i="4" s="1"/>
  <c r="G460" i="4"/>
  <c r="H460" i="4" s="1"/>
  <c r="G468" i="4"/>
  <c r="H468" i="4" s="1"/>
  <c r="G476" i="4"/>
  <c r="H476" i="4" s="1"/>
  <c r="G484" i="4"/>
  <c r="H484" i="4" s="1"/>
  <c r="G492" i="4"/>
  <c r="H492" i="4" s="1"/>
  <c r="G500" i="4"/>
  <c r="H500" i="4" s="1"/>
  <c r="G508" i="4"/>
  <c r="H508" i="4" s="1"/>
  <c r="G516" i="4"/>
  <c r="H516" i="4" s="1"/>
  <c r="G524" i="4"/>
  <c r="H524" i="4" s="1"/>
  <c r="G532" i="4"/>
  <c r="H532" i="4" s="1"/>
  <c r="G540" i="4"/>
  <c r="H540" i="4" s="1"/>
  <c r="G548" i="4"/>
  <c r="H548" i="4" s="1"/>
</calcChain>
</file>

<file path=xl/sharedStrings.xml><?xml version="1.0" encoding="utf-8"?>
<sst xmlns="http://schemas.openxmlformats.org/spreadsheetml/2006/main" count="42" uniqueCount="28">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</sst>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  <xf numFmtId="3" fontId="1" fillId="2" borderId="0" xfId="0" applyNumberFormat="1" applyFont="1" applyFill="1" applyAlignment="1"/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start!$H$4:$H$549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finish!$H$2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finish!$H$3:$H$548</c:f>
              <c:numCache>
                <c:formatCode>0.0%</c:formatCode>
                <c:ptCount val="546"/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300716</xdr:colOff>
      <xdr:row>2</xdr:row>
      <xdr:rowOff>25852</xdr:rowOff>
    </xdr:from>
    <xdr:to>
      <xdr:col>21</xdr:col>
      <xdr:colOff>253091</xdr:colOff>
      <xdr:row>21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126999</xdr:colOff>
      <xdr:row>2</xdr:row>
      <xdr:rowOff>69849</xdr:rowOff>
    </xdr:from>
    <xdr:to>
      <xdr:col>22</xdr:col>
      <xdr:colOff>76199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/>
  </sheetViews>
  <sheetFormatPr defaultRowHeight="14.35" x14ac:dyDescent="0.5"/>
  <cols>
    <col min="1" max="1" width="11.87890625" bestFit="1" customWidth="1"/>
  </cols>
  <sheetData>
    <row r="1" spans="1:2" x14ac:dyDescent="0.5">
      <c r="A1" t="s">
        <v>7</v>
      </c>
      <c r="B1" s="11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H549"/>
  <sheetViews>
    <sheetView zoomScaleNormal="100" workbookViewId="0">
      <pane ySplit="2" topLeftCell="A3" activePane="bottomLeft" state="frozen"/>
      <selection pane="bottomLeft"/>
    </sheetView>
  </sheetViews>
  <sheetFormatPr defaultColWidth="9" defaultRowHeight="14.35" x14ac:dyDescent="0.5"/>
  <cols>
    <col min="1" max="1" width="15.29296875" bestFit="1" customWidth="1"/>
    <col min="2" max="2" width="8.87890625" style="7" bestFit="1" customWidth="1"/>
    <col min="3" max="3" width="17.1171875" style="7" bestFit="1" customWidth="1"/>
    <col min="4" max="4" width="12" style="5" bestFit="1" customWidth="1"/>
    <col min="5" max="5" width="18.29296875" style="5" bestFit="1" customWidth="1"/>
    <col min="6" max="6" width="18.29296875" style="5" customWidth="1"/>
    <col min="7" max="7" width="18.29296875" style="5" bestFit="1" customWidth="1"/>
    <col min="8" max="8" width="21.87890625" style="3" customWidth="1"/>
  </cols>
  <sheetData>
    <row r="1" spans="1:8" ht="43" x14ac:dyDescent="0.5">
      <c r="C1" s="15" t="str">
        <f ca="1">IFERROR(_xlfn.FORMULATEXT(C4),"")</f>
        <v/>
      </c>
      <c r="D1" s="15" t="str">
        <f t="shared" ref="D1:H1" ca="1" si="0">IFERROR(_xlfn.FORMULATEXT(D4),"")</f>
        <v/>
      </c>
      <c r="E1" s="15" t="str">
        <f t="shared" ca="1" si="0"/>
        <v/>
      </c>
      <c r="F1" s="15" t="str">
        <f t="shared" ca="1" si="0"/>
        <v/>
      </c>
      <c r="G1" s="15" t="str">
        <f t="shared" ca="1" si="0"/>
        <v/>
      </c>
      <c r="H1" s="15" t="str">
        <f t="shared" ca="1" si="0"/>
        <v/>
      </c>
    </row>
    <row r="2" spans="1:8" s="2" customFormat="1" x14ac:dyDescent="0.5">
      <c r="A2" s="2" t="s">
        <v>6</v>
      </c>
      <c r="B2" s="8" t="s">
        <v>5</v>
      </c>
      <c r="C2" s="8" t="s">
        <v>9</v>
      </c>
      <c r="D2" s="6" t="s">
        <v>0</v>
      </c>
      <c r="E2" s="6" t="s">
        <v>1</v>
      </c>
      <c r="F2" s="8" t="s">
        <v>4</v>
      </c>
      <c r="G2" s="6" t="s">
        <v>2</v>
      </c>
      <c r="H2" s="4" t="s">
        <v>3</v>
      </c>
    </row>
    <row r="3" spans="1:8" x14ac:dyDescent="0.5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5">
      <c r="A4">
        <v>2</v>
      </c>
      <c r="B4" s="7">
        <v>66000</v>
      </c>
      <c r="D4" s="9"/>
      <c r="E4" s="7"/>
      <c r="F4" s="10"/>
    </row>
    <row r="5" spans="1:8" x14ac:dyDescent="0.5">
      <c r="A5">
        <v>3</v>
      </c>
      <c r="B5" s="7">
        <v>83800</v>
      </c>
      <c r="D5" s="9"/>
      <c r="E5" s="7"/>
      <c r="F5" s="10"/>
    </row>
    <row r="6" spans="1:8" x14ac:dyDescent="0.5">
      <c r="A6" s="1">
        <v>4</v>
      </c>
      <c r="B6" s="7">
        <v>45000</v>
      </c>
      <c r="D6" s="9"/>
      <c r="E6" s="7"/>
      <c r="F6" s="10"/>
    </row>
    <row r="7" spans="1:8" x14ac:dyDescent="0.5">
      <c r="A7">
        <v>5</v>
      </c>
      <c r="B7" s="7">
        <v>65900</v>
      </c>
      <c r="D7" s="9"/>
      <c r="E7" s="7"/>
      <c r="F7" s="10"/>
    </row>
    <row r="8" spans="1:8" x14ac:dyDescent="0.5">
      <c r="A8">
        <v>6</v>
      </c>
      <c r="B8" s="7">
        <v>45000</v>
      </c>
      <c r="D8" s="9"/>
      <c r="E8" s="7"/>
      <c r="F8" s="10"/>
    </row>
    <row r="9" spans="1:8" x14ac:dyDescent="0.5">
      <c r="A9" s="1">
        <v>7</v>
      </c>
      <c r="B9" s="7">
        <v>61700</v>
      </c>
      <c r="D9" s="9"/>
      <c r="E9" s="7"/>
      <c r="F9" s="10"/>
    </row>
    <row r="10" spans="1:8" x14ac:dyDescent="0.5">
      <c r="A10">
        <v>8</v>
      </c>
      <c r="B10" s="7">
        <v>54500</v>
      </c>
      <c r="D10" s="9"/>
      <c r="E10" s="7"/>
      <c r="F10" s="10"/>
    </row>
    <row r="11" spans="1:8" x14ac:dyDescent="0.5">
      <c r="A11">
        <v>9</v>
      </c>
      <c r="B11" s="7">
        <v>66500</v>
      </c>
      <c r="D11" s="9"/>
      <c r="E11" s="7"/>
      <c r="F11" s="10"/>
    </row>
    <row r="12" spans="1:8" x14ac:dyDescent="0.5">
      <c r="A12" s="1">
        <v>10</v>
      </c>
      <c r="B12" s="7">
        <v>44000</v>
      </c>
      <c r="D12" s="9"/>
      <c r="E12" s="7"/>
      <c r="F12" s="10"/>
    </row>
    <row r="13" spans="1:8" x14ac:dyDescent="0.5">
      <c r="A13">
        <v>11</v>
      </c>
      <c r="B13" s="7">
        <v>57000</v>
      </c>
      <c r="D13" s="9"/>
      <c r="E13" s="7"/>
      <c r="F13" s="10"/>
    </row>
    <row r="14" spans="1:8" x14ac:dyDescent="0.5">
      <c r="A14">
        <v>12</v>
      </c>
      <c r="B14" s="7">
        <v>95000</v>
      </c>
      <c r="D14" s="9"/>
      <c r="E14" s="7"/>
      <c r="F14" s="10"/>
    </row>
    <row r="15" spans="1:8" x14ac:dyDescent="0.5">
      <c r="A15" s="1">
        <v>13</v>
      </c>
      <c r="B15" s="7">
        <v>56000</v>
      </c>
      <c r="D15" s="9"/>
      <c r="E15" s="7"/>
      <c r="F15" s="10"/>
    </row>
    <row r="16" spans="1:8" x14ac:dyDescent="0.5">
      <c r="A16">
        <v>14</v>
      </c>
      <c r="B16" s="7">
        <v>56000</v>
      </c>
      <c r="D16" s="9"/>
      <c r="E16" s="7"/>
      <c r="F16" s="10"/>
    </row>
    <row r="17" spans="1:6" x14ac:dyDescent="0.5">
      <c r="A17">
        <v>15</v>
      </c>
      <c r="B17" s="7">
        <v>51000</v>
      </c>
      <c r="D17" s="9"/>
      <c r="E17" s="7"/>
      <c r="F17" s="10"/>
    </row>
    <row r="18" spans="1:6" x14ac:dyDescent="0.5">
      <c r="A18" s="1">
        <v>16</v>
      </c>
      <c r="B18" s="7">
        <v>32500</v>
      </c>
      <c r="D18" s="9"/>
      <c r="E18" s="7"/>
      <c r="F18" s="10"/>
    </row>
    <row r="19" spans="1:6" x14ac:dyDescent="0.5">
      <c r="A19">
        <v>17</v>
      </c>
      <c r="B19" s="7">
        <v>35000</v>
      </c>
      <c r="D19" s="9"/>
      <c r="E19" s="7"/>
      <c r="F19" s="10"/>
    </row>
    <row r="20" spans="1:6" x14ac:dyDescent="0.5">
      <c r="A20">
        <v>18</v>
      </c>
      <c r="B20" s="7">
        <v>45000</v>
      </c>
      <c r="D20" s="9"/>
      <c r="E20" s="7"/>
      <c r="F20" s="10"/>
    </row>
    <row r="21" spans="1:6" x14ac:dyDescent="0.5">
      <c r="A21" s="1">
        <v>19</v>
      </c>
      <c r="B21" s="7">
        <v>55000</v>
      </c>
      <c r="D21" s="9"/>
      <c r="E21" s="7"/>
      <c r="F21" s="10"/>
    </row>
    <row r="22" spans="1:6" x14ac:dyDescent="0.5">
      <c r="A22">
        <v>20</v>
      </c>
      <c r="B22" s="7">
        <v>55500</v>
      </c>
      <c r="D22" s="9"/>
      <c r="E22" s="7"/>
      <c r="F22" s="10"/>
    </row>
    <row r="23" spans="1:6" x14ac:dyDescent="0.5">
      <c r="A23">
        <v>21</v>
      </c>
      <c r="B23" s="7">
        <v>60000</v>
      </c>
      <c r="D23" s="9"/>
      <c r="E23" s="7"/>
      <c r="F23" s="10"/>
    </row>
    <row r="24" spans="1:6" x14ac:dyDescent="0.5">
      <c r="A24" s="1">
        <v>22</v>
      </c>
      <c r="B24" s="7">
        <v>44000</v>
      </c>
      <c r="D24" s="9"/>
      <c r="E24" s="7"/>
      <c r="F24" s="10"/>
    </row>
    <row r="25" spans="1:6" x14ac:dyDescent="0.5">
      <c r="A25">
        <v>23</v>
      </c>
      <c r="B25" s="7">
        <v>47000</v>
      </c>
      <c r="D25" s="9"/>
      <c r="E25" s="7"/>
      <c r="F25" s="10"/>
    </row>
    <row r="26" spans="1:6" x14ac:dyDescent="0.5">
      <c r="A26">
        <v>24</v>
      </c>
      <c r="B26" s="7">
        <v>58000</v>
      </c>
      <c r="D26" s="9"/>
      <c r="E26" s="7"/>
      <c r="F26" s="10"/>
    </row>
    <row r="27" spans="1:6" x14ac:dyDescent="0.5">
      <c r="A27" s="1">
        <v>25</v>
      </c>
      <c r="B27" s="7">
        <v>59900</v>
      </c>
      <c r="D27" s="9"/>
      <c r="E27" s="7"/>
      <c r="F27" s="10"/>
    </row>
    <row r="28" spans="1:6" x14ac:dyDescent="0.5">
      <c r="A28">
        <v>26</v>
      </c>
      <c r="B28" s="7">
        <v>79000</v>
      </c>
      <c r="D28" s="9"/>
      <c r="E28" s="7"/>
      <c r="F28" s="10"/>
    </row>
    <row r="29" spans="1:6" x14ac:dyDescent="0.5">
      <c r="A29">
        <v>27</v>
      </c>
      <c r="B29" s="7">
        <v>125000</v>
      </c>
      <c r="D29" s="9"/>
      <c r="E29" s="7"/>
      <c r="F29" s="10"/>
    </row>
    <row r="30" spans="1:6" x14ac:dyDescent="0.5">
      <c r="A30" s="1">
        <v>28</v>
      </c>
      <c r="B30" s="7">
        <v>73000</v>
      </c>
      <c r="D30" s="9"/>
      <c r="E30" s="7"/>
      <c r="F30" s="10"/>
    </row>
    <row r="31" spans="1:6" x14ac:dyDescent="0.5">
      <c r="A31">
        <v>29</v>
      </c>
      <c r="B31" s="7">
        <v>63500</v>
      </c>
      <c r="D31" s="9"/>
      <c r="E31" s="7"/>
      <c r="F31" s="10"/>
    </row>
    <row r="32" spans="1:6" x14ac:dyDescent="0.5">
      <c r="A32">
        <v>30</v>
      </c>
      <c r="B32" s="7">
        <v>106500</v>
      </c>
      <c r="D32" s="9"/>
      <c r="E32" s="7"/>
      <c r="F32" s="10"/>
    </row>
    <row r="33" spans="1:6" x14ac:dyDescent="0.5">
      <c r="A33" s="1">
        <v>31</v>
      </c>
      <c r="B33" s="7">
        <v>70000</v>
      </c>
      <c r="D33" s="9"/>
      <c r="E33" s="7"/>
      <c r="F33" s="10"/>
    </row>
    <row r="34" spans="1:6" x14ac:dyDescent="0.5">
      <c r="A34">
        <v>32</v>
      </c>
      <c r="B34" s="7">
        <v>117000</v>
      </c>
      <c r="D34" s="9"/>
      <c r="E34" s="7"/>
      <c r="F34" s="10"/>
    </row>
    <row r="35" spans="1:6" x14ac:dyDescent="0.5">
      <c r="A35">
        <v>33</v>
      </c>
      <c r="B35" s="7">
        <v>40000</v>
      </c>
      <c r="D35" s="9"/>
      <c r="E35" s="7"/>
      <c r="F35" s="10"/>
    </row>
    <row r="36" spans="1:6" x14ac:dyDescent="0.5">
      <c r="A36" s="1">
        <v>34</v>
      </c>
      <c r="B36" s="7">
        <v>51000</v>
      </c>
      <c r="D36" s="9"/>
      <c r="E36" s="7"/>
      <c r="F36" s="10"/>
    </row>
    <row r="37" spans="1:6" x14ac:dyDescent="0.5">
      <c r="A37">
        <v>35</v>
      </c>
      <c r="B37" s="7">
        <v>80000</v>
      </c>
      <c r="D37" s="9"/>
      <c r="E37" s="7"/>
      <c r="F37" s="10"/>
    </row>
    <row r="38" spans="1:6" x14ac:dyDescent="0.5">
      <c r="A38">
        <v>36</v>
      </c>
      <c r="B38" s="7">
        <v>37000</v>
      </c>
      <c r="D38" s="9"/>
      <c r="E38" s="7"/>
      <c r="F38" s="10"/>
    </row>
    <row r="39" spans="1:6" x14ac:dyDescent="0.5">
      <c r="A39" s="1">
        <v>37</v>
      </c>
      <c r="B39" s="7">
        <v>62000</v>
      </c>
      <c r="D39" s="9"/>
      <c r="E39" s="7"/>
      <c r="F39" s="10"/>
    </row>
    <row r="40" spans="1:6" x14ac:dyDescent="0.5">
      <c r="A40">
        <v>38</v>
      </c>
      <c r="B40" s="7">
        <v>130000</v>
      </c>
      <c r="D40" s="9"/>
      <c r="E40" s="7"/>
      <c r="F40" s="10"/>
    </row>
    <row r="41" spans="1:6" x14ac:dyDescent="0.5">
      <c r="A41">
        <v>39</v>
      </c>
      <c r="B41" s="7">
        <v>52900</v>
      </c>
      <c r="D41" s="9"/>
      <c r="E41" s="7"/>
      <c r="F41" s="10"/>
    </row>
    <row r="42" spans="1:6" x14ac:dyDescent="0.5">
      <c r="A42" s="1">
        <v>40</v>
      </c>
      <c r="B42" s="7">
        <v>62000</v>
      </c>
      <c r="D42" s="9"/>
      <c r="E42" s="7"/>
      <c r="F42" s="10"/>
    </row>
    <row r="43" spans="1:6" x14ac:dyDescent="0.5">
      <c r="A43">
        <v>41</v>
      </c>
      <c r="B43" s="7">
        <v>48000</v>
      </c>
      <c r="D43" s="9"/>
      <c r="E43" s="7"/>
      <c r="F43" s="10"/>
    </row>
    <row r="44" spans="1:6" x14ac:dyDescent="0.5">
      <c r="A44">
        <v>42</v>
      </c>
      <c r="B44" s="7">
        <v>52500</v>
      </c>
      <c r="D44" s="9"/>
      <c r="E44" s="7"/>
      <c r="F44" s="10"/>
    </row>
    <row r="45" spans="1:6" x14ac:dyDescent="0.5">
      <c r="A45" s="1">
        <v>43</v>
      </c>
      <c r="B45" s="7">
        <v>50000</v>
      </c>
      <c r="D45" s="9"/>
      <c r="E45" s="7"/>
      <c r="F45" s="10"/>
    </row>
    <row r="46" spans="1:6" x14ac:dyDescent="0.5">
      <c r="A46">
        <v>44</v>
      </c>
      <c r="B46" s="7">
        <v>44700</v>
      </c>
      <c r="D46" s="9"/>
      <c r="E46" s="7"/>
      <c r="F46" s="10"/>
    </row>
    <row r="47" spans="1:6" x14ac:dyDescent="0.5">
      <c r="A47">
        <v>45</v>
      </c>
      <c r="B47" s="7">
        <v>52000</v>
      </c>
      <c r="D47" s="9"/>
      <c r="E47" s="7"/>
      <c r="F47" s="10"/>
    </row>
    <row r="48" spans="1:6" x14ac:dyDescent="0.5">
      <c r="A48" s="1">
        <v>46</v>
      </c>
      <c r="B48" s="7">
        <v>69500</v>
      </c>
      <c r="D48" s="9"/>
      <c r="E48" s="7"/>
      <c r="F48" s="10"/>
    </row>
    <row r="49" spans="1:6" x14ac:dyDescent="0.5">
      <c r="A49">
        <v>47</v>
      </c>
      <c r="B49" s="7">
        <v>72000</v>
      </c>
      <c r="D49" s="9"/>
      <c r="E49" s="7"/>
      <c r="F49" s="10"/>
    </row>
    <row r="50" spans="1:6" x14ac:dyDescent="0.5">
      <c r="A50">
        <v>48</v>
      </c>
      <c r="B50" s="7">
        <v>92500</v>
      </c>
      <c r="D50" s="9"/>
      <c r="E50" s="7"/>
      <c r="F50" s="10"/>
    </row>
    <row r="51" spans="1:6" x14ac:dyDescent="0.5">
      <c r="A51" s="1">
        <v>49</v>
      </c>
      <c r="B51" s="7">
        <v>52000</v>
      </c>
      <c r="D51" s="9"/>
      <c r="E51" s="7"/>
      <c r="F51" s="10"/>
    </row>
    <row r="52" spans="1:6" x14ac:dyDescent="0.5">
      <c r="A52">
        <v>50</v>
      </c>
      <c r="B52" s="7">
        <v>138300</v>
      </c>
      <c r="D52" s="9"/>
      <c r="E52" s="7"/>
      <c r="F52" s="10"/>
    </row>
    <row r="53" spans="1:6" x14ac:dyDescent="0.5">
      <c r="A53">
        <v>51</v>
      </c>
      <c r="B53" s="7">
        <v>78500</v>
      </c>
      <c r="D53" s="9"/>
      <c r="E53" s="7"/>
      <c r="F53" s="10"/>
    </row>
    <row r="54" spans="1:6" x14ac:dyDescent="0.5">
      <c r="A54" s="1">
        <v>52</v>
      </c>
      <c r="B54" s="7">
        <v>48000</v>
      </c>
      <c r="D54" s="9"/>
      <c r="E54" s="7"/>
      <c r="F54" s="10"/>
    </row>
    <row r="55" spans="1:6" x14ac:dyDescent="0.5">
      <c r="A55">
        <v>53</v>
      </c>
      <c r="B55" s="7">
        <v>26000</v>
      </c>
      <c r="D55" s="9"/>
      <c r="E55" s="7"/>
      <c r="F55" s="10"/>
    </row>
    <row r="56" spans="1:6" x14ac:dyDescent="0.5">
      <c r="A56">
        <v>54</v>
      </c>
      <c r="B56" s="7">
        <v>70000</v>
      </c>
      <c r="D56" s="9"/>
      <c r="E56" s="7"/>
      <c r="F56" s="10"/>
    </row>
    <row r="57" spans="1:6" x14ac:dyDescent="0.5">
      <c r="A57" s="1">
        <v>55</v>
      </c>
      <c r="B57" s="7">
        <v>32500</v>
      </c>
      <c r="D57" s="9"/>
      <c r="E57" s="7"/>
      <c r="F57" s="10"/>
    </row>
    <row r="58" spans="1:6" x14ac:dyDescent="0.5">
      <c r="A58">
        <v>56</v>
      </c>
      <c r="B58" s="7">
        <v>45000</v>
      </c>
      <c r="D58" s="9"/>
      <c r="E58" s="7"/>
      <c r="F58" s="10"/>
    </row>
    <row r="59" spans="1:6" x14ac:dyDescent="0.5">
      <c r="A59">
        <v>57</v>
      </c>
      <c r="B59" s="7">
        <v>48500</v>
      </c>
      <c r="D59" s="9"/>
      <c r="E59" s="7"/>
      <c r="F59" s="10"/>
    </row>
    <row r="60" spans="1:6" x14ac:dyDescent="0.5">
      <c r="A60" s="1">
        <v>58</v>
      </c>
      <c r="B60" s="7">
        <v>52000</v>
      </c>
      <c r="D60" s="9"/>
      <c r="E60" s="7"/>
      <c r="F60" s="10"/>
    </row>
    <row r="61" spans="1:6" x14ac:dyDescent="0.5">
      <c r="A61">
        <v>59</v>
      </c>
      <c r="B61" s="7">
        <v>64500</v>
      </c>
      <c r="D61" s="9"/>
      <c r="E61" s="7"/>
      <c r="F61" s="10"/>
    </row>
    <row r="62" spans="1:6" x14ac:dyDescent="0.5">
      <c r="A62">
        <v>60</v>
      </c>
      <c r="B62" s="7">
        <v>71000</v>
      </c>
      <c r="D62" s="9"/>
      <c r="E62" s="7"/>
      <c r="F62" s="10"/>
    </row>
    <row r="63" spans="1:6" x14ac:dyDescent="0.5">
      <c r="A63" s="1">
        <v>61</v>
      </c>
      <c r="B63" s="7">
        <v>46200</v>
      </c>
      <c r="D63" s="9"/>
      <c r="E63" s="7"/>
      <c r="F63" s="10"/>
    </row>
    <row r="64" spans="1:6" x14ac:dyDescent="0.5">
      <c r="A64">
        <v>62</v>
      </c>
      <c r="B64" s="7">
        <v>60000</v>
      </c>
      <c r="D64" s="9"/>
      <c r="E64" s="7"/>
      <c r="F64" s="10"/>
    </row>
    <row r="65" spans="1:6" x14ac:dyDescent="0.5">
      <c r="A65">
        <v>63</v>
      </c>
      <c r="B65" s="7">
        <v>63000</v>
      </c>
      <c r="D65" s="9"/>
      <c r="E65" s="7"/>
      <c r="F65" s="10"/>
    </row>
    <row r="66" spans="1:6" x14ac:dyDescent="0.5">
      <c r="A66" s="1">
        <v>64</v>
      </c>
      <c r="B66" s="7">
        <v>64900</v>
      </c>
      <c r="D66" s="9"/>
      <c r="E66" s="7"/>
      <c r="F66" s="10"/>
    </row>
    <row r="67" spans="1:6" x14ac:dyDescent="0.5">
      <c r="A67">
        <v>65</v>
      </c>
      <c r="B67" s="7">
        <v>52000</v>
      </c>
      <c r="D67" s="9"/>
      <c r="E67" s="7"/>
      <c r="F67" s="10"/>
    </row>
    <row r="68" spans="1:6" x14ac:dyDescent="0.5">
      <c r="A68">
        <v>66</v>
      </c>
      <c r="B68" s="7">
        <v>65000</v>
      </c>
      <c r="D68" s="9"/>
      <c r="E68" s="7"/>
      <c r="F68" s="10"/>
    </row>
    <row r="69" spans="1:6" x14ac:dyDescent="0.5">
      <c r="A69" s="1">
        <v>67</v>
      </c>
      <c r="B69" s="7">
        <v>67000</v>
      </c>
      <c r="D69" s="9"/>
      <c r="E69" s="7"/>
      <c r="F69" s="10"/>
    </row>
    <row r="70" spans="1:6" x14ac:dyDescent="0.5">
      <c r="A70">
        <v>68</v>
      </c>
      <c r="B70" s="7">
        <v>69900</v>
      </c>
      <c r="D70" s="9"/>
      <c r="E70" s="7"/>
      <c r="F70" s="10"/>
    </row>
    <row r="71" spans="1:6" x14ac:dyDescent="0.5">
      <c r="A71">
        <v>69</v>
      </c>
      <c r="B71" s="7">
        <v>75000</v>
      </c>
      <c r="D71" s="9"/>
      <c r="E71" s="7"/>
      <c r="F71" s="10"/>
    </row>
    <row r="72" spans="1:6" x14ac:dyDescent="0.5">
      <c r="A72" s="1">
        <v>70</v>
      </c>
      <c r="B72" s="7">
        <v>76900</v>
      </c>
      <c r="D72" s="9"/>
      <c r="E72" s="7"/>
      <c r="F72" s="10"/>
    </row>
    <row r="73" spans="1:6" x14ac:dyDescent="0.5">
      <c r="A73">
        <v>71</v>
      </c>
      <c r="B73" s="7">
        <v>73000</v>
      </c>
      <c r="D73" s="9"/>
      <c r="E73" s="7"/>
      <c r="F73" s="10"/>
    </row>
    <row r="74" spans="1:6" x14ac:dyDescent="0.5">
      <c r="A74">
        <v>72</v>
      </c>
      <c r="B74" s="7">
        <v>59500</v>
      </c>
      <c r="D74" s="9"/>
      <c r="E74" s="7"/>
      <c r="F74" s="10"/>
    </row>
    <row r="75" spans="1:6" x14ac:dyDescent="0.5">
      <c r="A75" s="1">
        <v>73</v>
      </c>
      <c r="B75" s="7">
        <v>68500</v>
      </c>
      <c r="D75" s="9"/>
      <c r="E75" s="7"/>
      <c r="F75" s="10"/>
    </row>
    <row r="76" spans="1:6" x14ac:dyDescent="0.5">
      <c r="A76">
        <v>74</v>
      </c>
      <c r="B76" s="7">
        <v>86000</v>
      </c>
      <c r="D76" s="9"/>
      <c r="E76" s="7"/>
      <c r="F76" s="10"/>
    </row>
    <row r="77" spans="1:6" x14ac:dyDescent="0.5">
      <c r="A77">
        <v>75</v>
      </c>
      <c r="B77" s="7">
        <v>175000</v>
      </c>
      <c r="D77" s="9"/>
      <c r="E77" s="7"/>
      <c r="F77" s="10"/>
    </row>
    <row r="78" spans="1:6" x14ac:dyDescent="0.5">
      <c r="A78" s="1">
        <v>76</v>
      </c>
      <c r="B78" s="7">
        <v>72000</v>
      </c>
      <c r="D78" s="9"/>
      <c r="E78" s="7"/>
      <c r="F78" s="10"/>
    </row>
    <row r="79" spans="1:6" x14ac:dyDescent="0.5">
      <c r="A79">
        <v>77</v>
      </c>
      <c r="B79" s="7">
        <v>99000</v>
      </c>
      <c r="D79" s="9"/>
      <c r="E79" s="7"/>
      <c r="F79" s="10"/>
    </row>
    <row r="80" spans="1:6" x14ac:dyDescent="0.5">
      <c r="A80">
        <v>78</v>
      </c>
      <c r="B80" s="7">
        <v>120000</v>
      </c>
      <c r="D80" s="9"/>
      <c r="E80" s="7"/>
      <c r="F80" s="10"/>
    </row>
    <row r="81" spans="1:6" x14ac:dyDescent="0.5">
      <c r="A81" s="1">
        <v>79</v>
      </c>
      <c r="B81" s="7">
        <v>79000</v>
      </c>
      <c r="D81" s="9"/>
      <c r="E81" s="7"/>
      <c r="F81" s="10"/>
    </row>
    <row r="82" spans="1:6" x14ac:dyDescent="0.5">
      <c r="A82">
        <v>80</v>
      </c>
      <c r="B82" s="7">
        <v>84000</v>
      </c>
      <c r="D82" s="9"/>
      <c r="E82" s="7"/>
      <c r="F82" s="10"/>
    </row>
    <row r="83" spans="1:6" x14ac:dyDescent="0.5">
      <c r="A83">
        <v>81</v>
      </c>
      <c r="B83" s="7">
        <v>74700</v>
      </c>
      <c r="D83" s="9"/>
      <c r="E83" s="7"/>
      <c r="F83" s="10"/>
    </row>
    <row r="84" spans="1:6" x14ac:dyDescent="0.5">
      <c r="A84" s="1">
        <v>82</v>
      </c>
      <c r="B84" s="7">
        <v>78000</v>
      </c>
      <c r="D84" s="9"/>
      <c r="E84" s="7"/>
      <c r="F84" s="10"/>
    </row>
    <row r="85" spans="1:6" x14ac:dyDescent="0.5">
      <c r="A85">
        <v>83</v>
      </c>
      <c r="B85" s="7">
        <v>78900</v>
      </c>
      <c r="D85" s="9"/>
      <c r="E85" s="7"/>
      <c r="F85" s="10"/>
    </row>
    <row r="86" spans="1:6" x14ac:dyDescent="0.5">
      <c r="A86">
        <v>84</v>
      </c>
      <c r="B86" s="7">
        <v>85000</v>
      </c>
      <c r="D86" s="9"/>
      <c r="E86" s="7"/>
      <c r="F86" s="10"/>
    </row>
    <row r="87" spans="1:6" x14ac:dyDescent="0.5">
      <c r="A87" s="1">
        <v>85</v>
      </c>
      <c r="B87" s="7">
        <v>86900</v>
      </c>
      <c r="D87" s="9"/>
      <c r="E87" s="7"/>
      <c r="F87" s="10"/>
    </row>
    <row r="88" spans="1:6" x14ac:dyDescent="0.5">
      <c r="A88">
        <v>86</v>
      </c>
      <c r="B88" s="7">
        <v>72000</v>
      </c>
      <c r="D88" s="9"/>
      <c r="E88" s="7"/>
      <c r="F88" s="10"/>
    </row>
    <row r="89" spans="1:6" x14ac:dyDescent="0.5">
      <c r="A89">
        <v>87</v>
      </c>
      <c r="B89" s="7">
        <v>74500</v>
      </c>
      <c r="D89" s="9"/>
      <c r="E89" s="7"/>
      <c r="F89" s="10"/>
    </row>
    <row r="90" spans="1:6" x14ac:dyDescent="0.5">
      <c r="A90" s="1">
        <v>88</v>
      </c>
      <c r="B90" s="7">
        <v>77000</v>
      </c>
      <c r="D90" s="9"/>
      <c r="E90" s="7"/>
      <c r="F90" s="10"/>
    </row>
    <row r="91" spans="1:6" x14ac:dyDescent="0.5">
      <c r="A91">
        <v>89</v>
      </c>
      <c r="B91" s="7">
        <v>80750</v>
      </c>
      <c r="D91" s="9"/>
      <c r="E91" s="7"/>
      <c r="F91" s="10"/>
    </row>
    <row r="92" spans="1:6" x14ac:dyDescent="0.5">
      <c r="A92">
        <v>90</v>
      </c>
      <c r="B92" s="7">
        <v>82900</v>
      </c>
      <c r="D92" s="9"/>
      <c r="E92" s="7"/>
      <c r="F92" s="10"/>
    </row>
    <row r="93" spans="1:6" x14ac:dyDescent="0.5">
      <c r="A93" s="1">
        <v>91</v>
      </c>
      <c r="B93" s="7">
        <v>80000</v>
      </c>
      <c r="D93" s="9"/>
      <c r="E93" s="7"/>
      <c r="F93" s="10"/>
    </row>
    <row r="94" spans="1:6" x14ac:dyDescent="0.5">
      <c r="A94">
        <v>92</v>
      </c>
      <c r="B94" s="7">
        <v>86000</v>
      </c>
      <c r="D94" s="9"/>
      <c r="E94" s="7"/>
      <c r="F94" s="10"/>
    </row>
    <row r="95" spans="1:6" x14ac:dyDescent="0.5">
      <c r="A95">
        <v>93</v>
      </c>
      <c r="B95" s="7">
        <v>87000</v>
      </c>
      <c r="D95" s="9"/>
      <c r="E95" s="7"/>
      <c r="F95" s="10"/>
    </row>
    <row r="96" spans="1:6" x14ac:dyDescent="0.5">
      <c r="A96" s="1">
        <v>94</v>
      </c>
      <c r="B96" s="7">
        <v>87500</v>
      </c>
      <c r="D96" s="9"/>
      <c r="E96" s="7"/>
      <c r="F96" s="10"/>
    </row>
    <row r="97" spans="1:6" x14ac:dyDescent="0.5">
      <c r="A97">
        <v>95</v>
      </c>
      <c r="B97" s="7">
        <v>90000</v>
      </c>
      <c r="D97" s="9"/>
      <c r="E97" s="7"/>
      <c r="F97" s="10"/>
    </row>
    <row r="98" spans="1:6" x14ac:dyDescent="0.5">
      <c r="A98">
        <v>96</v>
      </c>
      <c r="B98" s="7">
        <v>52000</v>
      </c>
      <c r="D98" s="9"/>
      <c r="E98" s="7"/>
      <c r="F98" s="10"/>
    </row>
    <row r="99" spans="1:6" x14ac:dyDescent="0.5">
      <c r="A99" s="1">
        <v>97</v>
      </c>
      <c r="B99" s="7">
        <v>91700</v>
      </c>
      <c r="D99" s="9"/>
      <c r="E99" s="7"/>
      <c r="F99" s="10"/>
    </row>
    <row r="100" spans="1:6" x14ac:dyDescent="0.5">
      <c r="A100">
        <v>98</v>
      </c>
      <c r="B100" s="7">
        <v>61100</v>
      </c>
      <c r="D100" s="9"/>
      <c r="E100" s="7"/>
      <c r="F100" s="10"/>
    </row>
    <row r="101" spans="1:6" x14ac:dyDescent="0.5">
      <c r="A101">
        <v>99</v>
      </c>
      <c r="B101" s="7">
        <v>66000</v>
      </c>
      <c r="D101" s="9"/>
      <c r="E101" s="7"/>
      <c r="F101" s="10"/>
    </row>
    <row r="102" spans="1:6" x14ac:dyDescent="0.5">
      <c r="A102" s="1">
        <v>100</v>
      </c>
      <c r="B102" s="7">
        <v>65000</v>
      </c>
      <c r="D102" s="9"/>
      <c r="E102" s="7"/>
      <c r="F102" s="10"/>
    </row>
    <row r="103" spans="1:6" x14ac:dyDescent="0.5">
      <c r="A103">
        <v>101</v>
      </c>
      <c r="B103" s="7">
        <v>57000</v>
      </c>
      <c r="D103" s="9"/>
      <c r="E103" s="7"/>
      <c r="F103" s="10"/>
    </row>
    <row r="104" spans="1:6" x14ac:dyDescent="0.5">
      <c r="A104">
        <v>102</v>
      </c>
      <c r="B104" s="7">
        <v>104900</v>
      </c>
      <c r="D104" s="9"/>
      <c r="E104" s="7"/>
      <c r="F104" s="10"/>
    </row>
    <row r="105" spans="1:6" x14ac:dyDescent="0.5">
      <c r="A105" s="1">
        <v>103</v>
      </c>
      <c r="B105" s="7">
        <v>74900</v>
      </c>
      <c r="D105" s="9"/>
      <c r="E105" s="7"/>
      <c r="F105" s="10"/>
    </row>
    <row r="106" spans="1:6" x14ac:dyDescent="0.5">
      <c r="A106">
        <v>104</v>
      </c>
      <c r="B106" s="7">
        <v>75000</v>
      </c>
      <c r="D106" s="9"/>
      <c r="E106" s="7"/>
      <c r="F106" s="10"/>
    </row>
    <row r="107" spans="1:6" x14ac:dyDescent="0.5">
      <c r="A107">
        <v>105</v>
      </c>
      <c r="B107" s="7">
        <v>47000</v>
      </c>
      <c r="D107" s="9"/>
      <c r="E107" s="7"/>
      <c r="F107" s="10"/>
    </row>
    <row r="108" spans="1:6" x14ac:dyDescent="0.5">
      <c r="A108" s="1">
        <v>106</v>
      </c>
      <c r="B108" s="7">
        <v>47600</v>
      </c>
      <c r="D108" s="9"/>
      <c r="E108" s="7"/>
      <c r="F108" s="10"/>
    </row>
    <row r="109" spans="1:6" x14ac:dyDescent="0.5">
      <c r="A109">
        <v>107</v>
      </c>
      <c r="B109" s="7">
        <v>49000</v>
      </c>
      <c r="D109" s="9"/>
      <c r="E109" s="7"/>
      <c r="F109" s="10"/>
    </row>
    <row r="110" spans="1:6" x14ac:dyDescent="0.5">
      <c r="A110">
        <v>108</v>
      </c>
      <c r="B110" s="7">
        <v>49000</v>
      </c>
      <c r="D110" s="9"/>
      <c r="E110" s="7"/>
      <c r="F110" s="10"/>
    </row>
    <row r="111" spans="1:6" x14ac:dyDescent="0.5">
      <c r="A111" s="1">
        <v>109</v>
      </c>
      <c r="B111" s="7">
        <v>55000</v>
      </c>
      <c r="D111" s="9"/>
      <c r="E111" s="7"/>
      <c r="F111" s="10"/>
    </row>
    <row r="112" spans="1:6" x14ac:dyDescent="0.5">
      <c r="A112">
        <v>110</v>
      </c>
      <c r="B112" s="7">
        <v>56000</v>
      </c>
      <c r="D112" s="9"/>
      <c r="E112" s="7"/>
      <c r="F112" s="10"/>
    </row>
    <row r="113" spans="1:6" x14ac:dyDescent="0.5">
      <c r="A113">
        <v>111</v>
      </c>
      <c r="B113" s="7">
        <v>60500</v>
      </c>
      <c r="D113" s="9"/>
      <c r="E113" s="7"/>
      <c r="F113" s="10"/>
    </row>
    <row r="114" spans="1:6" x14ac:dyDescent="0.5">
      <c r="A114" s="1">
        <v>112</v>
      </c>
      <c r="B114" s="7">
        <v>64900</v>
      </c>
      <c r="D114" s="9"/>
      <c r="E114" s="7"/>
      <c r="F114" s="10"/>
    </row>
    <row r="115" spans="1:6" x14ac:dyDescent="0.5">
      <c r="A115">
        <v>113</v>
      </c>
      <c r="B115" s="7">
        <v>93000</v>
      </c>
      <c r="D115" s="9"/>
      <c r="E115" s="7"/>
      <c r="F115" s="10"/>
    </row>
    <row r="116" spans="1:6" x14ac:dyDescent="0.5">
      <c r="A116">
        <v>114</v>
      </c>
      <c r="B116" s="7">
        <v>85000</v>
      </c>
      <c r="D116" s="9"/>
      <c r="E116" s="7"/>
      <c r="F116" s="10"/>
    </row>
    <row r="117" spans="1:6" x14ac:dyDescent="0.5">
      <c r="A117" s="1">
        <v>115</v>
      </c>
      <c r="B117" s="7">
        <v>88500</v>
      </c>
      <c r="D117" s="9"/>
      <c r="E117" s="7"/>
      <c r="F117" s="10"/>
    </row>
    <row r="118" spans="1:6" x14ac:dyDescent="0.5">
      <c r="A118">
        <v>116</v>
      </c>
      <c r="B118" s="7">
        <v>89500</v>
      </c>
      <c r="D118" s="9"/>
      <c r="E118" s="7"/>
      <c r="F118" s="10"/>
    </row>
    <row r="119" spans="1:6" x14ac:dyDescent="0.5">
      <c r="A119">
        <v>117</v>
      </c>
      <c r="B119" s="7">
        <v>95500</v>
      </c>
      <c r="D119" s="9"/>
      <c r="E119" s="7"/>
      <c r="F119" s="10"/>
    </row>
    <row r="120" spans="1:6" x14ac:dyDescent="0.5">
      <c r="A120" s="1">
        <v>118</v>
      </c>
      <c r="B120" s="7">
        <v>59000</v>
      </c>
      <c r="D120" s="9"/>
      <c r="E120" s="7"/>
      <c r="F120" s="10"/>
    </row>
    <row r="121" spans="1:6" x14ac:dyDescent="0.5">
      <c r="A121">
        <v>119</v>
      </c>
      <c r="B121" s="7">
        <v>60000</v>
      </c>
      <c r="D121" s="9"/>
      <c r="E121" s="7"/>
      <c r="F121" s="10"/>
    </row>
    <row r="122" spans="1:6" x14ac:dyDescent="0.5">
      <c r="A122">
        <v>120</v>
      </c>
      <c r="B122" s="7">
        <v>71500</v>
      </c>
      <c r="D122" s="9"/>
      <c r="E122" s="7"/>
      <c r="F122" s="10"/>
    </row>
    <row r="123" spans="1:6" x14ac:dyDescent="0.5">
      <c r="A123" s="1">
        <v>121</v>
      </c>
      <c r="B123" s="7">
        <v>71900</v>
      </c>
      <c r="D123" s="9"/>
      <c r="E123" s="7"/>
      <c r="F123" s="10"/>
    </row>
    <row r="124" spans="1:6" x14ac:dyDescent="0.5">
      <c r="A124">
        <v>122</v>
      </c>
      <c r="B124" s="7">
        <v>70000</v>
      </c>
      <c r="D124" s="9"/>
      <c r="E124" s="7"/>
      <c r="F124" s="10"/>
    </row>
    <row r="125" spans="1:6" x14ac:dyDescent="0.5">
      <c r="A125">
        <v>123</v>
      </c>
      <c r="B125" s="7">
        <v>66000</v>
      </c>
      <c r="D125" s="9"/>
      <c r="E125" s="7"/>
      <c r="F125" s="10"/>
    </row>
    <row r="126" spans="1:6" x14ac:dyDescent="0.5">
      <c r="A126" s="1">
        <v>124</v>
      </c>
      <c r="B126" s="7">
        <v>58900</v>
      </c>
      <c r="D126" s="9"/>
      <c r="E126" s="7"/>
      <c r="F126" s="10"/>
    </row>
    <row r="127" spans="1:6" x14ac:dyDescent="0.5">
      <c r="A127">
        <v>125</v>
      </c>
      <c r="B127" s="7">
        <v>71000</v>
      </c>
      <c r="D127" s="9"/>
      <c r="E127" s="7"/>
      <c r="F127" s="10"/>
    </row>
    <row r="128" spans="1:6" x14ac:dyDescent="0.5">
      <c r="A128">
        <v>126</v>
      </c>
      <c r="B128" s="7">
        <v>38500</v>
      </c>
      <c r="D128" s="9"/>
      <c r="E128" s="7"/>
      <c r="F128" s="10"/>
    </row>
    <row r="129" spans="1:6" x14ac:dyDescent="0.5">
      <c r="A129" s="1">
        <v>127</v>
      </c>
      <c r="B129" s="7">
        <v>49500</v>
      </c>
      <c r="D129" s="9"/>
      <c r="E129" s="7"/>
      <c r="F129" s="10"/>
    </row>
    <row r="130" spans="1:6" x14ac:dyDescent="0.5">
      <c r="A130">
        <v>128</v>
      </c>
      <c r="B130" s="7">
        <v>60500</v>
      </c>
      <c r="D130" s="9"/>
      <c r="E130" s="7"/>
      <c r="F130" s="10"/>
    </row>
    <row r="131" spans="1:6" x14ac:dyDescent="0.5">
      <c r="A131">
        <v>129</v>
      </c>
      <c r="B131" s="7">
        <v>61000</v>
      </c>
      <c r="D131" s="9"/>
      <c r="E131" s="7"/>
      <c r="F131" s="10"/>
    </row>
    <row r="132" spans="1:6" x14ac:dyDescent="0.5">
      <c r="A132" s="1">
        <v>130</v>
      </c>
      <c r="B132" s="7">
        <v>69000</v>
      </c>
      <c r="D132" s="9"/>
      <c r="E132" s="7"/>
      <c r="F132" s="10"/>
    </row>
    <row r="133" spans="1:6" x14ac:dyDescent="0.5">
      <c r="A133">
        <v>131</v>
      </c>
      <c r="B133" s="7">
        <v>30500</v>
      </c>
      <c r="D133" s="9"/>
      <c r="E133" s="7"/>
      <c r="F133" s="10"/>
    </row>
    <row r="134" spans="1:6" x14ac:dyDescent="0.5">
      <c r="A134">
        <v>132</v>
      </c>
      <c r="B134" s="7">
        <v>27000</v>
      </c>
      <c r="D134" s="9"/>
      <c r="E134" s="7"/>
      <c r="F134" s="10"/>
    </row>
    <row r="135" spans="1:6" x14ac:dyDescent="0.5">
      <c r="A135" s="1">
        <v>133</v>
      </c>
      <c r="B135" s="7">
        <v>36000</v>
      </c>
      <c r="D135" s="9"/>
      <c r="E135" s="7"/>
      <c r="F135" s="10"/>
    </row>
    <row r="136" spans="1:6" x14ac:dyDescent="0.5">
      <c r="A136">
        <v>134</v>
      </c>
      <c r="B136" s="7">
        <v>37000</v>
      </c>
      <c r="D136" s="9"/>
      <c r="E136" s="7"/>
      <c r="F136" s="10"/>
    </row>
    <row r="137" spans="1:6" x14ac:dyDescent="0.5">
      <c r="A137">
        <v>135</v>
      </c>
      <c r="B137" s="7">
        <v>40500</v>
      </c>
      <c r="D137" s="9"/>
      <c r="E137" s="7"/>
      <c r="F137" s="10"/>
    </row>
    <row r="138" spans="1:6" x14ac:dyDescent="0.5">
      <c r="A138" s="1">
        <v>136</v>
      </c>
      <c r="B138" s="7">
        <v>40750</v>
      </c>
      <c r="D138" s="9"/>
      <c r="E138" s="7"/>
      <c r="F138" s="10"/>
    </row>
    <row r="139" spans="1:6" x14ac:dyDescent="0.5">
      <c r="A139">
        <v>137</v>
      </c>
      <c r="B139" s="7">
        <v>45000</v>
      </c>
      <c r="D139" s="9"/>
      <c r="E139" s="7"/>
      <c r="F139" s="10"/>
    </row>
    <row r="140" spans="1:6" x14ac:dyDescent="0.5">
      <c r="A140">
        <v>138</v>
      </c>
      <c r="B140" s="7">
        <v>38000</v>
      </c>
      <c r="D140" s="9"/>
      <c r="E140" s="7"/>
      <c r="F140" s="10"/>
    </row>
    <row r="141" spans="1:6" x14ac:dyDescent="0.5">
      <c r="A141" s="1">
        <v>139</v>
      </c>
      <c r="B141" s="7">
        <v>42000</v>
      </c>
      <c r="D141" s="9"/>
      <c r="E141" s="7"/>
      <c r="F141" s="10"/>
    </row>
    <row r="142" spans="1:6" x14ac:dyDescent="0.5">
      <c r="A142">
        <v>140</v>
      </c>
      <c r="B142" s="7">
        <v>42300</v>
      </c>
      <c r="D142" s="9"/>
      <c r="E142" s="7"/>
      <c r="F142" s="10"/>
    </row>
    <row r="143" spans="1:6" x14ac:dyDescent="0.5">
      <c r="A143">
        <v>141</v>
      </c>
      <c r="B143" s="7">
        <v>43500</v>
      </c>
      <c r="D143" s="9"/>
      <c r="E143" s="7"/>
      <c r="F143" s="10"/>
    </row>
    <row r="144" spans="1:6" x14ac:dyDescent="0.5">
      <c r="A144" s="1">
        <v>142</v>
      </c>
      <c r="B144" s="7">
        <v>49000</v>
      </c>
      <c r="D144" s="9"/>
      <c r="E144" s="7"/>
      <c r="F144" s="10"/>
    </row>
    <row r="145" spans="1:6" x14ac:dyDescent="0.5">
      <c r="A145">
        <v>143</v>
      </c>
      <c r="B145" s="7">
        <v>51500</v>
      </c>
      <c r="D145" s="9"/>
      <c r="E145" s="7"/>
      <c r="F145" s="10"/>
    </row>
    <row r="146" spans="1:6" x14ac:dyDescent="0.5">
      <c r="A146">
        <v>144</v>
      </c>
      <c r="B146" s="7">
        <v>61000</v>
      </c>
      <c r="D146" s="9"/>
      <c r="E146" s="7"/>
      <c r="F146" s="10"/>
    </row>
    <row r="147" spans="1:6" x14ac:dyDescent="0.5">
      <c r="A147" s="1">
        <v>145</v>
      </c>
      <c r="B147" s="7">
        <v>82000</v>
      </c>
      <c r="D147" s="9"/>
      <c r="E147" s="7"/>
      <c r="F147" s="10"/>
    </row>
    <row r="148" spans="1:6" x14ac:dyDescent="0.5">
      <c r="A148">
        <v>146</v>
      </c>
      <c r="B148" s="7">
        <v>92000</v>
      </c>
      <c r="D148" s="9"/>
      <c r="E148" s="7"/>
      <c r="F148" s="10"/>
    </row>
    <row r="149" spans="1:6" x14ac:dyDescent="0.5">
      <c r="A149">
        <v>147</v>
      </c>
      <c r="B149" s="7">
        <v>38000</v>
      </c>
      <c r="D149" s="9"/>
      <c r="E149" s="7"/>
      <c r="F149" s="10"/>
    </row>
    <row r="150" spans="1:6" x14ac:dyDescent="0.5">
      <c r="A150" s="1">
        <v>148</v>
      </c>
      <c r="B150" s="7">
        <v>41000</v>
      </c>
      <c r="D150" s="9"/>
      <c r="E150" s="7"/>
      <c r="F150" s="10"/>
    </row>
    <row r="151" spans="1:6" x14ac:dyDescent="0.5">
      <c r="A151">
        <v>149</v>
      </c>
      <c r="B151" s="7">
        <v>43000</v>
      </c>
      <c r="D151" s="9"/>
      <c r="E151" s="7"/>
      <c r="F151" s="10"/>
    </row>
    <row r="152" spans="1:6" x14ac:dyDescent="0.5">
      <c r="A152">
        <v>150</v>
      </c>
      <c r="B152" s="7">
        <v>48000</v>
      </c>
      <c r="D152" s="9"/>
      <c r="E152" s="7"/>
      <c r="F152" s="10"/>
    </row>
    <row r="153" spans="1:6" x14ac:dyDescent="0.5">
      <c r="A153" s="1">
        <v>151</v>
      </c>
      <c r="B153" s="7">
        <v>54800</v>
      </c>
      <c r="D153" s="9"/>
      <c r="E153" s="7"/>
      <c r="F153" s="10"/>
    </row>
    <row r="154" spans="1:6" x14ac:dyDescent="0.5">
      <c r="A154">
        <v>152</v>
      </c>
      <c r="B154" s="7">
        <v>55000</v>
      </c>
      <c r="D154" s="9"/>
      <c r="E154" s="7"/>
      <c r="F154" s="10"/>
    </row>
    <row r="155" spans="1:6" x14ac:dyDescent="0.5">
      <c r="A155">
        <v>153</v>
      </c>
      <c r="B155" s="7">
        <v>38000</v>
      </c>
      <c r="D155" s="9"/>
      <c r="E155" s="7"/>
      <c r="F155" s="10"/>
    </row>
    <row r="156" spans="1:6" x14ac:dyDescent="0.5">
      <c r="A156" s="1">
        <v>154</v>
      </c>
      <c r="B156" s="7">
        <v>25000</v>
      </c>
      <c r="D156" s="9"/>
      <c r="E156" s="7"/>
      <c r="F156" s="10"/>
    </row>
    <row r="157" spans="1:6" x14ac:dyDescent="0.5">
      <c r="A157">
        <v>155</v>
      </c>
      <c r="B157" s="7">
        <v>25245</v>
      </c>
      <c r="D157" s="9"/>
      <c r="E157" s="7"/>
      <c r="F157" s="10"/>
    </row>
    <row r="158" spans="1:6" x14ac:dyDescent="0.5">
      <c r="A158">
        <v>156</v>
      </c>
      <c r="B158" s="7">
        <v>35500</v>
      </c>
      <c r="D158" s="9"/>
      <c r="E158" s="7"/>
      <c r="F158" s="10"/>
    </row>
    <row r="159" spans="1:6" x14ac:dyDescent="0.5">
      <c r="A159" s="1">
        <v>157</v>
      </c>
      <c r="B159" s="7">
        <v>30000</v>
      </c>
      <c r="D159" s="9"/>
      <c r="E159" s="7"/>
      <c r="F159" s="10"/>
    </row>
    <row r="160" spans="1:6" x14ac:dyDescent="0.5">
      <c r="A160">
        <v>158</v>
      </c>
      <c r="B160" s="7">
        <v>48000</v>
      </c>
      <c r="D160" s="9"/>
      <c r="E160" s="7"/>
      <c r="F160" s="10"/>
    </row>
    <row r="161" spans="1:6" x14ac:dyDescent="0.5">
      <c r="A161">
        <v>159</v>
      </c>
      <c r="B161" s="7">
        <v>48000</v>
      </c>
      <c r="D161" s="9"/>
      <c r="E161" s="7"/>
      <c r="F161" s="10"/>
    </row>
    <row r="162" spans="1:6" x14ac:dyDescent="0.5">
      <c r="A162" s="1">
        <v>160</v>
      </c>
      <c r="B162" s="7">
        <v>54000</v>
      </c>
      <c r="D162" s="9"/>
      <c r="E162" s="7"/>
      <c r="F162" s="10"/>
    </row>
    <row r="163" spans="1:6" x14ac:dyDescent="0.5">
      <c r="A163">
        <v>161</v>
      </c>
      <c r="B163" s="7">
        <v>45000</v>
      </c>
      <c r="D163" s="9"/>
      <c r="E163" s="7"/>
      <c r="F163" s="10"/>
    </row>
    <row r="164" spans="1:6" x14ac:dyDescent="0.5">
      <c r="A164">
        <v>162</v>
      </c>
      <c r="B164" s="7">
        <v>34000</v>
      </c>
      <c r="D164" s="9"/>
      <c r="E164" s="7"/>
      <c r="F164" s="10"/>
    </row>
    <row r="165" spans="1:6" x14ac:dyDescent="0.5">
      <c r="A165" s="1">
        <v>163</v>
      </c>
      <c r="B165" s="7">
        <v>36000</v>
      </c>
      <c r="D165" s="9"/>
      <c r="E165" s="7"/>
      <c r="F165" s="10"/>
    </row>
    <row r="166" spans="1:6" x14ac:dyDescent="0.5">
      <c r="A166">
        <v>164</v>
      </c>
      <c r="B166" s="7">
        <v>35000</v>
      </c>
      <c r="D166" s="9"/>
      <c r="E166" s="7"/>
      <c r="F166" s="10"/>
    </row>
    <row r="167" spans="1:6" x14ac:dyDescent="0.5">
      <c r="A167">
        <v>165</v>
      </c>
      <c r="B167" s="7">
        <v>50000</v>
      </c>
      <c r="D167" s="9"/>
      <c r="E167" s="7"/>
      <c r="F167" s="10"/>
    </row>
    <row r="168" spans="1:6" x14ac:dyDescent="0.5">
      <c r="A168" s="1">
        <v>166</v>
      </c>
      <c r="B168" s="7">
        <v>43000</v>
      </c>
      <c r="D168" s="9"/>
      <c r="E168" s="7"/>
      <c r="F168" s="10"/>
    </row>
    <row r="169" spans="1:6" x14ac:dyDescent="0.5">
      <c r="A169">
        <v>167</v>
      </c>
      <c r="B169" s="7">
        <v>35000</v>
      </c>
      <c r="D169" s="9"/>
      <c r="E169" s="7"/>
      <c r="F169" s="10"/>
    </row>
    <row r="170" spans="1:6" x14ac:dyDescent="0.5">
      <c r="A170">
        <v>168</v>
      </c>
      <c r="B170" s="7">
        <v>39000</v>
      </c>
      <c r="D170" s="9"/>
      <c r="E170" s="7"/>
      <c r="F170" s="10"/>
    </row>
    <row r="171" spans="1:6" x14ac:dyDescent="0.5">
      <c r="A171" s="1">
        <v>169</v>
      </c>
      <c r="B171" s="7">
        <v>53900</v>
      </c>
      <c r="D171" s="9"/>
      <c r="E171" s="7"/>
      <c r="F171" s="10"/>
    </row>
    <row r="172" spans="1:6" x14ac:dyDescent="0.5">
      <c r="A172">
        <v>170</v>
      </c>
      <c r="B172" s="7">
        <v>35000</v>
      </c>
      <c r="D172" s="9"/>
      <c r="E172" s="7"/>
      <c r="F172" s="10"/>
    </row>
    <row r="173" spans="1:6" x14ac:dyDescent="0.5">
      <c r="A173">
        <v>171</v>
      </c>
      <c r="B173" s="7">
        <v>43000</v>
      </c>
      <c r="D173" s="9"/>
      <c r="E173" s="7"/>
      <c r="F173" s="10"/>
    </row>
    <row r="174" spans="1:6" x14ac:dyDescent="0.5">
      <c r="A174" s="1">
        <v>172</v>
      </c>
      <c r="B174" s="7">
        <v>132000</v>
      </c>
      <c r="D174" s="9"/>
      <c r="E174" s="7"/>
      <c r="F174" s="10"/>
    </row>
    <row r="175" spans="1:6" x14ac:dyDescent="0.5">
      <c r="A175">
        <v>173</v>
      </c>
      <c r="B175" s="7">
        <v>58000</v>
      </c>
      <c r="D175" s="9"/>
      <c r="E175" s="7"/>
      <c r="F175" s="10"/>
    </row>
    <row r="176" spans="1:6" x14ac:dyDescent="0.5">
      <c r="A176">
        <v>174</v>
      </c>
      <c r="B176" s="7">
        <v>43000</v>
      </c>
      <c r="D176" s="9"/>
      <c r="E176" s="7"/>
      <c r="F176" s="10"/>
    </row>
    <row r="177" spans="1:6" x14ac:dyDescent="0.5">
      <c r="A177" s="1">
        <v>175</v>
      </c>
      <c r="B177" s="7">
        <v>58500</v>
      </c>
      <c r="D177" s="9"/>
      <c r="E177" s="7"/>
      <c r="F177" s="10"/>
    </row>
    <row r="178" spans="1:6" x14ac:dyDescent="0.5">
      <c r="A178">
        <v>176</v>
      </c>
      <c r="B178" s="7">
        <v>43000</v>
      </c>
      <c r="D178" s="9"/>
      <c r="E178" s="7"/>
      <c r="F178" s="10"/>
    </row>
    <row r="179" spans="1:6" x14ac:dyDescent="0.5">
      <c r="A179">
        <v>177</v>
      </c>
      <c r="B179" s="7">
        <v>46500</v>
      </c>
      <c r="D179" s="9"/>
      <c r="E179" s="7"/>
      <c r="F179" s="10"/>
    </row>
    <row r="180" spans="1:6" x14ac:dyDescent="0.5">
      <c r="A180" s="1">
        <v>178</v>
      </c>
      <c r="B180" s="7">
        <v>93000</v>
      </c>
      <c r="D180" s="9"/>
      <c r="E180" s="7"/>
      <c r="F180" s="10"/>
    </row>
    <row r="181" spans="1:6" x14ac:dyDescent="0.5">
      <c r="A181">
        <v>179</v>
      </c>
      <c r="B181" s="7">
        <v>61500</v>
      </c>
      <c r="D181" s="9"/>
      <c r="E181" s="7"/>
      <c r="F181" s="10"/>
    </row>
    <row r="182" spans="1:6" x14ac:dyDescent="0.5">
      <c r="A182">
        <v>180</v>
      </c>
      <c r="B182" s="7">
        <v>80000</v>
      </c>
      <c r="D182" s="9"/>
      <c r="E182" s="7"/>
      <c r="F182" s="10"/>
    </row>
    <row r="183" spans="1:6" x14ac:dyDescent="0.5">
      <c r="A183" s="1">
        <v>181</v>
      </c>
      <c r="B183" s="7">
        <v>37000</v>
      </c>
      <c r="D183" s="9"/>
      <c r="E183" s="7"/>
      <c r="F183" s="10"/>
    </row>
    <row r="184" spans="1:6" x14ac:dyDescent="0.5">
      <c r="A184">
        <v>182</v>
      </c>
      <c r="B184" s="7">
        <v>59500</v>
      </c>
      <c r="D184" s="9"/>
      <c r="E184" s="7"/>
      <c r="F184" s="10"/>
    </row>
    <row r="185" spans="1:6" x14ac:dyDescent="0.5">
      <c r="A185">
        <v>183</v>
      </c>
      <c r="B185" s="7">
        <v>95000</v>
      </c>
      <c r="D185" s="9"/>
      <c r="E185" s="7"/>
      <c r="F185" s="10"/>
    </row>
    <row r="186" spans="1:6" x14ac:dyDescent="0.5">
      <c r="A186" s="1">
        <v>184</v>
      </c>
      <c r="B186" s="7">
        <v>35000</v>
      </c>
      <c r="D186" s="9"/>
      <c r="E186" s="7"/>
      <c r="F186" s="10"/>
    </row>
    <row r="187" spans="1:6" x14ac:dyDescent="0.5">
      <c r="A187">
        <v>185</v>
      </c>
      <c r="B187" s="7">
        <v>44500</v>
      </c>
      <c r="D187" s="9"/>
      <c r="E187" s="7"/>
      <c r="F187" s="10"/>
    </row>
    <row r="188" spans="1:6" x14ac:dyDescent="0.5">
      <c r="A188">
        <v>186</v>
      </c>
      <c r="B188" s="7">
        <v>49900</v>
      </c>
      <c r="D188" s="9"/>
      <c r="E188" s="7"/>
      <c r="F188" s="10"/>
    </row>
    <row r="189" spans="1:6" x14ac:dyDescent="0.5">
      <c r="A189" s="1">
        <v>187</v>
      </c>
      <c r="B189" s="7">
        <v>50500</v>
      </c>
      <c r="D189" s="9"/>
      <c r="E189" s="7"/>
      <c r="F189" s="10"/>
    </row>
    <row r="190" spans="1:6" x14ac:dyDescent="0.5">
      <c r="A190">
        <v>188</v>
      </c>
      <c r="B190" s="7">
        <v>65000</v>
      </c>
      <c r="D190" s="9"/>
      <c r="E190" s="7"/>
      <c r="F190" s="10"/>
    </row>
    <row r="191" spans="1:6" x14ac:dyDescent="0.5">
      <c r="A191">
        <v>189</v>
      </c>
      <c r="B191" s="7">
        <v>90000</v>
      </c>
      <c r="D191" s="9"/>
      <c r="E191" s="7"/>
      <c r="F191" s="10"/>
    </row>
    <row r="192" spans="1:6" x14ac:dyDescent="0.5">
      <c r="A192" s="1">
        <v>190</v>
      </c>
      <c r="B192" s="7">
        <v>46000</v>
      </c>
      <c r="D192" s="9"/>
      <c r="E192" s="7"/>
      <c r="F192" s="10"/>
    </row>
    <row r="193" spans="1:6" x14ac:dyDescent="0.5">
      <c r="A193">
        <v>191</v>
      </c>
      <c r="B193" s="7">
        <v>35000</v>
      </c>
      <c r="D193" s="9"/>
      <c r="E193" s="7"/>
      <c r="F193" s="10"/>
    </row>
    <row r="194" spans="1:6" x14ac:dyDescent="0.5">
      <c r="A194">
        <v>192</v>
      </c>
      <c r="B194" s="7">
        <v>26500</v>
      </c>
      <c r="D194" s="9"/>
      <c r="E194" s="7"/>
      <c r="F194" s="10"/>
    </row>
    <row r="195" spans="1:6" x14ac:dyDescent="0.5">
      <c r="A195" s="1">
        <v>193</v>
      </c>
      <c r="B195" s="7">
        <v>43000</v>
      </c>
      <c r="D195" s="9"/>
      <c r="E195" s="7"/>
      <c r="F195" s="10"/>
    </row>
    <row r="196" spans="1:6" x14ac:dyDescent="0.5">
      <c r="A196">
        <v>194</v>
      </c>
      <c r="B196" s="7">
        <v>56000</v>
      </c>
      <c r="D196" s="9"/>
      <c r="E196" s="7"/>
      <c r="F196" s="10"/>
    </row>
    <row r="197" spans="1:6" x14ac:dyDescent="0.5">
      <c r="A197">
        <v>195</v>
      </c>
      <c r="B197" s="7">
        <v>51000</v>
      </c>
      <c r="D197" s="9"/>
      <c r="E197" s="7"/>
      <c r="F197" s="10"/>
    </row>
    <row r="198" spans="1:6" x14ac:dyDescent="0.5">
      <c r="A198" s="1">
        <v>196</v>
      </c>
      <c r="B198" s="7">
        <v>44000</v>
      </c>
      <c r="D198" s="9"/>
      <c r="E198" s="7"/>
      <c r="F198" s="10"/>
    </row>
    <row r="199" spans="1:6" x14ac:dyDescent="0.5">
      <c r="A199">
        <v>197</v>
      </c>
      <c r="B199" s="7">
        <v>62000</v>
      </c>
      <c r="D199" s="9"/>
      <c r="E199" s="7"/>
      <c r="F199" s="10"/>
    </row>
    <row r="200" spans="1:6" x14ac:dyDescent="0.5">
      <c r="A200">
        <v>198</v>
      </c>
      <c r="B200" s="7">
        <v>50000</v>
      </c>
      <c r="D200" s="9"/>
      <c r="E200" s="7"/>
      <c r="F200" s="10"/>
    </row>
    <row r="201" spans="1:6" x14ac:dyDescent="0.5">
      <c r="A201" s="1">
        <v>199</v>
      </c>
      <c r="B201" s="7">
        <v>59900</v>
      </c>
      <c r="D201" s="9"/>
      <c r="E201" s="7"/>
      <c r="F201" s="10"/>
    </row>
    <row r="202" spans="1:6" x14ac:dyDescent="0.5">
      <c r="A202">
        <v>200</v>
      </c>
      <c r="B202" s="7">
        <v>35500</v>
      </c>
      <c r="D202" s="9"/>
      <c r="E202" s="7"/>
      <c r="F202" s="10"/>
    </row>
    <row r="203" spans="1:6" x14ac:dyDescent="0.5">
      <c r="A203">
        <v>201</v>
      </c>
      <c r="B203" s="7">
        <v>42000</v>
      </c>
      <c r="D203" s="9"/>
      <c r="E203" s="7"/>
      <c r="F203" s="10"/>
    </row>
    <row r="204" spans="1:6" x14ac:dyDescent="0.5">
      <c r="A204" s="1">
        <v>202</v>
      </c>
      <c r="B204" s="7">
        <v>48000</v>
      </c>
      <c r="D204" s="9"/>
      <c r="E204" s="7"/>
      <c r="F204" s="10"/>
    </row>
    <row r="205" spans="1:6" x14ac:dyDescent="0.5">
      <c r="A205">
        <v>203</v>
      </c>
      <c r="B205" s="7">
        <v>60000</v>
      </c>
      <c r="D205" s="9"/>
      <c r="E205" s="7"/>
      <c r="F205" s="10"/>
    </row>
    <row r="206" spans="1:6" x14ac:dyDescent="0.5">
      <c r="A206">
        <v>204</v>
      </c>
      <c r="B206" s="7">
        <v>60000</v>
      </c>
      <c r="D206" s="9"/>
      <c r="E206" s="7"/>
      <c r="F206" s="10"/>
    </row>
    <row r="207" spans="1:6" x14ac:dyDescent="0.5">
      <c r="A207" s="1">
        <v>205</v>
      </c>
      <c r="B207" s="7">
        <v>63000</v>
      </c>
      <c r="D207" s="9"/>
      <c r="E207" s="7"/>
      <c r="F207" s="10"/>
    </row>
    <row r="208" spans="1:6" x14ac:dyDescent="0.5">
      <c r="A208">
        <v>206</v>
      </c>
      <c r="B208" s="7">
        <v>25000</v>
      </c>
      <c r="D208" s="9"/>
      <c r="E208" s="7"/>
      <c r="F208" s="10"/>
    </row>
    <row r="209" spans="1:6" x14ac:dyDescent="0.5">
      <c r="A209">
        <v>207</v>
      </c>
      <c r="B209" s="7">
        <v>50000</v>
      </c>
      <c r="D209" s="9"/>
      <c r="E209" s="7"/>
      <c r="F209" s="10"/>
    </row>
    <row r="210" spans="1:6" x14ac:dyDescent="0.5">
      <c r="A210" s="1">
        <v>208</v>
      </c>
      <c r="B210" s="7">
        <v>38000</v>
      </c>
      <c r="D210" s="9"/>
      <c r="E210" s="7"/>
      <c r="F210" s="10"/>
    </row>
    <row r="211" spans="1:6" x14ac:dyDescent="0.5">
      <c r="A211">
        <v>209</v>
      </c>
      <c r="B211" s="7">
        <v>32000</v>
      </c>
      <c r="D211" s="9"/>
      <c r="E211" s="7"/>
      <c r="F211" s="10"/>
    </row>
    <row r="212" spans="1:6" x14ac:dyDescent="0.5">
      <c r="A212">
        <v>210</v>
      </c>
      <c r="B212" s="7">
        <v>38000</v>
      </c>
      <c r="D212" s="9"/>
      <c r="E212" s="7"/>
      <c r="F212" s="10"/>
    </row>
    <row r="213" spans="1:6" x14ac:dyDescent="0.5">
      <c r="A213" s="1">
        <v>211</v>
      </c>
      <c r="B213" s="7">
        <v>46000</v>
      </c>
      <c r="D213" s="9"/>
      <c r="E213" s="7"/>
      <c r="F213" s="10"/>
    </row>
    <row r="214" spans="1:6" x14ac:dyDescent="0.5">
      <c r="A214">
        <v>212</v>
      </c>
      <c r="B214" s="7">
        <v>57500</v>
      </c>
      <c r="D214" s="9"/>
      <c r="E214" s="7"/>
      <c r="F214" s="10"/>
    </row>
    <row r="215" spans="1:6" x14ac:dyDescent="0.5">
      <c r="A215">
        <v>213</v>
      </c>
      <c r="B215" s="7">
        <v>70000</v>
      </c>
      <c r="D215" s="9"/>
      <c r="E215" s="7"/>
      <c r="F215" s="10"/>
    </row>
    <row r="216" spans="1:6" x14ac:dyDescent="0.5">
      <c r="A216" s="1">
        <v>214</v>
      </c>
      <c r="B216" s="7">
        <v>74500</v>
      </c>
      <c r="D216" s="9"/>
      <c r="E216" s="7"/>
      <c r="F216" s="10"/>
    </row>
    <row r="217" spans="1:6" x14ac:dyDescent="0.5">
      <c r="A217">
        <v>215</v>
      </c>
      <c r="B217" s="7">
        <v>42000</v>
      </c>
      <c r="D217" s="9"/>
      <c r="E217" s="7"/>
      <c r="F217" s="10"/>
    </row>
    <row r="218" spans="1:6" x14ac:dyDescent="0.5">
      <c r="A218">
        <v>216</v>
      </c>
      <c r="B218" s="7">
        <v>60000</v>
      </c>
      <c r="D218" s="9"/>
      <c r="E218" s="7"/>
      <c r="F218" s="10"/>
    </row>
    <row r="219" spans="1:6" x14ac:dyDescent="0.5">
      <c r="A219" s="1">
        <v>217</v>
      </c>
      <c r="B219" s="7">
        <v>50000</v>
      </c>
      <c r="D219" s="9"/>
      <c r="E219" s="7"/>
      <c r="F219" s="10"/>
    </row>
    <row r="220" spans="1:6" x14ac:dyDescent="0.5">
      <c r="A220">
        <v>218</v>
      </c>
      <c r="B220" s="7">
        <v>58000</v>
      </c>
      <c r="D220" s="9"/>
      <c r="E220" s="7"/>
      <c r="F220" s="10"/>
    </row>
    <row r="221" spans="1:6" x14ac:dyDescent="0.5">
      <c r="A221">
        <v>219</v>
      </c>
      <c r="B221" s="7">
        <v>63900</v>
      </c>
      <c r="D221" s="9"/>
      <c r="E221" s="7"/>
      <c r="F221" s="10"/>
    </row>
    <row r="222" spans="1:6" x14ac:dyDescent="0.5">
      <c r="A222" s="1">
        <v>220</v>
      </c>
      <c r="B222" s="7">
        <v>28000</v>
      </c>
      <c r="D222" s="9"/>
      <c r="E222" s="7"/>
      <c r="F222" s="10"/>
    </row>
    <row r="223" spans="1:6" x14ac:dyDescent="0.5">
      <c r="A223">
        <v>221</v>
      </c>
      <c r="B223" s="7">
        <v>54000</v>
      </c>
      <c r="D223" s="9"/>
      <c r="E223" s="7"/>
      <c r="F223" s="10"/>
    </row>
    <row r="224" spans="1:6" x14ac:dyDescent="0.5">
      <c r="A224">
        <v>222</v>
      </c>
      <c r="B224" s="7">
        <v>47000</v>
      </c>
      <c r="D224" s="9"/>
      <c r="E224" s="7"/>
      <c r="F224" s="10"/>
    </row>
    <row r="225" spans="1:6" x14ac:dyDescent="0.5">
      <c r="A225" s="1">
        <v>223</v>
      </c>
      <c r="B225" s="7">
        <v>50000</v>
      </c>
      <c r="D225" s="9"/>
      <c r="E225" s="7"/>
      <c r="F225" s="10"/>
    </row>
    <row r="226" spans="1:6" x14ac:dyDescent="0.5">
      <c r="A226">
        <v>224</v>
      </c>
      <c r="B226" s="7">
        <v>67000</v>
      </c>
      <c r="D226" s="9"/>
      <c r="E226" s="7"/>
      <c r="F226" s="10"/>
    </row>
    <row r="227" spans="1:6" x14ac:dyDescent="0.5">
      <c r="A227">
        <v>225</v>
      </c>
      <c r="B227" s="7">
        <v>42000</v>
      </c>
      <c r="D227" s="9"/>
      <c r="E227" s="7"/>
      <c r="F227" s="10"/>
    </row>
    <row r="228" spans="1:6" x14ac:dyDescent="0.5">
      <c r="A228" s="1">
        <v>226</v>
      </c>
      <c r="B228" s="7">
        <v>33000</v>
      </c>
      <c r="D228" s="9"/>
      <c r="E228" s="7"/>
      <c r="F228" s="10"/>
    </row>
    <row r="229" spans="1:6" x14ac:dyDescent="0.5">
      <c r="A229">
        <v>227</v>
      </c>
      <c r="B229" s="7">
        <v>34400</v>
      </c>
      <c r="D229" s="9"/>
      <c r="E229" s="7"/>
      <c r="F229" s="10"/>
    </row>
    <row r="230" spans="1:6" x14ac:dyDescent="0.5">
      <c r="A230">
        <v>228</v>
      </c>
      <c r="B230" s="7">
        <v>40000</v>
      </c>
      <c r="D230" s="9"/>
      <c r="E230" s="7"/>
      <c r="F230" s="10"/>
    </row>
    <row r="231" spans="1:6" x14ac:dyDescent="0.5">
      <c r="A231" s="1">
        <v>229</v>
      </c>
      <c r="B231" s="7">
        <v>40500</v>
      </c>
      <c r="D231" s="9"/>
      <c r="E231" s="7"/>
      <c r="F231" s="10"/>
    </row>
    <row r="232" spans="1:6" x14ac:dyDescent="0.5">
      <c r="A232">
        <v>230</v>
      </c>
      <c r="B232" s="7">
        <v>46500</v>
      </c>
      <c r="D232" s="9"/>
      <c r="E232" s="7"/>
      <c r="F232" s="10"/>
    </row>
    <row r="233" spans="1:6" x14ac:dyDescent="0.5">
      <c r="A233">
        <v>231</v>
      </c>
      <c r="B233" s="7">
        <v>53000</v>
      </c>
      <c r="D233" s="9"/>
      <c r="E233" s="7"/>
      <c r="F233" s="10"/>
    </row>
    <row r="234" spans="1:6" x14ac:dyDescent="0.5">
      <c r="A234" s="1">
        <v>232</v>
      </c>
      <c r="B234" s="7">
        <v>55500</v>
      </c>
      <c r="D234" s="9"/>
      <c r="E234" s="7"/>
      <c r="F234" s="10"/>
    </row>
    <row r="235" spans="1:6" x14ac:dyDescent="0.5">
      <c r="A235">
        <v>233</v>
      </c>
      <c r="B235" s="7">
        <v>56000</v>
      </c>
      <c r="D235" s="9"/>
      <c r="E235" s="7"/>
      <c r="F235" s="10"/>
    </row>
    <row r="236" spans="1:6" x14ac:dyDescent="0.5">
      <c r="A236">
        <v>234</v>
      </c>
      <c r="B236" s="7">
        <v>60000</v>
      </c>
      <c r="D236" s="9"/>
      <c r="E236" s="7"/>
      <c r="F236" s="10"/>
    </row>
    <row r="237" spans="1:6" x14ac:dyDescent="0.5">
      <c r="A237" s="1">
        <v>235</v>
      </c>
      <c r="B237" s="7">
        <v>60000</v>
      </c>
      <c r="D237" s="9"/>
      <c r="E237" s="7"/>
      <c r="F237" s="10"/>
    </row>
    <row r="238" spans="1:6" x14ac:dyDescent="0.5">
      <c r="A238">
        <v>236</v>
      </c>
      <c r="B238" s="7">
        <v>40500</v>
      </c>
      <c r="D238" s="9"/>
      <c r="E238" s="7"/>
      <c r="F238" s="10"/>
    </row>
    <row r="239" spans="1:6" x14ac:dyDescent="0.5">
      <c r="A239">
        <v>237</v>
      </c>
      <c r="B239" s="7">
        <v>42000</v>
      </c>
      <c r="D239" s="9"/>
      <c r="E239" s="7"/>
      <c r="F239" s="10"/>
    </row>
    <row r="240" spans="1:6" x14ac:dyDescent="0.5">
      <c r="A240" s="1">
        <v>238</v>
      </c>
      <c r="B240" s="7">
        <v>47900</v>
      </c>
      <c r="D240" s="9"/>
      <c r="E240" s="7"/>
      <c r="F240" s="10"/>
    </row>
    <row r="241" spans="1:6" x14ac:dyDescent="0.5">
      <c r="A241">
        <v>239</v>
      </c>
      <c r="B241" s="7">
        <v>62000</v>
      </c>
      <c r="D241" s="9"/>
      <c r="E241" s="7"/>
      <c r="F241" s="10"/>
    </row>
    <row r="242" spans="1:6" x14ac:dyDescent="0.5">
      <c r="A242">
        <v>240</v>
      </c>
      <c r="B242" s="7">
        <v>41000</v>
      </c>
      <c r="D242" s="9"/>
      <c r="E242" s="7"/>
      <c r="F242" s="10"/>
    </row>
    <row r="243" spans="1:6" x14ac:dyDescent="0.5">
      <c r="A243" s="1">
        <v>241</v>
      </c>
      <c r="B243" s="7">
        <v>42000</v>
      </c>
      <c r="D243" s="9"/>
      <c r="E243" s="7"/>
      <c r="F243" s="10"/>
    </row>
    <row r="244" spans="1:6" x14ac:dyDescent="0.5">
      <c r="A244">
        <v>242</v>
      </c>
      <c r="B244" s="7">
        <v>47000</v>
      </c>
      <c r="D244" s="9"/>
      <c r="E244" s="7"/>
      <c r="F244" s="10"/>
    </row>
    <row r="245" spans="1:6" x14ac:dyDescent="0.5">
      <c r="A245">
        <v>243</v>
      </c>
      <c r="B245" s="7">
        <v>64500</v>
      </c>
      <c r="D245" s="9"/>
      <c r="E245" s="7"/>
      <c r="F245" s="10"/>
    </row>
    <row r="246" spans="1:6" x14ac:dyDescent="0.5">
      <c r="A246" s="1">
        <v>244</v>
      </c>
      <c r="B246" s="7">
        <v>46000</v>
      </c>
      <c r="D246" s="9"/>
      <c r="E246" s="7"/>
      <c r="F246" s="10"/>
    </row>
    <row r="247" spans="1:6" x14ac:dyDescent="0.5">
      <c r="A247">
        <v>245</v>
      </c>
      <c r="B247" s="7">
        <v>70100</v>
      </c>
      <c r="D247" s="9"/>
      <c r="E247" s="7"/>
      <c r="F247" s="10"/>
    </row>
    <row r="248" spans="1:6" x14ac:dyDescent="0.5">
      <c r="A248">
        <v>246</v>
      </c>
      <c r="B248" s="7">
        <v>87250</v>
      </c>
      <c r="D248" s="9"/>
      <c r="E248" s="7"/>
      <c r="F248" s="10"/>
    </row>
    <row r="249" spans="1:6" x14ac:dyDescent="0.5">
      <c r="A249" s="1">
        <v>247</v>
      </c>
      <c r="B249" s="7">
        <v>79000</v>
      </c>
      <c r="D249" s="9"/>
      <c r="E249" s="7"/>
      <c r="F249" s="10"/>
    </row>
    <row r="250" spans="1:6" x14ac:dyDescent="0.5">
      <c r="A250">
        <v>248</v>
      </c>
      <c r="B250" s="7">
        <v>87000</v>
      </c>
      <c r="D250" s="9"/>
      <c r="E250" s="7"/>
      <c r="F250" s="10"/>
    </row>
    <row r="251" spans="1:6" x14ac:dyDescent="0.5">
      <c r="A251">
        <v>249</v>
      </c>
      <c r="B251" s="7">
        <v>25000</v>
      </c>
      <c r="D251" s="9"/>
      <c r="E251" s="7"/>
      <c r="F251" s="10"/>
    </row>
    <row r="252" spans="1:6" x14ac:dyDescent="0.5">
      <c r="A252" s="1">
        <v>250</v>
      </c>
      <c r="B252" s="7">
        <v>32500</v>
      </c>
      <c r="D252" s="9"/>
      <c r="E252" s="7"/>
      <c r="F252" s="10"/>
    </row>
    <row r="253" spans="1:6" x14ac:dyDescent="0.5">
      <c r="A253">
        <v>251</v>
      </c>
      <c r="B253" s="7">
        <v>36000</v>
      </c>
      <c r="D253" s="9"/>
      <c r="E253" s="7"/>
      <c r="F253" s="10"/>
    </row>
    <row r="254" spans="1:6" x14ac:dyDescent="0.5">
      <c r="A254">
        <v>252</v>
      </c>
      <c r="B254" s="7">
        <v>42500</v>
      </c>
      <c r="D254" s="9"/>
      <c r="E254" s="7"/>
      <c r="F254" s="10"/>
    </row>
    <row r="255" spans="1:6" x14ac:dyDescent="0.5">
      <c r="A255" s="1">
        <v>253</v>
      </c>
      <c r="B255" s="7">
        <v>43000</v>
      </c>
      <c r="D255" s="9"/>
      <c r="E255" s="7"/>
      <c r="F255" s="10"/>
    </row>
    <row r="256" spans="1:6" x14ac:dyDescent="0.5">
      <c r="A256">
        <v>254</v>
      </c>
      <c r="B256" s="7">
        <v>50000</v>
      </c>
      <c r="D256" s="9"/>
      <c r="E256" s="7"/>
      <c r="F256" s="10"/>
    </row>
    <row r="257" spans="1:6" x14ac:dyDescent="0.5">
      <c r="A257">
        <v>255</v>
      </c>
      <c r="B257" s="7">
        <v>30000</v>
      </c>
      <c r="D257" s="9"/>
      <c r="E257" s="7"/>
      <c r="F257" s="10"/>
    </row>
    <row r="258" spans="1:6" x14ac:dyDescent="0.5">
      <c r="A258" s="1">
        <v>256</v>
      </c>
      <c r="B258" s="7">
        <v>34000</v>
      </c>
      <c r="D258" s="9"/>
      <c r="E258" s="7"/>
      <c r="F258" s="10"/>
    </row>
    <row r="259" spans="1:6" x14ac:dyDescent="0.5">
      <c r="A259">
        <v>257</v>
      </c>
      <c r="B259" s="7">
        <v>27000</v>
      </c>
      <c r="D259" s="9"/>
      <c r="E259" s="7"/>
      <c r="F259" s="10"/>
    </row>
    <row r="260" spans="1:6" x14ac:dyDescent="0.5">
      <c r="A260">
        <v>258</v>
      </c>
      <c r="B260" s="7">
        <v>37200</v>
      </c>
      <c r="D260" s="9"/>
      <c r="E260" s="7"/>
      <c r="F260" s="10"/>
    </row>
    <row r="261" spans="1:6" x14ac:dyDescent="0.5">
      <c r="A261" s="1">
        <v>259</v>
      </c>
      <c r="B261" s="7">
        <v>38000</v>
      </c>
      <c r="D261" s="9"/>
      <c r="E261" s="7"/>
      <c r="F261" s="10"/>
    </row>
    <row r="262" spans="1:6" x14ac:dyDescent="0.5">
      <c r="A262">
        <v>260</v>
      </c>
      <c r="B262" s="7">
        <v>42000</v>
      </c>
      <c r="D262" s="9"/>
      <c r="E262" s="7"/>
      <c r="F262" s="10"/>
    </row>
    <row r="263" spans="1:6" x14ac:dyDescent="0.5">
      <c r="A263">
        <v>261</v>
      </c>
      <c r="B263" s="7">
        <v>44500</v>
      </c>
      <c r="D263" s="9"/>
      <c r="E263" s="7"/>
      <c r="F263" s="10"/>
    </row>
    <row r="264" spans="1:6" x14ac:dyDescent="0.5">
      <c r="A264" s="1">
        <v>262</v>
      </c>
      <c r="B264" s="7">
        <v>53900</v>
      </c>
      <c r="D264" s="9"/>
      <c r="E264" s="7"/>
      <c r="F264" s="10"/>
    </row>
    <row r="265" spans="1:6" x14ac:dyDescent="0.5">
      <c r="A265">
        <v>263</v>
      </c>
      <c r="B265" s="7">
        <v>61000</v>
      </c>
      <c r="D265" s="9"/>
      <c r="E265" s="7"/>
      <c r="F265" s="10"/>
    </row>
    <row r="266" spans="1:6" x14ac:dyDescent="0.5">
      <c r="A266">
        <v>264</v>
      </c>
      <c r="B266" s="7">
        <v>33500</v>
      </c>
      <c r="D266" s="9"/>
      <c r="E266" s="7"/>
      <c r="F266" s="10"/>
    </row>
    <row r="267" spans="1:6" x14ac:dyDescent="0.5">
      <c r="A267" s="1">
        <v>265</v>
      </c>
      <c r="B267" s="7">
        <v>41000</v>
      </c>
      <c r="D267" s="9"/>
      <c r="E267" s="7"/>
      <c r="F267" s="10"/>
    </row>
    <row r="268" spans="1:6" x14ac:dyDescent="0.5">
      <c r="A268">
        <v>266</v>
      </c>
      <c r="B268" s="7">
        <v>41000</v>
      </c>
      <c r="D268" s="9"/>
      <c r="E268" s="7"/>
      <c r="F268" s="10"/>
    </row>
    <row r="269" spans="1:6" x14ac:dyDescent="0.5">
      <c r="A269">
        <v>267</v>
      </c>
      <c r="B269" s="7">
        <v>48500</v>
      </c>
      <c r="D269" s="9"/>
      <c r="E269" s="7"/>
      <c r="F269" s="10"/>
    </row>
    <row r="270" spans="1:6" x14ac:dyDescent="0.5">
      <c r="A270" s="1">
        <v>268</v>
      </c>
      <c r="B270" s="7">
        <v>48900</v>
      </c>
      <c r="D270" s="9"/>
      <c r="E270" s="7"/>
      <c r="F270" s="10"/>
    </row>
    <row r="271" spans="1:6" x14ac:dyDescent="0.5">
      <c r="A271">
        <v>269</v>
      </c>
      <c r="B271" s="7">
        <v>50000</v>
      </c>
      <c r="D271" s="9"/>
      <c r="E271" s="7"/>
      <c r="F271" s="10"/>
    </row>
    <row r="272" spans="1:6" x14ac:dyDescent="0.5">
      <c r="A272">
        <v>270</v>
      </c>
      <c r="B272" s="7">
        <v>51000</v>
      </c>
      <c r="D272" s="9"/>
      <c r="E272" s="7"/>
      <c r="F272" s="10"/>
    </row>
    <row r="273" spans="1:6" x14ac:dyDescent="0.5">
      <c r="A273" s="1">
        <v>271</v>
      </c>
      <c r="B273" s="7">
        <v>52500</v>
      </c>
      <c r="D273" s="9"/>
      <c r="E273" s="7"/>
      <c r="F273" s="10"/>
    </row>
    <row r="274" spans="1:6" x14ac:dyDescent="0.5">
      <c r="A274">
        <v>272</v>
      </c>
      <c r="B274" s="7">
        <v>52500</v>
      </c>
      <c r="D274" s="9"/>
      <c r="E274" s="7"/>
      <c r="F274" s="10"/>
    </row>
    <row r="275" spans="1:6" x14ac:dyDescent="0.5">
      <c r="A275">
        <v>273</v>
      </c>
      <c r="B275" s="7">
        <v>54000</v>
      </c>
      <c r="D275" s="9"/>
      <c r="E275" s="7"/>
      <c r="F275" s="10"/>
    </row>
    <row r="276" spans="1:6" x14ac:dyDescent="0.5">
      <c r="A276" s="1">
        <v>274</v>
      </c>
      <c r="B276" s="7">
        <v>65500</v>
      </c>
      <c r="D276" s="9"/>
      <c r="E276" s="7"/>
      <c r="F276" s="10"/>
    </row>
    <row r="277" spans="1:6" x14ac:dyDescent="0.5">
      <c r="A277">
        <v>275</v>
      </c>
      <c r="B277" s="7">
        <v>57000</v>
      </c>
      <c r="D277" s="9"/>
      <c r="E277" s="7"/>
      <c r="F277" s="10"/>
    </row>
    <row r="278" spans="1:6" x14ac:dyDescent="0.5">
      <c r="A278">
        <v>276</v>
      </c>
      <c r="B278" s="7">
        <v>54000</v>
      </c>
      <c r="D278" s="9"/>
      <c r="E278" s="7"/>
      <c r="F278" s="10"/>
    </row>
    <row r="279" spans="1:6" x14ac:dyDescent="0.5">
      <c r="A279" s="1">
        <v>277</v>
      </c>
      <c r="B279" s="7">
        <v>45000</v>
      </c>
      <c r="D279" s="9"/>
      <c r="E279" s="7"/>
      <c r="F279" s="10"/>
    </row>
    <row r="280" spans="1:6" x14ac:dyDescent="0.5">
      <c r="A280">
        <v>278</v>
      </c>
      <c r="B280" s="7">
        <v>45000</v>
      </c>
      <c r="D280" s="9"/>
      <c r="E280" s="7"/>
      <c r="F280" s="10"/>
    </row>
    <row r="281" spans="1:6" x14ac:dyDescent="0.5">
      <c r="A281">
        <v>279</v>
      </c>
      <c r="B281" s="7">
        <v>62000</v>
      </c>
      <c r="D281" s="9"/>
      <c r="E281" s="7"/>
      <c r="F281" s="10"/>
    </row>
    <row r="282" spans="1:6" x14ac:dyDescent="0.5">
      <c r="A282" s="1">
        <v>280</v>
      </c>
      <c r="B282" s="7">
        <v>30000</v>
      </c>
      <c r="D282" s="9"/>
      <c r="E282" s="7"/>
      <c r="F282" s="10"/>
    </row>
    <row r="283" spans="1:6" x14ac:dyDescent="0.5">
      <c r="A283">
        <v>281</v>
      </c>
      <c r="B283" s="7">
        <v>34000</v>
      </c>
      <c r="D283" s="9"/>
      <c r="E283" s="7"/>
      <c r="F283" s="10"/>
    </row>
    <row r="284" spans="1:6" x14ac:dyDescent="0.5">
      <c r="A284">
        <v>282</v>
      </c>
      <c r="B284" s="7">
        <v>38000</v>
      </c>
      <c r="D284" s="9"/>
      <c r="E284" s="7"/>
      <c r="F284" s="10"/>
    </row>
    <row r="285" spans="1:6" x14ac:dyDescent="0.5">
      <c r="A285" s="1">
        <v>283</v>
      </c>
      <c r="B285" s="7">
        <v>39000</v>
      </c>
      <c r="D285" s="9"/>
      <c r="E285" s="7"/>
      <c r="F285" s="10"/>
    </row>
    <row r="286" spans="1:6" x14ac:dyDescent="0.5">
      <c r="A286">
        <v>284</v>
      </c>
      <c r="B286" s="7">
        <v>45000</v>
      </c>
      <c r="D286" s="9"/>
      <c r="E286" s="7"/>
      <c r="F286" s="10"/>
    </row>
    <row r="287" spans="1:6" x14ac:dyDescent="0.5">
      <c r="A287">
        <v>285</v>
      </c>
      <c r="B287" s="7">
        <v>47000</v>
      </c>
      <c r="D287" s="9"/>
      <c r="E287" s="7"/>
      <c r="F287" s="10"/>
    </row>
    <row r="288" spans="1:6" x14ac:dyDescent="0.5">
      <c r="A288" s="1">
        <v>286</v>
      </c>
      <c r="B288" s="7">
        <v>47500</v>
      </c>
      <c r="D288" s="9"/>
      <c r="E288" s="7"/>
      <c r="F288" s="10"/>
    </row>
    <row r="289" spans="1:6" x14ac:dyDescent="0.5">
      <c r="A289">
        <v>287</v>
      </c>
      <c r="B289" s="7">
        <v>49000</v>
      </c>
      <c r="D289" s="9"/>
      <c r="E289" s="7"/>
      <c r="F289" s="10"/>
    </row>
    <row r="290" spans="1:6" x14ac:dyDescent="0.5">
      <c r="A290">
        <v>288</v>
      </c>
      <c r="B290" s="7">
        <v>50000</v>
      </c>
      <c r="D290" s="9"/>
      <c r="E290" s="7"/>
      <c r="F290" s="10"/>
    </row>
    <row r="291" spans="1:6" x14ac:dyDescent="0.5">
      <c r="A291" s="1">
        <v>289</v>
      </c>
      <c r="B291" s="7">
        <v>50000</v>
      </c>
      <c r="D291" s="9"/>
      <c r="E291" s="7"/>
      <c r="F291" s="10"/>
    </row>
    <row r="292" spans="1:6" x14ac:dyDescent="0.5">
      <c r="A292">
        <v>290</v>
      </c>
      <c r="B292" s="7">
        <v>52900</v>
      </c>
      <c r="D292" s="9"/>
      <c r="E292" s="7"/>
      <c r="F292" s="10"/>
    </row>
    <row r="293" spans="1:6" x14ac:dyDescent="0.5">
      <c r="A293">
        <v>291</v>
      </c>
      <c r="B293" s="7">
        <v>53000</v>
      </c>
      <c r="D293" s="9"/>
      <c r="E293" s="7"/>
      <c r="F293" s="10"/>
    </row>
    <row r="294" spans="1:6" x14ac:dyDescent="0.5">
      <c r="A294" s="1">
        <v>292</v>
      </c>
      <c r="B294" s="7">
        <v>55000</v>
      </c>
      <c r="D294" s="9"/>
      <c r="E294" s="7"/>
      <c r="F294" s="10"/>
    </row>
    <row r="295" spans="1:6" x14ac:dyDescent="0.5">
      <c r="A295">
        <v>293</v>
      </c>
      <c r="B295" s="7">
        <v>58500</v>
      </c>
      <c r="D295" s="9"/>
      <c r="E295" s="7"/>
      <c r="F295" s="10"/>
    </row>
    <row r="296" spans="1:6" x14ac:dyDescent="0.5">
      <c r="A296">
        <v>294</v>
      </c>
      <c r="B296" s="7">
        <v>59500</v>
      </c>
      <c r="D296" s="9"/>
      <c r="E296" s="7"/>
      <c r="F296" s="10"/>
    </row>
    <row r="297" spans="1:6" x14ac:dyDescent="0.5">
      <c r="A297" s="1">
        <v>295</v>
      </c>
      <c r="B297" s="7">
        <v>60000</v>
      </c>
      <c r="D297" s="9"/>
      <c r="E297" s="7"/>
      <c r="F297" s="10"/>
    </row>
    <row r="298" spans="1:6" x14ac:dyDescent="0.5">
      <c r="A298">
        <v>296</v>
      </c>
      <c r="B298" s="7">
        <v>68100</v>
      </c>
      <c r="D298" s="9"/>
      <c r="E298" s="7"/>
      <c r="F298" s="10"/>
    </row>
    <row r="299" spans="1:6" x14ac:dyDescent="0.5">
      <c r="A299">
        <v>297</v>
      </c>
      <c r="B299" s="7">
        <v>57500</v>
      </c>
      <c r="D299" s="9"/>
      <c r="E299" s="7"/>
      <c r="F299" s="10"/>
    </row>
    <row r="300" spans="1:6" x14ac:dyDescent="0.5">
      <c r="A300" s="1">
        <v>298</v>
      </c>
      <c r="B300" s="7">
        <v>80000</v>
      </c>
      <c r="D300" s="9"/>
      <c r="E300" s="7"/>
      <c r="F300" s="10"/>
    </row>
    <row r="301" spans="1:6" x14ac:dyDescent="0.5">
      <c r="A301">
        <v>299</v>
      </c>
      <c r="B301" s="7">
        <v>83000</v>
      </c>
      <c r="D301" s="9"/>
      <c r="E301" s="7"/>
      <c r="F301" s="10"/>
    </row>
    <row r="302" spans="1:6" x14ac:dyDescent="0.5">
      <c r="A302">
        <v>300</v>
      </c>
      <c r="B302" s="7">
        <v>98500</v>
      </c>
      <c r="D302" s="9"/>
      <c r="E302" s="7"/>
      <c r="F302" s="10"/>
    </row>
    <row r="303" spans="1:6" x14ac:dyDescent="0.5">
      <c r="A303" s="1">
        <v>301</v>
      </c>
      <c r="B303" s="7">
        <v>120000</v>
      </c>
      <c r="D303" s="9"/>
      <c r="E303" s="7"/>
      <c r="F303" s="10"/>
    </row>
    <row r="304" spans="1:6" x14ac:dyDescent="0.5">
      <c r="A304">
        <v>302</v>
      </c>
      <c r="B304" s="7">
        <v>50000</v>
      </c>
      <c r="D304" s="9"/>
      <c r="E304" s="7"/>
      <c r="F304" s="10"/>
    </row>
    <row r="305" spans="1:6" x14ac:dyDescent="0.5">
      <c r="A305">
        <v>303</v>
      </c>
      <c r="B305" s="7">
        <v>55000</v>
      </c>
      <c r="D305" s="9"/>
      <c r="E305" s="7"/>
      <c r="F305" s="10"/>
    </row>
    <row r="306" spans="1:6" x14ac:dyDescent="0.5">
      <c r="A306" s="1">
        <v>304</v>
      </c>
      <c r="B306" s="7">
        <v>60000</v>
      </c>
      <c r="D306" s="9"/>
      <c r="E306" s="7"/>
      <c r="F306" s="10"/>
    </row>
    <row r="307" spans="1:6" x14ac:dyDescent="0.5">
      <c r="A307">
        <v>305</v>
      </c>
      <c r="B307" s="7">
        <v>61000</v>
      </c>
      <c r="D307" s="9"/>
      <c r="E307" s="7"/>
      <c r="F307" s="10"/>
    </row>
    <row r="308" spans="1:6" x14ac:dyDescent="0.5">
      <c r="A308">
        <v>306</v>
      </c>
      <c r="B308" s="7">
        <v>62500</v>
      </c>
      <c r="D308" s="9"/>
      <c r="E308" s="7"/>
      <c r="F308" s="10"/>
    </row>
    <row r="309" spans="1:6" x14ac:dyDescent="0.5">
      <c r="A309" s="1">
        <v>307</v>
      </c>
      <c r="B309" s="7">
        <v>70000</v>
      </c>
      <c r="D309" s="9"/>
      <c r="E309" s="7"/>
      <c r="F309" s="10"/>
    </row>
    <row r="310" spans="1:6" x14ac:dyDescent="0.5">
      <c r="A310">
        <v>308</v>
      </c>
      <c r="B310" s="7">
        <v>80000</v>
      </c>
      <c r="D310" s="9"/>
      <c r="E310" s="7"/>
      <c r="F310" s="10"/>
    </row>
    <row r="311" spans="1:6" x14ac:dyDescent="0.5">
      <c r="A311">
        <v>309</v>
      </c>
      <c r="B311" s="7">
        <v>80000</v>
      </c>
      <c r="D311" s="9"/>
      <c r="E311" s="7"/>
      <c r="F311" s="10"/>
    </row>
    <row r="312" spans="1:6" x14ac:dyDescent="0.5">
      <c r="A312" s="1">
        <v>310</v>
      </c>
      <c r="B312" s="7">
        <v>49000</v>
      </c>
      <c r="D312" s="9"/>
      <c r="E312" s="7"/>
      <c r="F312" s="10"/>
    </row>
    <row r="313" spans="1:6" x14ac:dyDescent="0.5">
      <c r="A313">
        <v>311</v>
      </c>
      <c r="B313" s="7">
        <v>52000</v>
      </c>
      <c r="D313" s="9"/>
      <c r="E313" s="7"/>
      <c r="F313" s="10"/>
    </row>
    <row r="314" spans="1:6" x14ac:dyDescent="0.5">
      <c r="A314">
        <v>312</v>
      </c>
      <c r="B314" s="7">
        <v>60000</v>
      </c>
      <c r="D314" s="9"/>
      <c r="E314" s="7"/>
      <c r="F314" s="10"/>
    </row>
    <row r="315" spans="1:6" x14ac:dyDescent="0.5">
      <c r="A315" s="1">
        <v>313</v>
      </c>
      <c r="B315" s="7">
        <v>64000</v>
      </c>
      <c r="D315" s="9"/>
      <c r="E315" s="7"/>
      <c r="F315" s="10"/>
    </row>
    <row r="316" spans="1:6" x14ac:dyDescent="0.5">
      <c r="A316">
        <v>314</v>
      </c>
      <c r="B316" s="7">
        <v>64500</v>
      </c>
      <c r="D316" s="9"/>
      <c r="E316" s="7"/>
      <c r="F316" s="10"/>
    </row>
    <row r="317" spans="1:6" x14ac:dyDescent="0.5">
      <c r="A317">
        <v>315</v>
      </c>
      <c r="B317" s="7">
        <v>78500</v>
      </c>
      <c r="D317" s="9"/>
      <c r="E317" s="7"/>
      <c r="F317" s="10"/>
    </row>
    <row r="318" spans="1:6" x14ac:dyDescent="0.5">
      <c r="A318" s="1">
        <v>316</v>
      </c>
      <c r="B318" s="7">
        <v>86900</v>
      </c>
      <c r="D318" s="9"/>
      <c r="E318" s="7"/>
      <c r="F318" s="10"/>
    </row>
    <row r="319" spans="1:6" x14ac:dyDescent="0.5">
      <c r="A319">
        <v>317</v>
      </c>
      <c r="B319" s="7">
        <v>75000</v>
      </c>
      <c r="D319" s="9"/>
      <c r="E319" s="7"/>
      <c r="F319" s="10"/>
    </row>
    <row r="320" spans="1:6" x14ac:dyDescent="0.5">
      <c r="A320">
        <v>318</v>
      </c>
      <c r="B320" s="7">
        <v>97000</v>
      </c>
      <c r="D320" s="9"/>
      <c r="E320" s="7"/>
      <c r="F320" s="10"/>
    </row>
    <row r="321" spans="1:6" x14ac:dyDescent="0.5">
      <c r="A321" s="1">
        <v>319</v>
      </c>
      <c r="B321" s="7">
        <v>145000</v>
      </c>
      <c r="D321" s="9"/>
      <c r="E321" s="7"/>
      <c r="F321" s="10"/>
    </row>
    <row r="322" spans="1:6" x14ac:dyDescent="0.5">
      <c r="A322">
        <v>320</v>
      </c>
      <c r="B322" s="7">
        <v>83900</v>
      </c>
      <c r="D322" s="9"/>
      <c r="E322" s="7"/>
      <c r="F322" s="10"/>
    </row>
    <row r="323" spans="1:6" x14ac:dyDescent="0.5">
      <c r="A323">
        <v>321</v>
      </c>
      <c r="B323" s="7">
        <v>106000</v>
      </c>
      <c r="D323" s="9"/>
      <c r="E323" s="7"/>
      <c r="F323" s="10"/>
    </row>
    <row r="324" spans="1:6" x14ac:dyDescent="0.5">
      <c r="A324" s="1">
        <v>322</v>
      </c>
      <c r="B324" s="7">
        <v>80000</v>
      </c>
      <c r="D324" s="9"/>
      <c r="E324" s="7"/>
      <c r="F324" s="10"/>
    </row>
    <row r="325" spans="1:6" x14ac:dyDescent="0.5">
      <c r="A325">
        <v>323</v>
      </c>
      <c r="B325" s="7">
        <v>94700</v>
      </c>
      <c r="D325" s="9"/>
      <c r="E325" s="7"/>
      <c r="F325" s="10"/>
    </row>
    <row r="326" spans="1:6" x14ac:dyDescent="0.5">
      <c r="A326">
        <v>324</v>
      </c>
      <c r="B326" s="7">
        <v>62900</v>
      </c>
      <c r="D326" s="9"/>
      <c r="E326" s="7"/>
      <c r="F326" s="10"/>
    </row>
    <row r="327" spans="1:6" x14ac:dyDescent="0.5">
      <c r="A327" s="1">
        <v>325</v>
      </c>
      <c r="B327" s="7">
        <v>65500</v>
      </c>
      <c r="D327" s="9"/>
      <c r="E327" s="7"/>
      <c r="F327" s="10"/>
    </row>
    <row r="328" spans="1:6" x14ac:dyDescent="0.5">
      <c r="A328">
        <v>326</v>
      </c>
      <c r="B328" s="7">
        <v>49500</v>
      </c>
      <c r="D328" s="9"/>
      <c r="E328" s="7"/>
      <c r="F328" s="10"/>
    </row>
    <row r="329" spans="1:6" x14ac:dyDescent="0.5">
      <c r="A329">
        <v>327</v>
      </c>
      <c r="B329" s="7">
        <v>50000</v>
      </c>
      <c r="D329" s="9"/>
      <c r="E329" s="7"/>
      <c r="F329" s="10"/>
    </row>
    <row r="330" spans="1:6" x14ac:dyDescent="0.5">
      <c r="A330" s="1">
        <v>328</v>
      </c>
      <c r="B330" s="7">
        <v>53500</v>
      </c>
      <c r="D330" s="9"/>
      <c r="E330" s="7"/>
      <c r="F330" s="10"/>
    </row>
    <row r="331" spans="1:6" x14ac:dyDescent="0.5">
      <c r="A331">
        <v>329</v>
      </c>
      <c r="B331" s="7">
        <v>64500</v>
      </c>
      <c r="D331" s="9"/>
      <c r="E331" s="7"/>
      <c r="F331" s="10"/>
    </row>
    <row r="332" spans="1:6" x14ac:dyDescent="0.5">
      <c r="A332">
        <v>330</v>
      </c>
      <c r="B332" s="7">
        <v>69000</v>
      </c>
      <c r="D332" s="9"/>
      <c r="E332" s="7"/>
      <c r="F332" s="10"/>
    </row>
    <row r="333" spans="1:6" x14ac:dyDescent="0.5">
      <c r="A333" s="1">
        <v>331</v>
      </c>
      <c r="B333" s="7">
        <v>73000</v>
      </c>
      <c r="D333" s="9"/>
      <c r="E333" s="7"/>
      <c r="F333" s="10"/>
    </row>
    <row r="334" spans="1:6" x14ac:dyDescent="0.5">
      <c r="A334">
        <v>332</v>
      </c>
      <c r="B334" s="7">
        <v>132000</v>
      </c>
      <c r="D334" s="9"/>
      <c r="E334" s="7"/>
      <c r="F334" s="10"/>
    </row>
    <row r="335" spans="1:6" x14ac:dyDescent="0.5">
      <c r="A335">
        <v>333</v>
      </c>
      <c r="B335" s="7">
        <v>60000</v>
      </c>
      <c r="D335" s="9"/>
      <c r="E335" s="7"/>
      <c r="F335" s="10"/>
    </row>
    <row r="336" spans="1:6" x14ac:dyDescent="0.5">
      <c r="A336" s="1">
        <v>334</v>
      </c>
      <c r="B336" s="7">
        <v>65000</v>
      </c>
      <c r="D336" s="9"/>
      <c r="E336" s="7"/>
      <c r="F336" s="10"/>
    </row>
    <row r="337" spans="1:6" x14ac:dyDescent="0.5">
      <c r="A337">
        <v>335</v>
      </c>
      <c r="B337" s="7">
        <v>51900</v>
      </c>
      <c r="D337" s="9"/>
      <c r="E337" s="7"/>
      <c r="F337" s="10"/>
    </row>
    <row r="338" spans="1:6" x14ac:dyDescent="0.5">
      <c r="A338">
        <v>336</v>
      </c>
      <c r="B338" s="7">
        <v>65000</v>
      </c>
      <c r="D338" s="9"/>
      <c r="E338" s="7"/>
      <c r="F338" s="10"/>
    </row>
    <row r="339" spans="1:6" x14ac:dyDescent="0.5">
      <c r="A339" s="1">
        <v>337</v>
      </c>
      <c r="B339" s="7">
        <v>114900</v>
      </c>
      <c r="D339" s="9"/>
      <c r="E339" s="7"/>
      <c r="F339" s="10"/>
    </row>
    <row r="340" spans="1:6" x14ac:dyDescent="0.5">
      <c r="A340">
        <v>338</v>
      </c>
      <c r="B340" s="7">
        <v>58000</v>
      </c>
      <c r="D340" s="9"/>
      <c r="E340" s="7"/>
      <c r="F340" s="10"/>
    </row>
    <row r="341" spans="1:6" x14ac:dyDescent="0.5">
      <c r="A341">
        <v>339</v>
      </c>
      <c r="B341" s="7">
        <v>67000</v>
      </c>
      <c r="D341" s="9"/>
      <c r="E341" s="7"/>
      <c r="F341" s="10"/>
    </row>
    <row r="342" spans="1:6" x14ac:dyDescent="0.5">
      <c r="A342" s="1">
        <v>340</v>
      </c>
      <c r="B342" s="7">
        <v>67000</v>
      </c>
      <c r="D342" s="9"/>
      <c r="E342" s="7"/>
      <c r="F342" s="10"/>
    </row>
    <row r="343" spans="1:6" x14ac:dyDescent="0.5">
      <c r="A343">
        <v>341</v>
      </c>
      <c r="B343" s="7">
        <v>73500</v>
      </c>
      <c r="D343" s="9"/>
      <c r="E343" s="7"/>
      <c r="F343" s="10"/>
    </row>
    <row r="344" spans="1:6" x14ac:dyDescent="0.5">
      <c r="A344">
        <v>342</v>
      </c>
      <c r="B344" s="7">
        <v>44555</v>
      </c>
      <c r="D344" s="9"/>
      <c r="E344" s="7"/>
      <c r="F344" s="10"/>
    </row>
    <row r="345" spans="1:6" x14ac:dyDescent="0.5">
      <c r="A345" s="1">
        <v>343</v>
      </c>
      <c r="B345" s="7">
        <v>49000</v>
      </c>
      <c r="D345" s="9"/>
      <c r="E345" s="7"/>
      <c r="F345" s="10"/>
    </row>
    <row r="346" spans="1:6" x14ac:dyDescent="0.5">
      <c r="A346">
        <v>344</v>
      </c>
      <c r="B346" s="7">
        <v>49500</v>
      </c>
      <c r="D346" s="9"/>
      <c r="E346" s="7"/>
      <c r="F346" s="10"/>
    </row>
    <row r="347" spans="1:6" x14ac:dyDescent="0.5">
      <c r="A347">
        <v>345</v>
      </c>
      <c r="B347" s="7">
        <v>54000</v>
      </c>
      <c r="D347" s="9"/>
      <c r="E347" s="7"/>
      <c r="F347" s="10"/>
    </row>
    <row r="348" spans="1:6" x14ac:dyDescent="0.5">
      <c r="A348" s="1">
        <v>346</v>
      </c>
      <c r="B348" s="7">
        <v>55000</v>
      </c>
      <c r="D348" s="9"/>
      <c r="E348" s="7"/>
      <c r="F348" s="10"/>
    </row>
    <row r="349" spans="1:6" x14ac:dyDescent="0.5">
      <c r="A349">
        <v>347</v>
      </c>
      <c r="B349" s="7">
        <v>60000</v>
      </c>
      <c r="D349" s="9"/>
      <c r="E349" s="7"/>
      <c r="F349" s="10"/>
    </row>
    <row r="350" spans="1:6" x14ac:dyDescent="0.5">
      <c r="A350">
        <v>348</v>
      </c>
      <c r="B350" s="7">
        <v>50000</v>
      </c>
      <c r="D350" s="9"/>
      <c r="E350" s="7"/>
      <c r="F350" s="10"/>
    </row>
    <row r="351" spans="1:6" x14ac:dyDescent="0.5">
      <c r="A351" s="1">
        <v>349</v>
      </c>
      <c r="B351" s="7">
        <v>61500</v>
      </c>
      <c r="D351" s="9"/>
      <c r="E351" s="7"/>
      <c r="F351" s="10"/>
    </row>
    <row r="352" spans="1:6" x14ac:dyDescent="0.5">
      <c r="A352">
        <v>350</v>
      </c>
      <c r="B352" s="7">
        <v>89000</v>
      </c>
      <c r="D352" s="9"/>
      <c r="E352" s="7"/>
      <c r="F352" s="10"/>
    </row>
    <row r="353" spans="1:6" x14ac:dyDescent="0.5">
      <c r="A353">
        <v>351</v>
      </c>
      <c r="B353" s="7">
        <v>51500</v>
      </c>
      <c r="D353" s="9"/>
      <c r="E353" s="7"/>
      <c r="F353" s="10"/>
    </row>
    <row r="354" spans="1:6" x14ac:dyDescent="0.5">
      <c r="A354" s="1">
        <v>352</v>
      </c>
      <c r="B354" s="7">
        <v>62900</v>
      </c>
      <c r="D354" s="9"/>
      <c r="E354" s="7"/>
      <c r="F354" s="10"/>
    </row>
    <row r="355" spans="1:6" x14ac:dyDescent="0.5">
      <c r="A355">
        <v>353</v>
      </c>
      <c r="B355" s="7">
        <v>42900</v>
      </c>
      <c r="D355" s="9"/>
      <c r="E355" s="7"/>
      <c r="F355" s="10"/>
    </row>
    <row r="356" spans="1:6" x14ac:dyDescent="0.5">
      <c r="A356">
        <v>354</v>
      </c>
      <c r="B356" s="7">
        <v>44100</v>
      </c>
      <c r="D356" s="9"/>
      <c r="E356" s="7"/>
      <c r="F356" s="10"/>
    </row>
    <row r="357" spans="1:6" x14ac:dyDescent="0.5">
      <c r="A357" s="1">
        <v>355</v>
      </c>
      <c r="B357" s="7">
        <v>47000</v>
      </c>
      <c r="D357" s="9"/>
      <c r="E357" s="7"/>
      <c r="F357" s="10"/>
    </row>
    <row r="358" spans="1:6" x14ac:dyDescent="0.5">
      <c r="A358">
        <v>356</v>
      </c>
      <c r="B358" s="7">
        <v>50000</v>
      </c>
      <c r="D358" s="9"/>
      <c r="E358" s="7"/>
      <c r="F358" s="10"/>
    </row>
    <row r="359" spans="1:6" x14ac:dyDescent="0.5">
      <c r="A359">
        <v>357</v>
      </c>
      <c r="B359" s="7">
        <v>50000</v>
      </c>
      <c r="D359" s="9"/>
      <c r="E359" s="7"/>
      <c r="F359" s="10"/>
    </row>
    <row r="360" spans="1:6" x14ac:dyDescent="0.5">
      <c r="A360" s="1">
        <v>358</v>
      </c>
      <c r="B360" s="7">
        <v>53000</v>
      </c>
      <c r="D360" s="9"/>
      <c r="E360" s="7"/>
      <c r="F360" s="10"/>
    </row>
    <row r="361" spans="1:6" x14ac:dyDescent="0.5">
      <c r="A361">
        <v>359</v>
      </c>
      <c r="B361" s="7">
        <v>53000</v>
      </c>
      <c r="D361" s="9"/>
      <c r="E361" s="7"/>
      <c r="F361" s="10"/>
    </row>
    <row r="362" spans="1:6" x14ac:dyDescent="0.5">
      <c r="A362">
        <v>360</v>
      </c>
      <c r="B362" s="7">
        <v>54000</v>
      </c>
      <c r="D362" s="9"/>
      <c r="E362" s="7"/>
      <c r="F362" s="10"/>
    </row>
    <row r="363" spans="1:6" x14ac:dyDescent="0.5">
      <c r="A363" s="1">
        <v>361</v>
      </c>
      <c r="B363" s="7">
        <v>62900</v>
      </c>
      <c r="D363" s="9"/>
      <c r="E363" s="7"/>
      <c r="F363" s="10"/>
    </row>
    <row r="364" spans="1:6" x14ac:dyDescent="0.5">
      <c r="A364">
        <v>362</v>
      </c>
      <c r="B364" s="7">
        <v>64000</v>
      </c>
      <c r="D364" s="9"/>
      <c r="E364" s="7"/>
      <c r="F364" s="10"/>
    </row>
    <row r="365" spans="1:6" x14ac:dyDescent="0.5">
      <c r="A365">
        <v>363</v>
      </c>
      <c r="B365" s="7">
        <v>65000</v>
      </c>
      <c r="D365" s="9"/>
      <c r="E365" s="7"/>
      <c r="F365" s="10"/>
    </row>
    <row r="366" spans="1:6" x14ac:dyDescent="0.5">
      <c r="A366" s="1">
        <v>364</v>
      </c>
      <c r="B366" s="7">
        <v>70000</v>
      </c>
      <c r="D366" s="9"/>
      <c r="E366" s="7"/>
      <c r="F366" s="10"/>
    </row>
    <row r="367" spans="1:6" x14ac:dyDescent="0.5">
      <c r="A367">
        <v>365</v>
      </c>
      <c r="B367" s="7">
        <v>75000</v>
      </c>
      <c r="D367" s="9"/>
      <c r="E367" s="7"/>
      <c r="F367" s="10"/>
    </row>
    <row r="368" spans="1:6" x14ac:dyDescent="0.5">
      <c r="A368">
        <v>366</v>
      </c>
      <c r="B368" s="7">
        <v>64000</v>
      </c>
      <c r="D368" s="9"/>
      <c r="E368" s="7"/>
      <c r="F368" s="10"/>
    </row>
    <row r="369" spans="1:6" x14ac:dyDescent="0.5">
      <c r="A369" s="1">
        <v>367</v>
      </c>
      <c r="B369" s="7">
        <v>47500</v>
      </c>
      <c r="D369" s="9"/>
      <c r="E369" s="7"/>
      <c r="F369" s="10"/>
    </row>
    <row r="370" spans="1:6" x14ac:dyDescent="0.5">
      <c r="A370">
        <v>368</v>
      </c>
      <c r="B370" s="7">
        <v>53000</v>
      </c>
      <c r="D370" s="9"/>
      <c r="E370" s="7"/>
      <c r="F370" s="10"/>
    </row>
    <row r="371" spans="1:6" x14ac:dyDescent="0.5">
      <c r="A371">
        <v>369</v>
      </c>
      <c r="B371" s="7">
        <v>102000</v>
      </c>
      <c r="D371" s="9"/>
      <c r="E371" s="7"/>
      <c r="F371" s="10"/>
    </row>
    <row r="372" spans="1:6" x14ac:dyDescent="0.5">
      <c r="A372" s="1">
        <v>370</v>
      </c>
      <c r="B372" s="7">
        <v>110000</v>
      </c>
      <c r="D372" s="9"/>
      <c r="E372" s="7"/>
      <c r="F372" s="10"/>
    </row>
    <row r="373" spans="1:6" x14ac:dyDescent="0.5">
      <c r="A373">
        <v>371</v>
      </c>
      <c r="B373" s="7">
        <v>70000</v>
      </c>
      <c r="D373" s="9"/>
      <c r="E373" s="7"/>
      <c r="F373" s="10"/>
    </row>
    <row r="374" spans="1:6" x14ac:dyDescent="0.5">
      <c r="A374">
        <v>372</v>
      </c>
      <c r="B374" s="7">
        <v>85000</v>
      </c>
      <c r="D374" s="9"/>
      <c r="E374" s="7"/>
      <c r="F374" s="10"/>
    </row>
    <row r="375" spans="1:6" x14ac:dyDescent="0.5">
      <c r="A375" s="1">
        <v>373</v>
      </c>
      <c r="B375" s="7">
        <v>85000</v>
      </c>
      <c r="D375" s="9"/>
      <c r="E375" s="7"/>
      <c r="F375" s="10"/>
    </row>
    <row r="376" spans="1:6" x14ac:dyDescent="0.5">
      <c r="A376">
        <v>374</v>
      </c>
      <c r="B376" s="7">
        <v>66000</v>
      </c>
      <c r="D376" s="9"/>
      <c r="E376" s="7"/>
      <c r="F376" s="10"/>
    </row>
    <row r="377" spans="1:6" x14ac:dyDescent="0.5">
      <c r="A377">
        <v>375</v>
      </c>
      <c r="B377" s="7">
        <v>90000</v>
      </c>
      <c r="D377" s="9"/>
      <c r="E377" s="7"/>
      <c r="F377" s="10"/>
    </row>
    <row r="378" spans="1:6" x14ac:dyDescent="0.5">
      <c r="A378" s="1">
        <v>376</v>
      </c>
      <c r="B378" s="7">
        <v>48500</v>
      </c>
      <c r="D378" s="9"/>
      <c r="E378" s="7"/>
      <c r="F378" s="10"/>
    </row>
    <row r="379" spans="1:6" x14ac:dyDescent="0.5">
      <c r="A379">
        <v>377</v>
      </c>
      <c r="B379" s="7">
        <v>44000</v>
      </c>
      <c r="D379" s="9"/>
      <c r="E379" s="7"/>
      <c r="F379" s="10"/>
    </row>
    <row r="380" spans="1:6" x14ac:dyDescent="0.5">
      <c r="A380">
        <v>378</v>
      </c>
      <c r="B380" s="7">
        <v>70000</v>
      </c>
      <c r="D380" s="9"/>
      <c r="E380" s="7"/>
      <c r="F380" s="10"/>
    </row>
    <row r="381" spans="1:6" x14ac:dyDescent="0.5">
      <c r="A381" s="1">
        <v>379</v>
      </c>
      <c r="B381" s="7">
        <v>68000</v>
      </c>
      <c r="D381" s="9"/>
      <c r="E381" s="7"/>
      <c r="F381" s="10"/>
    </row>
    <row r="382" spans="1:6" x14ac:dyDescent="0.5">
      <c r="A382">
        <v>380</v>
      </c>
      <c r="B382" s="7">
        <v>60000</v>
      </c>
      <c r="D382" s="9"/>
      <c r="E382" s="7"/>
      <c r="F382" s="10"/>
    </row>
    <row r="383" spans="1:6" x14ac:dyDescent="0.5">
      <c r="A383">
        <v>381</v>
      </c>
      <c r="B383" s="7">
        <v>67000</v>
      </c>
      <c r="D383" s="9"/>
      <c r="E383" s="7"/>
      <c r="F383" s="10"/>
    </row>
    <row r="384" spans="1:6" x14ac:dyDescent="0.5">
      <c r="A384" s="1">
        <v>382</v>
      </c>
      <c r="B384" s="7">
        <v>70000</v>
      </c>
      <c r="D384" s="9"/>
      <c r="E384" s="7"/>
      <c r="F384" s="10"/>
    </row>
    <row r="385" spans="1:6" x14ac:dyDescent="0.5">
      <c r="A385">
        <v>383</v>
      </c>
      <c r="B385" s="7">
        <v>47000</v>
      </c>
      <c r="D385" s="9"/>
      <c r="E385" s="7"/>
      <c r="F385" s="10"/>
    </row>
    <row r="386" spans="1:6" x14ac:dyDescent="0.5">
      <c r="A386">
        <v>384</v>
      </c>
      <c r="B386" s="7">
        <v>63900</v>
      </c>
      <c r="D386" s="9"/>
      <c r="E386" s="7"/>
      <c r="F386" s="10"/>
    </row>
    <row r="387" spans="1:6" x14ac:dyDescent="0.5">
      <c r="A387" s="1">
        <v>385</v>
      </c>
      <c r="B387" s="7">
        <v>78000</v>
      </c>
      <c r="D387" s="9"/>
      <c r="E387" s="7"/>
      <c r="F387" s="10"/>
    </row>
    <row r="388" spans="1:6" x14ac:dyDescent="0.5">
      <c r="A388">
        <v>386</v>
      </c>
      <c r="B388" s="7">
        <v>163000</v>
      </c>
      <c r="D388" s="9"/>
      <c r="E388" s="7"/>
      <c r="F388" s="10"/>
    </row>
    <row r="389" spans="1:6" x14ac:dyDescent="0.5">
      <c r="A389">
        <v>387</v>
      </c>
      <c r="B389" s="7">
        <v>123500</v>
      </c>
      <c r="D389" s="9"/>
      <c r="E389" s="7"/>
      <c r="F389" s="10"/>
    </row>
    <row r="390" spans="1:6" x14ac:dyDescent="0.5">
      <c r="A390" s="1">
        <v>388</v>
      </c>
      <c r="B390" s="7">
        <v>57000</v>
      </c>
      <c r="D390" s="9"/>
      <c r="E390" s="7"/>
      <c r="F390" s="10"/>
    </row>
    <row r="391" spans="1:6" x14ac:dyDescent="0.5">
      <c r="A391">
        <v>389</v>
      </c>
      <c r="B391" s="7">
        <v>75000</v>
      </c>
      <c r="D391" s="9"/>
      <c r="E391" s="7"/>
      <c r="F391" s="10"/>
    </row>
    <row r="392" spans="1:6" x14ac:dyDescent="0.5">
      <c r="A392">
        <v>390</v>
      </c>
      <c r="B392" s="7">
        <v>94500</v>
      </c>
      <c r="D392" s="9"/>
      <c r="E392" s="7"/>
      <c r="F392" s="10"/>
    </row>
    <row r="393" spans="1:6" x14ac:dyDescent="0.5">
      <c r="A393" s="1">
        <v>391</v>
      </c>
      <c r="B393" s="7">
        <v>116000</v>
      </c>
      <c r="D393" s="9"/>
      <c r="E393" s="7"/>
      <c r="F393" s="10"/>
    </row>
    <row r="394" spans="1:6" x14ac:dyDescent="0.5">
      <c r="A394">
        <v>392</v>
      </c>
      <c r="B394" s="7">
        <v>123500</v>
      </c>
      <c r="D394" s="9"/>
      <c r="E394" s="7"/>
      <c r="F394" s="10"/>
    </row>
    <row r="395" spans="1:6" x14ac:dyDescent="0.5">
      <c r="A395">
        <v>393</v>
      </c>
      <c r="B395" s="7">
        <v>57250</v>
      </c>
      <c r="D395" s="9"/>
      <c r="E395" s="7"/>
      <c r="F395" s="10"/>
    </row>
    <row r="396" spans="1:6" x14ac:dyDescent="0.5">
      <c r="A396" s="1">
        <v>394</v>
      </c>
      <c r="B396" s="7">
        <v>61000</v>
      </c>
      <c r="D396" s="9"/>
      <c r="E396" s="7"/>
      <c r="F396" s="10"/>
    </row>
    <row r="397" spans="1:6" x14ac:dyDescent="0.5">
      <c r="A397">
        <v>395</v>
      </c>
      <c r="B397" s="7">
        <v>60000</v>
      </c>
      <c r="D397" s="9"/>
      <c r="E397" s="7"/>
      <c r="F397" s="10"/>
    </row>
    <row r="398" spans="1:6" x14ac:dyDescent="0.5">
      <c r="A398">
        <v>396</v>
      </c>
      <c r="B398" s="7">
        <v>69900</v>
      </c>
      <c r="D398" s="9"/>
      <c r="E398" s="7"/>
      <c r="F398" s="10"/>
    </row>
    <row r="399" spans="1:6" x14ac:dyDescent="0.5">
      <c r="A399" s="1">
        <v>397</v>
      </c>
      <c r="B399" s="7">
        <v>57500</v>
      </c>
      <c r="D399" s="9"/>
      <c r="E399" s="7"/>
      <c r="F399" s="10"/>
    </row>
    <row r="400" spans="1:6" x14ac:dyDescent="0.5">
      <c r="A400">
        <v>398</v>
      </c>
      <c r="B400" s="7">
        <v>53900</v>
      </c>
      <c r="D400" s="9"/>
      <c r="E400" s="7"/>
      <c r="F400" s="10"/>
    </row>
    <row r="401" spans="1:6" x14ac:dyDescent="0.5">
      <c r="A401">
        <v>399</v>
      </c>
      <c r="B401" s="7">
        <v>58000</v>
      </c>
      <c r="D401" s="9"/>
      <c r="E401" s="7"/>
      <c r="F401" s="10"/>
    </row>
    <row r="402" spans="1:6" x14ac:dyDescent="0.5">
      <c r="A402" s="1">
        <v>400</v>
      </c>
      <c r="B402" s="7">
        <v>70800</v>
      </c>
      <c r="D402" s="9"/>
      <c r="E402" s="7"/>
      <c r="F402" s="10"/>
    </row>
    <row r="403" spans="1:6" x14ac:dyDescent="0.5">
      <c r="A403">
        <v>401</v>
      </c>
      <c r="B403" s="7">
        <v>56000</v>
      </c>
      <c r="D403" s="9"/>
      <c r="E403" s="7"/>
      <c r="F403" s="10"/>
    </row>
    <row r="404" spans="1:6" x14ac:dyDescent="0.5">
      <c r="A404">
        <v>402</v>
      </c>
      <c r="B404" s="7">
        <v>68000</v>
      </c>
      <c r="D404" s="9"/>
      <c r="E404" s="7"/>
      <c r="F404" s="10"/>
    </row>
    <row r="405" spans="1:6" x14ac:dyDescent="0.5">
      <c r="A405" s="1">
        <v>403</v>
      </c>
      <c r="B405" s="7">
        <v>80000</v>
      </c>
      <c r="D405" s="9"/>
      <c r="E405" s="7"/>
      <c r="F405" s="10"/>
    </row>
    <row r="406" spans="1:6" x14ac:dyDescent="0.5">
      <c r="A406">
        <v>404</v>
      </c>
      <c r="B406" s="7">
        <v>74500</v>
      </c>
      <c r="D406" s="9"/>
      <c r="E406" s="7"/>
      <c r="F406" s="10"/>
    </row>
    <row r="407" spans="1:6" x14ac:dyDescent="0.5">
      <c r="A407">
        <v>405</v>
      </c>
      <c r="B407" s="7">
        <v>70000</v>
      </c>
      <c r="D407" s="9"/>
      <c r="E407" s="7"/>
      <c r="F407" s="10"/>
    </row>
    <row r="408" spans="1:6" x14ac:dyDescent="0.5">
      <c r="A408" s="1">
        <v>406</v>
      </c>
      <c r="B408" s="7">
        <v>70000</v>
      </c>
      <c r="D408" s="9"/>
      <c r="E408" s="7"/>
      <c r="F408" s="10"/>
    </row>
    <row r="409" spans="1:6" x14ac:dyDescent="0.5">
      <c r="A409">
        <v>407</v>
      </c>
      <c r="B409" s="7">
        <v>99000</v>
      </c>
      <c r="D409" s="9"/>
      <c r="E409" s="7"/>
      <c r="F409" s="10"/>
    </row>
    <row r="410" spans="1:6" x14ac:dyDescent="0.5">
      <c r="A410">
        <v>408</v>
      </c>
      <c r="B410" s="7">
        <v>124000</v>
      </c>
      <c r="D410" s="9"/>
      <c r="E410" s="7"/>
      <c r="F410" s="10"/>
    </row>
    <row r="411" spans="1:6" x14ac:dyDescent="0.5">
      <c r="A411" s="1">
        <v>409</v>
      </c>
      <c r="B411" s="7">
        <v>106000</v>
      </c>
      <c r="D411" s="9"/>
      <c r="E411" s="7"/>
      <c r="F411" s="10"/>
    </row>
    <row r="412" spans="1:6" x14ac:dyDescent="0.5">
      <c r="A412">
        <v>410</v>
      </c>
      <c r="B412" s="7">
        <v>155000</v>
      </c>
      <c r="D412" s="9"/>
      <c r="E412" s="7"/>
      <c r="F412" s="10"/>
    </row>
    <row r="413" spans="1:6" x14ac:dyDescent="0.5">
      <c r="A413">
        <v>411</v>
      </c>
      <c r="B413" s="7">
        <v>141000</v>
      </c>
      <c r="D413" s="9"/>
      <c r="E413" s="7"/>
      <c r="F413" s="10"/>
    </row>
    <row r="414" spans="1:6" x14ac:dyDescent="0.5">
      <c r="A414" s="1">
        <v>412</v>
      </c>
      <c r="B414" s="7">
        <v>130000</v>
      </c>
      <c r="D414" s="9"/>
      <c r="E414" s="7"/>
      <c r="F414" s="10"/>
    </row>
    <row r="415" spans="1:6" x14ac:dyDescent="0.5">
      <c r="A415">
        <v>413</v>
      </c>
      <c r="B415" s="7">
        <v>82000</v>
      </c>
      <c r="D415" s="9"/>
      <c r="E415" s="7"/>
      <c r="F415" s="10"/>
    </row>
    <row r="416" spans="1:6" x14ac:dyDescent="0.5">
      <c r="A416">
        <v>414</v>
      </c>
      <c r="B416" s="7">
        <v>85000</v>
      </c>
      <c r="D416" s="9"/>
      <c r="E416" s="7"/>
      <c r="F416" s="10"/>
    </row>
    <row r="417" spans="1:6" x14ac:dyDescent="0.5">
      <c r="A417" s="1">
        <v>415</v>
      </c>
      <c r="B417" s="7">
        <v>122000</v>
      </c>
      <c r="D417" s="9"/>
      <c r="E417" s="7"/>
      <c r="F417" s="10"/>
    </row>
    <row r="418" spans="1:6" x14ac:dyDescent="0.5">
      <c r="A418">
        <v>416</v>
      </c>
      <c r="B418" s="7">
        <v>97000</v>
      </c>
      <c r="D418" s="9"/>
      <c r="E418" s="7"/>
      <c r="F418" s="10"/>
    </row>
    <row r="419" spans="1:6" x14ac:dyDescent="0.5">
      <c r="A419">
        <v>417</v>
      </c>
      <c r="B419" s="7">
        <v>112500</v>
      </c>
      <c r="D419" s="9"/>
      <c r="E419" s="7"/>
      <c r="F419" s="10"/>
    </row>
    <row r="420" spans="1:6" x14ac:dyDescent="0.5">
      <c r="A420" s="1">
        <v>418</v>
      </c>
      <c r="B420" s="7">
        <v>140000</v>
      </c>
      <c r="D420" s="9"/>
      <c r="E420" s="7"/>
      <c r="F420" s="10"/>
    </row>
    <row r="421" spans="1:6" x14ac:dyDescent="0.5">
      <c r="A421">
        <v>419</v>
      </c>
      <c r="B421" s="7">
        <v>85000</v>
      </c>
      <c r="D421" s="9"/>
      <c r="E421" s="7"/>
      <c r="F421" s="10"/>
    </row>
    <row r="422" spans="1:6" x14ac:dyDescent="0.5">
      <c r="A422">
        <v>420</v>
      </c>
      <c r="B422" s="7">
        <v>86000</v>
      </c>
      <c r="D422" s="9"/>
      <c r="E422" s="7"/>
      <c r="F422" s="10"/>
    </row>
    <row r="423" spans="1:6" x14ac:dyDescent="0.5">
      <c r="A423" s="1">
        <v>421</v>
      </c>
      <c r="B423" s="7">
        <v>94500</v>
      </c>
      <c r="D423" s="9"/>
      <c r="E423" s="7"/>
      <c r="F423" s="10"/>
    </row>
    <row r="424" spans="1:6" x14ac:dyDescent="0.5">
      <c r="A424">
        <v>422</v>
      </c>
      <c r="B424" s="7">
        <v>85000</v>
      </c>
      <c r="D424" s="9"/>
      <c r="E424" s="7"/>
      <c r="F424" s="10"/>
    </row>
    <row r="425" spans="1:6" x14ac:dyDescent="0.5">
      <c r="A425">
        <v>423</v>
      </c>
      <c r="B425" s="7">
        <v>92500</v>
      </c>
      <c r="D425" s="9"/>
      <c r="E425" s="7"/>
      <c r="F425" s="10"/>
    </row>
    <row r="426" spans="1:6" x14ac:dyDescent="0.5">
      <c r="A426" s="1">
        <v>424</v>
      </c>
      <c r="B426" s="7">
        <v>76000</v>
      </c>
      <c r="D426" s="9"/>
      <c r="E426" s="7"/>
      <c r="F426" s="10"/>
    </row>
    <row r="427" spans="1:6" x14ac:dyDescent="0.5">
      <c r="A427">
        <v>425</v>
      </c>
      <c r="B427" s="7">
        <v>77500</v>
      </c>
      <c r="D427" s="9"/>
      <c r="E427" s="7"/>
      <c r="F427" s="10"/>
    </row>
    <row r="428" spans="1:6" x14ac:dyDescent="0.5">
      <c r="A428">
        <v>426</v>
      </c>
      <c r="B428" s="7">
        <v>89000</v>
      </c>
      <c r="D428" s="9"/>
      <c r="E428" s="7"/>
      <c r="F428" s="10"/>
    </row>
    <row r="429" spans="1:6" x14ac:dyDescent="0.5">
      <c r="A429" s="1">
        <v>427</v>
      </c>
      <c r="B429" s="7">
        <v>90000</v>
      </c>
      <c r="D429" s="9"/>
      <c r="E429" s="7"/>
      <c r="F429" s="10"/>
    </row>
    <row r="430" spans="1:6" x14ac:dyDescent="0.5">
      <c r="A430">
        <v>428</v>
      </c>
      <c r="B430" s="7">
        <v>100000</v>
      </c>
      <c r="D430" s="9"/>
      <c r="E430" s="7"/>
      <c r="F430" s="10"/>
    </row>
    <row r="431" spans="1:6" x14ac:dyDescent="0.5">
      <c r="A431">
        <v>429</v>
      </c>
      <c r="B431" s="7">
        <v>174500</v>
      </c>
      <c r="D431" s="9"/>
      <c r="E431" s="7"/>
      <c r="F431" s="10"/>
    </row>
    <row r="432" spans="1:6" x14ac:dyDescent="0.5">
      <c r="A432" s="1">
        <v>430</v>
      </c>
      <c r="B432" s="7">
        <v>80000</v>
      </c>
      <c r="D432" s="9"/>
      <c r="E432" s="7"/>
      <c r="F432" s="10"/>
    </row>
    <row r="433" spans="1:6" x14ac:dyDescent="0.5">
      <c r="A433">
        <v>431</v>
      </c>
      <c r="B433" s="7">
        <v>58550</v>
      </c>
      <c r="D433" s="9"/>
      <c r="E433" s="7"/>
      <c r="F433" s="10"/>
    </row>
    <row r="434" spans="1:6" x14ac:dyDescent="0.5">
      <c r="A434">
        <v>432</v>
      </c>
      <c r="B434" s="7">
        <v>75000</v>
      </c>
      <c r="D434" s="9"/>
      <c r="E434" s="7"/>
      <c r="F434" s="10"/>
    </row>
    <row r="435" spans="1:6" x14ac:dyDescent="0.5">
      <c r="A435" s="1">
        <v>433</v>
      </c>
      <c r="B435" s="7">
        <v>120000</v>
      </c>
      <c r="D435" s="9"/>
      <c r="E435" s="7"/>
      <c r="F435" s="10"/>
    </row>
    <row r="436" spans="1:6" x14ac:dyDescent="0.5">
      <c r="A436">
        <v>434</v>
      </c>
      <c r="B436" s="7">
        <v>73000</v>
      </c>
      <c r="D436" s="9"/>
      <c r="E436" s="7"/>
      <c r="F436" s="10"/>
    </row>
    <row r="437" spans="1:6" x14ac:dyDescent="0.5">
      <c r="A437">
        <v>435</v>
      </c>
      <c r="B437" s="7">
        <v>79500</v>
      </c>
      <c r="D437" s="9"/>
      <c r="E437" s="7"/>
      <c r="F437" s="10"/>
    </row>
    <row r="438" spans="1:6" x14ac:dyDescent="0.5">
      <c r="A438" s="1">
        <v>436</v>
      </c>
      <c r="B438" s="7">
        <v>120900</v>
      </c>
      <c r="D438" s="9"/>
      <c r="E438" s="7"/>
      <c r="F438" s="10"/>
    </row>
    <row r="439" spans="1:6" x14ac:dyDescent="0.5">
      <c r="A439">
        <v>437</v>
      </c>
      <c r="B439" s="7">
        <v>88000</v>
      </c>
      <c r="D439" s="9"/>
      <c r="E439" s="7"/>
      <c r="F439" s="10"/>
    </row>
    <row r="440" spans="1:6" x14ac:dyDescent="0.5">
      <c r="A440">
        <v>438</v>
      </c>
      <c r="B440" s="7">
        <v>95000</v>
      </c>
      <c r="D440" s="9"/>
      <c r="E440" s="7"/>
      <c r="F440" s="10"/>
    </row>
    <row r="441" spans="1:6" x14ac:dyDescent="0.5">
      <c r="A441" s="1">
        <v>439</v>
      </c>
      <c r="B441" s="7">
        <v>68500</v>
      </c>
      <c r="D441" s="9"/>
      <c r="E441" s="7"/>
      <c r="F441" s="10"/>
    </row>
    <row r="442" spans="1:6" x14ac:dyDescent="0.5">
      <c r="A442">
        <v>440</v>
      </c>
      <c r="B442" s="7">
        <v>88500</v>
      </c>
      <c r="D442" s="9"/>
      <c r="E442" s="7"/>
      <c r="F442" s="10"/>
    </row>
    <row r="443" spans="1:6" x14ac:dyDescent="0.5">
      <c r="A443">
        <v>441</v>
      </c>
      <c r="B443" s="7">
        <v>37900</v>
      </c>
      <c r="D443" s="9"/>
      <c r="E443" s="7"/>
      <c r="F443" s="10"/>
    </row>
    <row r="444" spans="1:6" x14ac:dyDescent="0.5">
      <c r="A444" s="1">
        <v>442</v>
      </c>
      <c r="B444" s="7">
        <v>37900</v>
      </c>
      <c r="D444" s="9"/>
      <c r="E444" s="7"/>
      <c r="F444" s="10"/>
    </row>
    <row r="445" spans="1:6" x14ac:dyDescent="0.5">
      <c r="A445">
        <v>443</v>
      </c>
      <c r="B445" s="7">
        <v>44500</v>
      </c>
      <c r="D445" s="9"/>
      <c r="E445" s="7"/>
      <c r="F445" s="10"/>
    </row>
    <row r="446" spans="1:6" x14ac:dyDescent="0.5">
      <c r="A446">
        <v>444</v>
      </c>
      <c r="B446" s="7">
        <v>44900</v>
      </c>
      <c r="D446" s="9"/>
      <c r="E446" s="7"/>
      <c r="F446" s="10"/>
    </row>
    <row r="447" spans="1:6" x14ac:dyDescent="0.5">
      <c r="A447" s="1">
        <v>445</v>
      </c>
      <c r="B447" s="7">
        <v>48000</v>
      </c>
      <c r="D447" s="9"/>
      <c r="E447" s="7"/>
      <c r="F447" s="10"/>
    </row>
    <row r="448" spans="1:6" x14ac:dyDescent="0.5">
      <c r="A448">
        <v>446</v>
      </c>
      <c r="B448" s="7">
        <v>61000</v>
      </c>
      <c r="D448" s="9"/>
      <c r="E448" s="7"/>
      <c r="F448" s="10"/>
    </row>
    <row r="449" spans="1:6" x14ac:dyDescent="0.5">
      <c r="A449">
        <v>447</v>
      </c>
      <c r="B449" s="7">
        <v>67000</v>
      </c>
      <c r="D449" s="9"/>
      <c r="E449" s="7"/>
      <c r="F449" s="10"/>
    </row>
    <row r="450" spans="1:6" x14ac:dyDescent="0.5">
      <c r="A450" s="1">
        <v>448</v>
      </c>
      <c r="B450" s="7">
        <v>82000</v>
      </c>
      <c r="D450" s="9"/>
      <c r="E450" s="7"/>
      <c r="F450" s="10"/>
    </row>
    <row r="451" spans="1:6" x14ac:dyDescent="0.5">
      <c r="A451">
        <v>449</v>
      </c>
      <c r="B451" s="7">
        <v>52000</v>
      </c>
      <c r="D451" s="9"/>
      <c r="E451" s="7"/>
      <c r="F451" s="10"/>
    </row>
    <row r="452" spans="1:6" x14ac:dyDescent="0.5">
      <c r="A452">
        <v>450</v>
      </c>
      <c r="B452" s="7">
        <v>60000</v>
      </c>
      <c r="D452" s="9"/>
      <c r="E452" s="7"/>
      <c r="F452" s="10"/>
    </row>
    <row r="453" spans="1:6" x14ac:dyDescent="0.5">
      <c r="A453" s="1">
        <v>451</v>
      </c>
      <c r="B453" s="7">
        <v>47000</v>
      </c>
      <c r="D453" s="9"/>
      <c r="E453" s="7"/>
      <c r="F453" s="10"/>
    </row>
    <row r="454" spans="1:6" x14ac:dyDescent="0.5">
      <c r="A454">
        <v>452</v>
      </c>
      <c r="B454" s="7">
        <v>50000</v>
      </c>
      <c r="D454" s="9"/>
      <c r="E454" s="7"/>
      <c r="F454" s="10"/>
    </row>
    <row r="455" spans="1:6" x14ac:dyDescent="0.5">
      <c r="A455">
        <v>453</v>
      </c>
      <c r="B455" s="7">
        <v>57000</v>
      </c>
      <c r="D455" s="9"/>
      <c r="E455" s="7"/>
      <c r="F455" s="10"/>
    </row>
    <row r="456" spans="1:6" x14ac:dyDescent="0.5">
      <c r="A456" s="1">
        <v>454</v>
      </c>
      <c r="B456" s="7">
        <v>128000</v>
      </c>
      <c r="D456" s="9"/>
      <c r="E456" s="7"/>
      <c r="F456" s="10"/>
    </row>
    <row r="457" spans="1:6" x14ac:dyDescent="0.5">
      <c r="A457">
        <v>455</v>
      </c>
      <c r="B457" s="7">
        <v>48000</v>
      </c>
      <c r="D457" s="9"/>
      <c r="E457" s="7"/>
      <c r="F457" s="10"/>
    </row>
    <row r="458" spans="1:6" x14ac:dyDescent="0.5">
      <c r="A458">
        <v>456</v>
      </c>
      <c r="B458" s="7">
        <v>92000</v>
      </c>
      <c r="D458" s="9"/>
      <c r="E458" s="7"/>
      <c r="F458" s="10"/>
    </row>
    <row r="459" spans="1:6" x14ac:dyDescent="0.5">
      <c r="A459" s="1">
        <v>457</v>
      </c>
      <c r="B459" s="7">
        <v>75000</v>
      </c>
      <c r="D459" s="9"/>
      <c r="E459" s="7"/>
      <c r="F459" s="10"/>
    </row>
    <row r="460" spans="1:6" x14ac:dyDescent="0.5">
      <c r="A460">
        <v>458</v>
      </c>
      <c r="B460" s="7">
        <v>85000</v>
      </c>
      <c r="D460" s="9"/>
      <c r="E460" s="7"/>
      <c r="F460" s="10"/>
    </row>
    <row r="461" spans="1:6" x14ac:dyDescent="0.5">
      <c r="A461">
        <v>459</v>
      </c>
      <c r="B461" s="7">
        <v>122500</v>
      </c>
      <c r="D461" s="9"/>
      <c r="E461" s="7"/>
      <c r="F461" s="10"/>
    </row>
    <row r="462" spans="1:6" x14ac:dyDescent="0.5">
      <c r="A462" s="1">
        <v>460</v>
      </c>
      <c r="B462" s="7">
        <v>127000</v>
      </c>
      <c r="D462" s="9"/>
      <c r="E462" s="7"/>
      <c r="F462" s="10"/>
    </row>
    <row r="463" spans="1:6" x14ac:dyDescent="0.5">
      <c r="A463">
        <v>461</v>
      </c>
      <c r="B463" s="7">
        <v>63900</v>
      </c>
      <c r="D463" s="9"/>
      <c r="E463" s="7"/>
      <c r="F463" s="10"/>
    </row>
    <row r="464" spans="1:6" x14ac:dyDescent="0.5">
      <c r="A464">
        <v>462</v>
      </c>
      <c r="B464" s="7">
        <v>73500</v>
      </c>
      <c r="D464" s="9"/>
      <c r="E464" s="7"/>
      <c r="F464" s="10"/>
    </row>
    <row r="465" spans="1:6" x14ac:dyDescent="0.5">
      <c r="A465" s="1">
        <v>463</v>
      </c>
      <c r="B465" s="7">
        <v>46000</v>
      </c>
      <c r="D465" s="9"/>
      <c r="E465" s="7"/>
      <c r="F465" s="10"/>
    </row>
    <row r="466" spans="1:6" x14ac:dyDescent="0.5">
      <c r="A466">
        <v>464</v>
      </c>
      <c r="B466" s="7">
        <v>57250</v>
      </c>
      <c r="D466" s="9"/>
      <c r="E466" s="7"/>
      <c r="F466" s="10"/>
    </row>
    <row r="467" spans="1:6" x14ac:dyDescent="0.5">
      <c r="A467">
        <v>465</v>
      </c>
      <c r="B467" s="7">
        <v>52500</v>
      </c>
      <c r="D467" s="9"/>
      <c r="E467" s="7"/>
      <c r="F467" s="10"/>
    </row>
    <row r="468" spans="1:6" x14ac:dyDescent="0.5">
      <c r="A468" s="1">
        <v>466</v>
      </c>
      <c r="B468" s="7">
        <v>50000</v>
      </c>
      <c r="D468" s="9"/>
      <c r="E468" s="7"/>
      <c r="F468" s="10"/>
    </row>
    <row r="469" spans="1:6" x14ac:dyDescent="0.5">
      <c r="A469">
        <v>467</v>
      </c>
      <c r="B469" s="7">
        <v>52000</v>
      </c>
      <c r="D469" s="9"/>
      <c r="E469" s="7"/>
      <c r="F469" s="10"/>
    </row>
    <row r="470" spans="1:6" x14ac:dyDescent="0.5">
      <c r="A470">
        <v>468</v>
      </c>
      <c r="B470" s="7">
        <v>60000</v>
      </c>
      <c r="D470" s="9"/>
      <c r="E470" s="7"/>
      <c r="F470" s="10"/>
    </row>
    <row r="471" spans="1:6" x14ac:dyDescent="0.5">
      <c r="A471" s="1">
        <v>469</v>
      </c>
      <c r="B471" s="7">
        <v>75500</v>
      </c>
      <c r="D471" s="9"/>
      <c r="E471" s="7"/>
      <c r="F471" s="10"/>
    </row>
    <row r="472" spans="1:6" x14ac:dyDescent="0.5">
      <c r="A472">
        <v>470</v>
      </c>
      <c r="B472" s="7">
        <v>59000</v>
      </c>
      <c r="D472" s="9"/>
      <c r="E472" s="7"/>
      <c r="F472" s="10"/>
    </row>
    <row r="473" spans="1:6" x14ac:dyDescent="0.5">
      <c r="A473">
        <v>471</v>
      </c>
      <c r="B473" s="7">
        <v>64000</v>
      </c>
      <c r="D473" s="9"/>
      <c r="E473" s="7"/>
      <c r="F473" s="10"/>
    </row>
    <row r="474" spans="1:6" x14ac:dyDescent="0.5">
      <c r="A474" s="1">
        <v>472</v>
      </c>
      <c r="B474" s="7">
        <v>65000</v>
      </c>
      <c r="D474" s="9"/>
      <c r="E474" s="7"/>
      <c r="F474" s="10"/>
    </row>
    <row r="475" spans="1:6" x14ac:dyDescent="0.5">
      <c r="A475">
        <v>473</v>
      </c>
      <c r="B475" s="7">
        <v>66000</v>
      </c>
      <c r="D475" s="9"/>
      <c r="E475" s="7"/>
      <c r="F475" s="10"/>
    </row>
    <row r="476" spans="1:6" x14ac:dyDescent="0.5">
      <c r="A476">
        <v>474</v>
      </c>
      <c r="B476" s="7">
        <v>70000</v>
      </c>
      <c r="D476" s="9"/>
      <c r="E476" s="7"/>
      <c r="F476" s="10"/>
    </row>
    <row r="477" spans="1:6" x14ac:dyDescent="0.5">
      <c r="A477" s="1">
        <v>475</v>
      </c>
      <c r="B477" s="7">
        <v>90000</v>
      </c>
      <c r="D477" s="9"/>
      <c r="E477" s="7"/>
      <c r="F477" s="10"/>
    </row>
    <row r="478" spans="1:6" x14ac:dyDescent="0.5">
      <c r="A478">
        <v>476</v>
      </c>
      <c r="B478" s="7">
        <v>55000</v>
      </c>
      <c r="D478" s="9"/>
      <c r="E478" s="7"/>
      <c r="F478" s="10"/>
    </row>
    <row r="479" spans="1:6" x14ac:dyDescent="0.5">
      <c r="A479">
        <v>477</v>
      </c>
      <c r="B479" s="7">
        <v>56000</v>
      </c>
      <c r="D479" s="9"/>
      <c r="E479" s="7"/>
      <c r="F479" s="10"/>
    </row>
    <row r="480" spans="1:6" x14ac:dyDescent="0.5">
      <c r="A480" s="1">
        <v>478</v>
      </c>
      <c r="B480" s="7">
        <v>64000</v>
      </c>
      <c r="D480" s="9"/>
      <c r="E480" s="7"/>
      <c r="F480" s="10"/>
    </row>
    <row r="481" spans="1:6" x14ac:dyDescent="0.5">
      <c r="A481">
        <v>479</v>
      </c>
      <c r="B481" s="7">
        <v>72000</v>
      </c>
      <c r="D481" s="9"/>
      <c r="E481" s="7"/>
      <c r="F481" s="10"/>
    </row>
    <row r="482" spans="1:6" x14ac:dyDescent="0.5">
      <c r="A482">
        <v>480</v>
      </c>
      <c r="B482" s="7">
        <v>78000</v>
      </c>
      <c r="D482" s="9"/>
      <c r="E482" s="7"/>
      <c r="F482" s="10"/>
    </row>
    <row r="483" spans="1:6" x14ac:dyDescent="0.5">
      <c r="A483" s="1">
        <v>481</v>
      </c>
      <c r="B483" s="7">
        <v>82000</v>
      </c>
      <c r="D483" s="9"/>
      <c r="E483" s="7"/>
      <c r="F483" s="10"/>
    </row>
    <row r="484" spans="1:6" x14ac:dyDescent="0.5">
      <c r="A484">
        <v>482</v>
      </c>
      <c r="B484" s="7">
        <v>83000</v>
      </c>
      <c r="D484" s="9"/>
      <c r="E484" s="7"/>
      <c r="F484" s="10"/>
    </row>
    <row r="485" spans="1:6" x14ac:dyDescent="0.5">
      <c r="A485">
        <v>483</v>
      </c>
      <c r="B485" s="7">
        <v>83900</v>
      </c>
      <c r="D485" s="9"/>
      <c r="E485" s="7"/>
      <c r="F485" s="10"/>
    </row>
    <row r="486" spans="1:6" x14ac:dyDescent="0.5">
      <c r="A486" s="1">
        <v>484</v>
      </c>
      <c r="B486" s="7">
        <v>88500</v>
      </c>
      <c r="D486" s="9"/>
      <c r="E486" s="7"/>
      <c r="F486" s="10"/>
    </row>
    <row r="487" spans="1:6" x14ac:dyDescent="0.5">
      <c r="A487">
        <v>485</v>
      </c>
      <c r="B487" s="7">
        <v>93000</v>
      </c>
      <c r="D487" s="9"/>
      <c r="E487" s="7"/>
      <c r="F487" s="10"/>
    </row>
    <row r="488" spans="1:6" x14ac:dyDescent="0.5">
      <c r="A488">
        <v>486</v>
      </c>
      <c r="B488" s="7">
        <v>98000</v>
      </c>
      <c r="D488" s="9"/>
      <c r="E488" s="7"/>
      <c r="F488" s="10"/>
    </row>
    <row r="489" spans="1:6" x14ac:dyDescent="0.5">
      <c r="A489" s="1">
        <v>487</v>
      </c>
      <c r="B489" s="7">
        <v>101000</v>
      </c>
      <c r="D489" s="9"/>
      <c r="E489" s="7"/>
      <c r="F489" s="10"/>
    </row>
    <row r="490" spans="1:6" x14ac:dyDescent="0.5">
      <c r="A490">
        <v>488</v>
      </c>
      <c r="B490" s="7">
        <v>110000</v>
      </c>
      <c r="D490" s="9"/>
      <c r="E490" s="7"/>
      <c r="F490" s="10"/>
    </row>
    <row r="491" spans="1:6" x14ac:dyDescent="0.5">
      <c r="A491">
        <v>489</v>
      </c>
      <c r="B491" s="7">
        <v>115442</v>
      </c>
      <c r="D491" s="9"/>
      <c r="E491" s="7"/>
      <c r="F491" s="10"/>
    </row>
    <row r="492" spans="1:6" x14ac:dyDescent="0.5">
      <c r="A492" s="1">
        <v>490</v>
      </c>
      <c r="B492" s="7">
        <v>175000</v>
      </c>
      <c r="D492" s="9"/>
      <c r="E492" s="7"/>
      <c r="F492" s="10"/>
    </row>
    <row r="493" spans="1:6" x14ac:dyDescent="0.5">
      <c r="A493">
        <v>491</v>
      </c>
      <c r="B493" s="7">
        <v>88000</v>
      </c>
      <c r="D493" s="9"/>
      <c r="E493" s="7"/>
      <c r="F493" s="10"/>
    </row>
    <row r="494" spans="1:6" x14ac:dyDescent="0.5">
      <c r="A494">
        <v>492</v>
      </c>
      <c r="B494" s="7">
        <v>78000</v>
      </c>
      <c r="D494" s="9"/>
      <c r="E494" s="7"/>
      <c r="F494" s="10"/>
    </row>
    <row r="495" spans="1:6" x14ac:dyDescent="0.5">
      <c r="A495" s="1">
        <v>493</v>
      </c>
      <c r="B495" s="7">
        <v>95000</v>
      </c>
      <c r="D495" s="9"/>
      <c r="E495" s="7"/>
      <c r="F495" s="10"/>
    </row>
    <row r="496" spans="1:6" x14ac:dyDescent="0.5">
      <c r="A496">
        <v>494</v>
      </c>
      <c r="B496" s="7">
        <v>107000</v>
      </c>
      <c r="D496" s="9"/>
      <c r="E496" s="7"/>
      <c r="F496" s="10"/>
    </row>
    <row r="497" spans="1:6" x14ac:dyDescent="0.5">
      <c r="A497">
        <v>495</v>
      </c>
      <c r="B497" s="7">
        <v>145000</v>
      </c>
      <c r="D497" s="9"/>
      <c r="E497" s="7"/>
      <c r="F497" s="10"/>
    </row>
    <row r="498" spans="1:6" x14ac:dyDescent="0.5">
      <c r="A498" s="1">
        <v>496</v>
      </c>
      <c r="B498" s="7">
        <v>84900</v>
      </c>
      <c r="D498" s="9"/>
      <c r="E498" s="7"/>
      <c r="F498" s="10"/>
    </row>
    <row r="499" spans="1:6" x14ac:dyDescent="0.5">
      <c r="A499">
        <v>497</v>
      </c>
      <c r="B499" s="7">
        <v>114000</v>
      </c>
      <c r="D499" s="9"/>
      <c r="E499" s="7"/>
      <c r="F499" s="10"/>
    </row>
    <row r="500" spans="1:6" x14ac:dyDescent="0.5">
      <c r="A500">
        <v>498</v>
      </c>
      <c r="B500" s="7">
        <v>100500</v>
      </c>
      <c r="D500" s="9"/>
      <c r="E500" s="7"/>
      <c r="F500" s="10"/>
    </row>
    <row r="501" spans="1:6" x14ac:dyDescent="0.5">
      <c r="A501" s="1">
        <v>499</v>
      </c>
      <c r="B501" s="7">
        <v>126500</v>
      </c>
      <c r="D501" s="9"/>
      <c r="E501" s="7"/>
      <c r="F501" s="10"/>
    </row>
    <row r="502" spans="1:6" x14ac:dyDescent="0.5">
      <c r="A502">
        <v>500</v>
      </c>
      <c r="B502" s="7">
        <v>133000</v>
      </c>
      <c r="D502" s="9"/>
      <c r="E502" s="7"/>
      <c r="F502" s="10"/>
    </row>
    <row r="503" spans="1:6" x14ac:dyDescent="0.5">
      <c r="A503">
        <v>501</v>
      </c>
      <c r="B503" s="7">
        <v>140000</v>
      </c>
      <c r="D503" s="9"/>
      <c r="E503" s="7"/>
      <c r="F503" s="10"/>
    </row>
    <row r="504" spans="1:6" x14ac:dyDescent="0.5">
      <c r="A504" s="1">
        <v>502</v>
      </c>
      <c r="B504" s="7">
        <v>190000</v>
      </c>
      <c r="D504" s="9"/>
      <c r="E504" s="7"/>
      <c r="F504" s="10"/>
    </row>
    <row r="505" spans="1:6" x14ac:dyDescent="0.5">
      <c r="A505">
        <v>503</v>
      </c>
      <c r="B505" s="7">
        <v>103500</v>
      </c>
      <c r="D505" s="9"/>
      <c r="E505" s="7"/>
      <c r="F505" s="10"/>
    </row>
    <row r="506" spans="1:6" x14ac:dyDescent="0.5">
      <c r="A506">
        <v>504</v>
      </c>
      <c r="B506" s="7">
        <v>96000</v>
      </c>
      <c r="D506" s="9"/>
      <c r="E506" s="7"/>
      <c r="F506" s="10"/>
    </row>
    <row r="507" spans="1:6" x14ac:dyDescent="0.5">
      <c r="A507" s="1">
        <v>505</v>
      </c>
      <c r="B507" s="7">
        <v>89900</v>
      </c>
      <c r="D507" s="9"/>
      <c r="E507" s="7"/>
      <c r="F507" s="10"/>
    </row>
    <row r="508" spans="1:6" x14ac:dyDescent="0.5">
      <c r="A508">
        <v>506</v>
      </c>
      <c r="B508" s="7">
        <v>95000</v>
      </c>
      <c r="D508" s="9"/>
      <c r="E508" s="7"/>
      <c r="F508" s="10"/>
    </row>
    <row r="509" spans="1:6" x14ac:dyDescent="0.5">
      <c r="A509">
        <v>507</v>
      </c>
      <c r="B509" s="7">
        <v>112000</v>
      </c>
      <c r="D509" s="9"/>
      <c r="E509" s="7"/>
      <c r="F509" s="10"/>
    </row>
    <row r="510" spans="1:6" x14ac:dyDescent="0.5">
      <c r="A510" s="1">
        <v>508</v>
      </c>
      <c r="B510" s="7">
        <v>31900</v>
      </c>
      <c r="D510" s="9"/>
      <c r="E510" s="7"/>
      <c r="F510" s="10"/>
    </row>
    <row r="511" spans="1:6" x14ac:dyDescent="0.5">
      <c r="A511">
        <v>509</v>
      </c>
      <c r="B511" s="7">
        <v>68000</v>
      </c>
      <c r="D511" s="9"/>
      <c r="E511" s="7"/>
      <c r="F511" s="10"/>
    </row>
    <row r="512" spans="1:6" x14ac:dyDescent="0.5">
      <c r="A512">
        <v>510</v>
      </c>
      <c r="B512" s="7">
        <v>75000</v>
      </c>
      <c r="D512" s="9"/>
      <c r="E512" s="7"/>
      <c r="F512" s="10"/>
    </row>
    <row r="513" spans="1:6" x14ac:dyDescent="0.5">
      <c r="A513" s="1">
        <v>511</v>
      </c>
      <c r="B513" s="7">
        <v>69000</v>
      </c>
      <c r="D513" s="9"/>
      <c r="E513" s="7"/>
      <c r="F513" s="10"/>
    </row>
    <row r="514" spans="1:6" x14ac:dyDescent="0.5">
      <c r="A514">
        <v>512</v>
      </c>
      <c r="B514" s="7">
        <v>79500</v>
      </c>
      <c r="D514" s="9"/>
      <c r="E514" s="7"/>
      <c r="F514" s="10"/>
    </row>
    <row r="515" spans="1:6" x14ac:dyDescent="0.5">
      <c r="A515">
        <v>513</v>
      </c>
      <c r="B515" s="7">
        <v>72500</v>
      </c>
      <c r="D515" s="9"/>
      <c r="E515" s="7"/>
      <c r="F515" s="10"/>
    </row>
    <row r="516" spans="1:6" x14ac:dyDescent="0.5">
      <c r="A516" s="1">
        <v>514</v>
      </c>
      <c r="B516" s="7">
        <v>69000</v>
      </c>
      <c r="D516" s="9"/>
      <c r="E516" s="7"/>
      <c r="F516" s="10"/>
    </row>
    <row r="517" spans="1:6" x14ac:dyDescent="0.5">
      <c r="A517">
        <v>515</v>
      </c>
      <c r="B517" s="7">
        <v>52000</v>
      </c>
      <c r="D517" s="9"/>
      <c r="E517" s="7"/>
      <c r="F517" s="10"/>
    </row>
    <row r="518" spans="1:6" x14ac:dyDescent="0.5">
      <c r="A518">
        <v>516</v>
      </c>
      <c r="B518" s="7">
        <v>118500</v>
      </c>
      <c r="D518" s="9"/>
      <c r="E518" s="7"/>
      <c r="F518" s="10"/>
    </row>
    <row r="519" spans="1:6" x14ac:dyDescent="0.5">
      <c r="A519" s="1">
        <v>517</v>
      </c>
      <c r="B519" s="7">
        <v>58500</v>
      </c>
      <c r="D519" s="9"/>
      <c r="E519" s="7"/>
      <c r="F519" s="10"/>
    </row>
    <row r="520" spans="1:6" x14ac:dyDescent="0.5">
      <c r="A520">
        <v>518</v>
      </c>
      <c r="B520" s="7">
        <v>67900</v>
      </c>
      <c r="D520" s="9"/>
      <c r="E520" s="7"/>
      <c r="F520" s="10"/>
    </row>
    <row r="521" spans="1:6" x14ac:dyDescent="0.5">
      <c r="A521">
        <v>519</v>
      </c>
      <c r="B521" s="7">
        <v>70500</v>
      </c>
      <c r="D521" s="9"/>
      <c r="E521" s="7"/>
      <c r="F521" s="10"/>
    </row>
    <row r="522" spans="1:6" x14ac:dyDescent="0.5">
      <c r="A522" s="1">
        <v>520</v>
      </c>
      <c r="B522" s="7">
        <v>75000</v>
      </c>
      <c r="D522" s="9"/>
      <c r="E522" s="7"/>
      <c r="F522" s="10"/>
    </row>
    <row r="523" spans="1:6" x14ac:dyDescent="0.5">
      <c r="A523">
        <v>521</v>
      </c>
      <c r="B523" s="7">
        <v>87000</v>
      </c>
      <c r="D523" s="9"/>
      <c r="E523" s="7"/>
      <c r="F523" s="10"/>
    </row>
    <row r="524" spans="1:6" x14ac:dyDescent="0.5">
      <c r="A524">
        <v>522</v>
      </c>
      <c r="B524" s="7">
        <v>62600</v>
      </c>
      <c r="D524" s="9"/>
      <c r="E524" s="7"/>
      <c r="F524" s="10"/>
    </row>
    <row r="525" spans="1:6" x14ac:dyDescent="0.5">
      <c r="A525" s="1">
        <v>523</v>
      </c>
      <c r="B525" s="7">
        <v>95000</v>
      </c>
      <c r="D525" s="9"/>
      <c r="E525" s="7"/>
      <c r="F525" s="10"/>
    </row>
    <row r="526" spans="1:6" x14ac:dyDescent="0.5">
      <c r="A526">
        <v>524</v>
      </c>
      <c r="B526" s="7">
        <v>96500</v>
      </c>
      <c r="D526" s="9"/>
      <c r="E526" s="7"/>
      <c r="F526" s="10"/>
    </row>
    <row r="527" spans="1:6" x14ac:dyDescent="0.5">
      <c r="A527">
        <v>525</v>
      </c>
      <c r="B527" s="7">
        <v>101000</v>
      </c>
      <c r="D527" s="9"/>
      <c r="E527" s="7"/>
      <c r="F527" s="10"/>
    </row>
    <row r="528" spans="1:6" x14ac:dyDescent="0.5">
      <c r="A528" s="1">
        <v>526</v>
      </c>
      <c r="B528" s="7">
        <v>103000</v>
      </c>
      <c r="D528" s="9"/>
      <c r="E528" s="7"/>
      <c r="F528" s="10"/>
    </row>
    <row r="529" spans="1:6" x14ac:dyDescent="0.5">
      <c r="A529">
        <v>527</v>
      </c>
      <c r="B529" s="7">
        <v>105000</v>
      </c>
      <c r="D529" s="9"/>
      <c r="E529" s="7"/>
      <c r="F529" s="10"/>
    </row>
    <row r="530" spans="1:6" x14ac:dyDescent="0.5">
      <c r="A530">
        <v>528</v>
      </c>
      <c r="B530" s="7">
        <v>108000</v>
      </c>
      <c r="D530" s="9"/>
      <c r="E530" s="7"/>
      <c r="F530" s="10"/>
    </row>
    <row r="531" spans="1:6" x14ac:dyDescent="0.5">
      <c r="A531" s="1">
        <v>529</v>
      </c>
      <c r="B531" s="7">
        <v>113000</v>
      </c>
      <c r="D531" s="9"/>
      <c r="E531" s="7"/>
      <c r="F531" s="10"/>
    </row>
    <row r="532" spans="1:6" x14ac:dyDescent="0.5">
      <c r="A532">
        <v>530</v>
      </c>
      <c r="B532" s="7">
        <v>120000</v>
      </c>
      <c r="D532" s="9"/>
      <c r="E532" s="7"/>
      <c r="F532" s="10"/>
    </row>
    <row r="533" spans="1:6" x14ac:dyDescent="0.5">
      <c r="A533">
        <v>531</v>
      </c>
      <c r="B533" s="7">
        <v>105000</v>
      </c>
      <c r="D533" s="9"/>
      <c r="E533" s="7"/>
      <c r="F533" s="10"/>
    </row>
    <row r="534" spans="1:6" x14ac:dyDescent="0.5">
      <c r="A534" s="1">
        <v>532</v>
      </c>
      <c r="B534" s="7">
        <v>106000</v>
      </c>
      <c r="D534" s="9"/>
      <c r="E534" s="7"/>
      <c r="F534" s="10"/>
    </row>
    <row r="535" spans="1:6" x14ac:dyDescent="0.5">
      <c r="A535">
        <v>533</v>
      </c>
      <c r="B535" s="7">
        <v>107500</v>
      </c>
      <c r="D535" s="9"/>
      <c r="E535" s="7"/>
      <c r="F535" s="10"/>
    </row>
    <row r="536" spans="1:6" x14ac:dyDescent="0.5">
      <c r="A536">
        <v>534</v>
      </c>
      <c r="B536" s="7">
        <v>108000</v>
      </c>
      <c r="D536" s="9"/>
      <c r="E536" s="7"/>
      <c r="F536" s="10"/>
    </row>
    <row r="537" spans="1:6" x14ac:dyDescent="0.5">
      <c r="A537" s="1">
        <v>535</v>
      </c>
      <c r="B537" s="7">
        <v>113750</v>
      </c>
      <c r="D537" s="9"/>
      <c r="E537" s="7"/>
      <c r="F537" s="10"/>
    </row>
    <row r="538" spans="1:6" x14ac:dyDescent="0.5">
      <c r="A538">
        <v>536</v>
      </c>
      <c r="B538" s="7">
        <v>120000</v>
      </c>
      <c r="D538" s="9"/>
      <c r="E538" s="7"/>
      <c r="F538" s="10"/>
    </row>
    <row r="539" spans="1:6" x14ac:dyDescent="0.5">
      <c r="A539">
        <v>537</v>
      </c>
      <c r="B539" s="7">
        <v>82000</v>
      </c>
      <c r="D539" s="9"/>
      <c r="E539" s="7"/>
      <c r="F539" s="10"/>
    </row>
    <row r="540" spans="1:6" x14ac:dyDescent="0.5">
      <c r="A540" s="1">
        <v>538</v>
      </c>
      <c r="B540" s="7">
        <v>82000</v>
      </c>
      <c r="D540" s="9"/>
      <c r="E540" s="7"/>
      <c r="F540" s="10"/>
    </row>
    <row r="541" spans="1:6" x14ac:dyDescent="0.5">
      <c r="A541">
        <v>539</v>
      </c>
      <c r="B541" s="7">
        <v>82500</v>
      </c>
      <c r="D541" s="9"/>
      <c r="E541" s="7"/>
      <c r="F541" s="10"/>
    </row>
    <row r="542" spans="1:6" x14ac:dyDescent="0.5">
      <c r="A542">
        <v>540</v>
      </c>
      <c r="B542" s="7">
        <v>83000</v>
      </c>
      <c r="D542" s="9"/>
      <c r="E542" s="7"/>
      <c r="F542" s="10"/>
    </row>
    <row r="543" spans="1:6" x14ac:dyDescent="0.5">
      <c r="A543" s="1">
        <v>541</v>
      </c>
      <c r="B543" s="7">
        <v>84000</v>
      </c>
      <c r="D543" s="9"/>
      <c r="E543" s="7"/>
      <c r="F543" s="10"/>
    </row>
    <row r="544" spans="1:6" x14ac:dyDescent="0.5">
      <c r="A544">
        <v>542</v>
      </c>
      <c r="B544" s="7">
        <v>91500</v>
      </c>
      <c r="D544" s="9"/>
      <c r="E544" s="7"/>
      <c r="F544" s="10"/>
    </row>
    <row r="545" spans="1:6" x14ac:dyDescent="0.5">
      <c r="A545">
        <v>543</v>
      </c>
      <c r="B545" s="7">
        <v>94000</v>
      </c>
      <c r="D545" s="9"/>
      <c r="E545" s="7"/>
      <c r="F545" s="10"/>
    </row>
    <row r="546" spans="1:6" x14ac:dyDescent="0.5">
      <c r="A546" s="1">
        <v>544</v>
      </c>
      <c r="B546" s="7">
        <v>103000</v>
      </c>
      <c r="D546" s="9"/>
      <c r="E546" s="7"/>
      <c r="F546" s="10"/>
    </row>
    <row r="547" spans="1:6" x14ac:dyDescent="0.5">
      <c r="A547">
        <v>545</v>
      </c>
      <c r="B547" s="7">
        <v>105000</v>
      </c>
      <c r="D547" s="9"/>
      <c r="E547" s="7"/>
      <c r="F547" s="10"/>
    </row>
    <row r="548" spans="1:6" x14ac:dyDescent="0.5">
      <c r="A548">
        <v>546</v>
      </c>
      <c r="B548" s="7">
        <v>105000</v>
      </c>
      <c r="D548" s="9"/>
      <c r="E548" s="7"/>
      <c r="F548" s="10"/>
    </row>
    <row r="549" spans="1:6" x14ac:dyDescent="0.5">
      <c r="D54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8"/>
  <sheetViews>
    <sheetView zoomScaleNormal="100" workbookViewId="0">
      <pane ySplit="2" topLeftCell="A3" activePane="bottomLeft" state="frozen"/>
      <selection sqref="A1:XFD1"/>
      <selection pane="bottomLeft" activeCell="A3" sqref="A3"/>
    </sheetView>
  </sheetViews>
  <sheetFormatPr defaultColWidth="9" defaultRowHeight="14.35" x14ac:dyDescent="0.5"/>
  <cols>
    <col min="1" max="1" width="12.41015625" bestFit="1" customWidth="1"/>
    <col min="2" max="2" width="8" style="7" bestFit="1" customWidth="1"/>
    <col min="3" max="3" width="13.1171875" style="7" bestFit="1" customWidth="1"/>
    <col min="4" max="4" width="12.29296875" style="7" bestFit="1" customWidth="1"/>
    <col min="5" max="5" width="14" style="7" bestFit="1" customWidth="1"/>
    <col min="6" max="6" width="14" style="7" customWidth="1"/>
    <col min="7" max="7" width="14.5859375" style="7" bestFit="1" customWidth="1"/>
    <col min="8" max="8" width="27" style="3" bestFit="1" customWidth="1"/>
  </cols>
  <sheetData>
    <row r="1" spans="1:8" ht="57.35" x14ac:dyDescent="0.5">
      <c r="C1" s="15" t="str">
        <f ca="1">IFERROR(_xlfn.FORMULATEXT(C4),"")</f>
        <v>=AVERAGE($B$3:INDEX($B$3:$B$548,$A4))</v>
      </c>
      <c r="D1" s="15" t="str">
        <f t="shared" ref="D1:H1" ca="1" si="0">IFERROR(_xlfn.FORMULATEXT(D4),"")</f>
        <v>=VAR.S($B$3:INDEX($B$3:$B$548,$A4))</v>
      </c>
      <c r="E1" s="15" t="str">
        <f t="shared" ca="1" si="0"/>
        <v>=SQRT(D4)/SQRT(A4)</v>
      </c>
      <c r="F1" s="15" t="str">
        <f t="shared" ca="1" si="0"/>
        <v>=VLOOKUP($A4,'critical-value'!$A$1:$B$34,2)</v>
      </c>
      <c r="G1" s="15" t="str">
        <f t="shared" ca="1" si="0"/>
        <v>=E4*F4</v>
      </c>
      <c r="H1" s="15" t="str">
        <f t="shared" ca="1" si="0"/>
        <v>=G4/C4</v>
      </c>
    </row>
    <row r="2" spans="1:8" s="2" customFormat="1" x14ac:dyDescent="0.5">
      <c r="A2" s="2" t="s">
        <v>6</v>
      </c>
      <c r="B2" s="8" t="s">
        <v>5</v>
      </c>
      <c r="C2" s="8" t="s">
        <v>9</v>
      </c>
      <c r="D2" s="8" t="s">
        <v>0</v>
      </c>
      <c r="E2" s="8" t="s">
        <v>1</v>
      </c>
      <c r="F2" s="8" t="s">
        <v>4</v>
      </c>
      <c r="G2" s="8" t="s">
        <v>2</v>
      </c>
      <c r="H2" s="4" t="s">
        <v>3</v>
      </c>
    </row>
    <row r="3" spans="1:8" x14ac:dyDescent="0.5">
      <c r="A3" s="1">
        <v>1</v>
      </c>
      <c r="B3" s="7">
        <v>42000</v>
      </c>
      <c r="C3" s="14"/>
      <c r="D3" s="14"/>
      <c r="E3" s="14"/>
      <c r="F3" s="14"/>
      <c r="G3" s="14"/>
      <c r="H3" s="14"/>
    </row>
    <row r="4" spans="1:8" x14ac:dyDescent="0.5">
      <c r="A4">
        <v>2</v>
      </c>
      <c r="B4" s="7">
        <v>66000</v>
      </c>
      <c r="C4" s="7">
        <f>AVERAGE($B$3:INDEX($B$3:$B$548,$A4))</f>
        <v>54000</v>
      </c>
      <c r="D4" s="7">
        <f>_xlfn.VAR.S($B$3:INDEX($B$3:$B$548,$A4))</f>
        <v>288000000</v>
      </c>
      <c r="E4" s="7">
        <f>SQRT(D4)/SQRT(A4)</f>
        <v>11999.999999999998</v>
      </c>
      <c r="F4" s="10">
        <f>VLOOKUP($A4,'critical-value'!$A$1:$B$34,2)</f>
        <v>4.3029999999999999</v>
      </c>
      <c r="G4" s="7">
        <f t="shared" ref="G4:G67" si="1">E4*F4</f>
        <v>51635.999999999993</v>
      </c>
      <c r="H4" s="3">
        <f t="shared" ref="H4:H67" si="2">G4/C4</f>
        <v>0.95622222222222208</v>
      </c>
    </row>
    <row r="5" spans="1:8" x14ac:dyDescent="0.5">
      <c r="A5">
        <v>3</v>
      </c>
      <c r="B5" s="7">
        <v>83800</v>
      </c>
      <c r="C5" s="7">
        <f>AVERAGE($B$3:INDEX($B$3:$B$548,$A5))</f>
        <v>63933.333333333336</v>
      </c>
      <c r="D5" s="7">
        <f>_xlfn.VAR.S($B$3:INDEX($B$3:$B$548,$A5))</f>
        <v>440013333.33333302</v>
      </c>
      <c r="E5" s="7">
        <f t="shared" ref="E5:E68" si="3">SQRT(D5)/SQRT(A5)</f>
        <v>12110.784908960733</v>
      </c>
      <c r="F5" s="10">
        <f>VLOOKUP($A5,'critical-value'!$A$1:$B$34,2)</f>
        <v>3.1819999999999999</v>
      </c>
      <c r="G5" s="7">
        <f t="shared" si="1"/>
        <v>38536.517580313055</v>
      </c>
      <c r="H5" s="3">
        <f t="shared" si="2"/>
        <v>0.60276096319572037</v>
      </c>
    </row>
    <row r="6" spans="1:8" x14ac:dyDescent="0.5">
      <c r="A6" s="1">
        <v>4</v>
      </c>
      <c r="B6" s="7">
        <v>45000</v>
      </c>
      <c r="C6" s="7">
        <f>AVERAGE($B$3:INDEX($B$3:$B$548,$A6))</f>
        <v>59200</v>
      </c>
      <c r="D6" s="7">
        <f>_xlfn.VAR.S($B$3:INDEX($B$3:$B$548,$A6))</f>
        <v>382960000</v>
      </c>
      <c r="E6" s="7">
        <f t="shared" si="3"/>
        <v>9784.6819059180452</v>
      </c>
      <c r="F6" s="10">
        <f>VLOOKUP($A6,'critical-value'!$A$1:$B$34,2)</f>
        <v>2.7759999999999998</v>
      </c>
      <c r="G6" s="7">
        <f t="shared" si="1"/>
        <v>27162.27697082849</v>
      </c>
      <c r="H6" s="3">
        <f t="shared" si="2"/>
        <v>0.45882224612885963</v>
      </c>
    </row>
    <row r="7" spans="1:8" x14ac:dyDescent="0.5">
      <c r="A7">
        <v>5</v>
      </c>
      <c r="B7" s="7">
        <v>65900</v>
      </c>
      <c r="C7" s="7">
        <f>AVERAGE($B$3:INDEX($B$3:$B$548,$A7))</f>
        <v>60540</v>
      </c>
      <c r="D7" s="7">
        <f>_xlfn.VAR.S($B$3:INDEX($B$3:$B$548,$A7))</f>
        <v>296198000</v>
      </c>
      <c r="E7" s="7">
        <f t="shared" si="3"/>
        <v>7696.7265769286623</v>
      </c>
      <c r="F7" s="10">
        <f>VLOOKUP($A7,'critical-value'!$A$1:$B$34,2)</f>
        <v>2.5710000000000002</v>
      </c>
      <c r="G7" s="7">
        <f t="shared" si="1"/>
        <v>19788.284029283594</v>
      </c>
      <c r="H7" s="3">
        <f t="shared" si="2"/>
        <v>0.3268629671173372</v>
      </c>
    </row>
    <row r="8" spans="1:8" x14ac:dyDescent="0.5">
      <c r="A8">
        <v>6</v>
      </c>
      <c r="B8" s="7">
        <v>45000</v>
      </c>
      <c r="C8" s="7">
        <f>AVERAGE($B$3:INDEX($B$3:$B$548,$A8))</f>
        <v>57950</v>
      </c>
      <c r="D8" s="7">
        <f>_xlfn.VAR.S($B$3:INDEX($B$3:$B$548,$A8))</f>
        <v>277207000</v>
      </c>
      <c r="E8" s="7">
        <f t="shared" si="3"/>
        <v>6797.1440080865341</v>
      </c>
      <c r="F8" s="10">
        <f>VLOOKUP($A8,'critical-value'!$A$1:$B$34,2)</f>
        <v>2.4470000000000001</v>
      </c>
      <c r="G8" s="7">
        <f t="shared" si="1"/>
        <v>16632.611387787751</v>
      </c>
      <c r="H8" s="3">
        <f t="shared" si="2"/>
        <v>0.28701658995319673</v>
      </c>
    </row>
    <row r="9" spans="1:8" x14ac:dyDescent="0.5">
      <c r="A9" s="1">
        <v>7</v>
      </c>
      <c r="B9" s="7">
        <v>61700</v>
      </c>
      <c r="C9" s="7">
        <f>AVERAGE($B$3:INDEX($B$3:$B$548,$A9))</f>
        <v>58485.714285714283</v>
      </c>
      <c r="D9" s="7">
        <f>_xlfn.VAR.S($B$3:INDEX($B$3:$B$548,$A9))</f>
        <v>233014761.90476164</v>
      </c>
      <c r="E9" s="7">
        <f t="shared" si="3"/>
        <v>5769.5600464204945</v>
      </c>
      <c r="F9" s="10">
        <f>VLOOKUP($A9,'critical-value'!$A$1:$B$34,2)</f>
        <v>2.3650000000000002</v>
      </c>
      <c r="G9" s="7">
        <f t="shared" si="1"/>
        <v>13645.009509784471</v>
      </c>
      <c r="H9" s="3">
        <f t="shared" si="2"/>
        <v>0.23330499894599732</v>
      </c>
    </row>
    <row r="10" spans="1:8" x14ac:dyDescent="0.5">
      <c r="A10">
        <v>8</v>
      </c>
      <c r="B10" s="7">
        <v>54500</v>
      </c>
      <c r="C10" s="7">
        <f>AVERAGE($B$3:INDEX($B$3:$B$548,$A10))</f>
        <v>57987.5</v>
      </c>
      <c r="D10" s="7">
        <f>_xlfn.VAR.S($B$3:INDEX($B$3:$B$548,$A10))</f>
        <v>201712678.57142857</v>
      </c>
      <c r="E10" s="7">
        <f t="shared" si="3"/>
        <v>5021.3628450280867</v>
      </c>
      <c r="F10" s="10">
        <f>VLOOKUP($A10,'critical-value'!$A$1:$B$34,2)</f>
        <v>2.306</v>
      </c>
      <c r="G10" s="7">
        <f t="shared" si="1"/>
        <v>11579.262720634768</v>
      </c>
      <c r="H10" s="3">
        <f t="shared" si="2"/>
        <v>0.19968549636792013</v>
      </c>
    </row>
    <row r="11" spans="1:8" x14ac:dyDescent="0.5">
      <c r="A11">
        <v>9</v>
      </c>
      <c r="B11" s="7">
        <v>66500</v>
      </c>
      <c r="C11" s="7">
        <f>AVERAGE($B$3:INDEX($B$3:$B$548,$A11))</f>
        <v>58933.333333333336</v>
      </c>
      <c r="D11" s="7">
        <f>_xlfn.VAR.S($B$3:INDEX($B$3:$B$548,$A11))</f>
        <v>184550000</v>
      </c>
      <c r="E11" s="7">
        <f t="shared" si="3"/>
        <v>4528.3060359869187</v>
      </c>
      <c r="F11" s="10">
        <f>VLOOKUP($A11,'critical-value'!$A$1:$B$34,2)</f>
        <v>2.262</v>
      </c>
      <c r="G11" s="7">
        <f t="shared" si="1"/>
        <v>10243.02825340241</v>
      </c>
      <c r="H11" s="3">
        <f t="shared" si="2"/>
        <v>0.17380704049890966</v>
      </c>
    </row>
    <row r="12" spans="1:8" x14ac:dyDescent="0.5">
      <c r="A12" s="1">
        <v>10</v>
      </c>
      <c r="B12" s="7">
        <v>44000</v>
      </c>
      <c r="C12" s="7">
        <f>AVERAGE($B$3:INDEX($B$3:$B$548,$A12))</f>
        <v>57440</v>
      </c>
      <c r="D12" s="7">
        <f>_xlfn.VAR.S($B$3:INDEX($B$3:$B$548,$A12))</f>
        <v>186344888.8888889</v>
      </c>
      <c r="E12" s="7">
        <f t="shared" si="3"/>
        <v>4316.7683385709834</v>
      </c>
      <c r="F12" s="10">
        <f>VLOOKUP($A12,'critical-value'!$A$1:$B$34,2)</f>
        <v>2.2280000000000002</v>
      </c>
      <c r="G12" s="7">
        <f t="shared" si="1"/>
        <v>9617.7598583361523</v>
      </c>
      <c r="H12" s="3">
        <f t="shared" si="2"/>
        <v>0.16744010895432021</v>
      </c>
    </row>
    <row r="13" spans="1:8" x14ac:dyDescent="0.5">
      <c r="A13">
        <v>11</v>
      </c>
      <c r="B13" s="7">
        <v>57000</v>
      </c>
      <c r="C13" s="7">
        <f>AVERAGE($B$3:INDEX($B$3:$B$548,$A13))</f>
        <v>57400</v>
      </c>
      <c r="D13" s="7">
        <f>_xlfn.VAR.S($B$3:INDEX($B$3:$B$548,$A13))</f>
        <v>167728000</v>
      </c>
      <c r="E13" s="7">
        <f t="shared" si="3"/>
        <v>3904.8687557970497</v>
      </c>
      <c r="F13" s="10">
        <f>VLOOKUP($A13,'critical-value'!$A$1:$B$34,2)</f>
        <v>2.2010000000000001</v>
      </c>
      <c r="G13" s="7">
        <f t="shared" si="1"/>
        <v>8594.6161315093068</v>
      </c>
      <c r="H13" s="3">
        <f t="shared" si="2"/>
        <v>0.14973198835382068</v>
      </c>
    </row>
    <row r="14" spans="1:8" x14ac:dyDescent="0.5">
      <c r="A14">
        <v>12</v>
      </c>
      <c r="B14" s="7">
        <v>95000</v>
      </c>
      <c r="C14" s="7">
        <f>AVERAGE($B$3:INDEX($B$3:$B$548,$A14))</f>
        <v>60533.333333333336</v>
      </c>
      <c r="D14" s="7">
        <f>_xlfn.VAR.S($B$3:INDEX($B$3:$B$548,$A14))</f>
        <v>270293333.33333308</v>
      </c>
      <c r="E14" s="7">
        <f t="shared" si="3"/>
        <v>4745.9924614820475</v>
      </c>
      <c r="F14" s="10">
        <f>VLOOKUP($A14,'critical-value'!$A$1:$B$34,2)</f>
        <v>2.1789999999999998</v>
      </c>
      <c r="G14" s="7">
        <f t="shared" si="1"/>
        <v>10341.517573569381</v>
      </c>
      <c r="H14" s="3">
        <f t="shared" si="2"/>
        <v>0.17084004802152061</v>
      </c>
    </row>
    <row r="15" spans="1:8" x14ac:dyDescent="0.5">
      <c r="A15" s="1">
        <v>13</v>
      </c>
      <c r="B15" s="7">
        <v>56000</v>
      </c>
      <c r="C15" s="7">
        <f>AVERAGE($B$3:INDEX($B$3:$B$548,$A15))</f>
        <v>60184.615384615383</v>
      </c>
      <c r="D15" s="7">
        <f>_xlfn.VAR.S($B$3:INDEX($B$3:$B$548,$A15))</f>
        <v>249349743.58974329</v>
      </c>
      <c r="E15" s="7">
        <f t="shared" si="3"/>
        <v>4379.5832572178979</v>
      </c>
      <c r="F15" s="10">
        <f>VLOOKUP($A15,'critical-value'!$A$1:$B$34,2)</f>
        <v>2.16</v>
      </c>
      <c r="G15" s="7">
        <f t="shared" si="1"/>
        <v>9459.8998355906606</v>
      </c>
      <c r="H15" s="3">
        <f t="shared" si="2"/>
        <v>0.15718136229892457</v>
      </c>
    </row>
    <row r="16" spans="1:8" x14ac:dyDescent="0.5">
      <c r="A16">
        <v>14</v>
      </c>
      <c r="B16" s="7">
        <v>56000</v>
      </c>
      <c r="C16" s="7">
        <f>AVERAGE($B$3:INDEX($B$3:$B$548,$A16))</f>
        <v>59885.714285714283</v>
      </c>
      <c r="D16" s="7">
        <f>_xlfn.VAR.S($B$3:INDEX($B$3:$B$548,$A16))</f>
        <v>231419780.21977997</v>
      </c>
      <c r="E16" s="7">
        <f t="shared" si="3"/>
        <v>4065.7083394425695</v>
      </c>
      <c r="F16" s="10">
        <f>VLOOKUP($A16,'critical-value'!$A$1:$B$34,2)</f>
        <v>2.145</v>
      </c>
      <c r="G16" s="7">
        <f t="shared" si="1"/>
        <v>8720.9443881043117</v>
      </c>
      <c r="H16" s="3">
        <f t="shared" si="2"/>
        <v>0.14562645686242887</v>
      </c>
    </row>
    <row r="17" spans="1:8" x14ac:dyDescent="0.5">
      <c r="A17">
        <v>15</v>
      </c>
      <c r="B17" s="7">
        <v>51000</v>
      </c>
      <c r="C17" s="7">
        <f>AVERAGE($B$3:INDEX($B$3:$B$548,$A17))</f>
        <v>59293.333333333336</v>
      </c>
      <c r="D17" s="7">
        <f>_xlfn.VAR.S($B$3:INDEX($B$3:$B$548,$A17))</f>
        <v>220153523.809524</v>
      </c>
      <c r="E17" s="7">
        <f t="shared" si="3"/>
        <v>3831.044451230186</v>
      </c>
      <c r="F17" s="10">
        <f>VLOOKUP($A17,'critical-value'!$A$1:$B$34,2)</f>
        <v>2.1309999999999998</v>
      </c>
      <c r="G17" s="7">
        <f t="shared" si="1"/>
        <v>8163.9557255715254</v>
      </c>
      <c r="H17" s="3">
        <f t="shared" si="2"/>
        <v>0.13768758250907676</v>
      </c>
    </row>
    <row r="18" spans="1:8" x14ac:dyDescent="0.5">
      <c r="A18" s="1">
        <v>16</v>
      </c>
      <c r="B18" s="7">
        <v>32500</v>
      </c>
      <c r="C18" s="7">
        <f>AVERAGE($B$3:INDEX($B$3:$B$548,$A18))</f>
        <v>57618.75</v>
      </c>
      <c r="D18" s="7">
        <f>_xlfn.VAR.S($B$3:INDEX($B$3:$B$548,$A18))</f>
        <v>250344291.66666666</v>
      </c>
      <c r="E18" s="7">
        <f t="shared" si="3"/>
        <v>3955.5680033551016</v>
      </c>
      <c r="F18" s="10">
        <f>VLOOKUP($A18,'critical-value'!$A$1:$B$34,2)</f>
        <v>2.12</v>
      </c>
      <c r="G18" s="7">
        <f t="shared" si="1"/>
        <v>8385.8041671128158</v>
      </c>
      <c r="H18" s="3">
        <f t="shared" si="2"/>
        <v>0.14553950176136787</v>
      </c>
    </row>
    <row r="19" spans="1:8" x14ac:dyDescent="0.5">
      <c r="A19">
        <v>17</v>
      </c>
      <c r="B19" s="7">
        <v>35000</v>
      </c>
      <c r="C19" s="7">
        <f>AVERAGE($B$3:INDEX($B$3:$B$548,$A19))</f>
        <v>56288.23529411765</v>
      </c>
      <c r="D19" s="7">
        <f>_xlfn.VAR.S($B$3:INDEX($B$3:$B$548,$A19))</f>
        <v>264792352.94117641</v>
      </c>
      <c r="E19" s="7">
        <f t="shared" si="3"/>
        <v>3946.646774319393</v>
      </c>
      <c r="F19" s="10">
        <f>VLOOKUP($A19,'critical-value'!$A$1:$B$34,2)</f>
        <v>2.11</v>
      </c>
      <c r="G19" s="7">
        <f t="shared" si="1"/>
        <v>8327.4246938139186</v>
      </c>
      <c r="H19" s="3">
        <f t="shared" si="2"/>
        <v>0.14794254341606919</v>
      </c>
    </row>
    <row r="20" spans="1:8" x14ac:dyDescent="0.5">
      <c r="A20">
        <v>18</v>
      </c>
      <c r="B20" s="7">
        <v>45000</v>
      </c>
      <c r="C20" s="7">
        <f>AVERAGE($B$3:INDEX($B$3:$B$548,$A20))</f>
        <v>55661.111111111109</v>
      </c>
      <c r="D20" s="7">
        <f>_xlfn.VAR.S($B$3:INDEX($B$3:$B$548,$A20))</f>
        <v>256295457.51633993</v>
      </c>
      <c r="E20" s="7">
        <f t="shared" si="3"/>
        <v>3773.411788910078</v>
      </c>
      <c r="F20" s="10">
        <f>VLOOKUP($A20,'critical-value'!$A$1:$B$34,2)</f>
        <v>2.101</v>
      </c>
      <c r="G20" s="7">
        <f t="shared" si="1"/>
        <v>7927.9381685000735</v>
      </c>
      <c r="H20" s="3">
        <f t="shared" si="2"/>
        <v>0.1424322657281179</v>
      </c>
    </row>
    <row r="21" spans="1:8" x14ac:dyDescent="0.5">
      <c r="A21" s="1">
        <v>19</v>
      </c>
      <c r="B21" s="7">
        <v>55000</v>
      </c>
      <c r="C21" s="7">
        <f>AVERAGE($B$3:INDEX($B$3:$B$548,$A21))</f>
        <v>55626.315789473687</v>
      </c>
      <c r="D21" s="7">
        <f>_xlfn.VAR.S($B$3:INDEX($B$3:$B$548,$A21))</f>
        <v>242079824.56140348</v>
      </c>
      <c r="E21" s="7">
        <f t="shared" si="3"/>
        <v>3569.4598187917177</v>
      </c>
      <c r="F21" s="10">
        <f>VLOOKUP($A21,'critical-value'!$A$1:$B$34,2)</f>
        <v>2.093</v>
      </c>
      <c r="G21" s="7">
        <f t="shared" si="1"/>
        <v>7470.8794007310653</v>
      </c>
      <c r="H21" s="3">
        <f t="shared" si="2"/>
        <v>0.13430476735158506</v>
      </c>
    </row>
    <row r="22" spans="1:8" x14ac:dyDescent="0.5">
      <c r="A22">
        <v>20</v>
      </c>
      <c r="B22" s="7">
        <v>55500</v>
      </c>
      <c r="C22" s="7">
        <f>AVERAGE($B$3:INDEX($B$3:$B$548,$A22))</f>
        <v>55620</v>
      </c>
      <c r="D22" s="7">
        <f>_xlfn.VAR.S($B$3:INDEX($B$3:$B$548,$A22))</f>
        <v>229339578.94736841</v>
      </c>
      <c r="E22" s="7">
        <f t="shared" si="3"/>
        <v>3386.2928029584832</v>
      </c>
      <c r="F22" s="10">
        <f>VLOOKUP($A22,'critical-value'!$A$1:$B$34,2)</f>
        <v>2.0859999999999999</v>
      </c>
      <c r="G22" s="7">
        <f t="shared" si="1"/>
        <v>7063.8067869713959</v>
      </c>
      <c r="H22" s="3">
        <f t="shared" si="2"/>
        <v>0.12700120077258892</v>
      </c>
    </row>
    <row r="23" spans="1:8" x14ac:dyDescent="0.5">
      <c r="A23">
        <v>21</v>
      </c>
      <c r="B23" s="7">
        <v>60000</v>
      </c>
      <c r="C23" s="7">
        <f>AVERAGE($B$3:INDEX($B$3:$B$548,$A23))</f>
        <v>55828.571428571428</v>
      </c>
      <c r="D23" s="7">
        <f>_xlfn.VAR.S($B$3:INDEX($B$3:$B$548,$A23))</f>
        <v>218786142.85714301</v>
      </c>
      <c r="E23" s="7">
        <f t="shared" si="3"/>
        <v>3227.7527407008811</v>
      </c>
      <c r="F23" s="10">
        <f>VLOOKUP($A23,'critical-value'!$A$1:$B$34,2)</f>
        <v>2.08</v>
      </c>
      <c r="G23" s="7">
        <f t="shared" si="1"/>
        <v>6713.7257006578329</v>
      </c>
      <c r="H23" s="3">
        <f t="shared" si="2"/>
        <v>0.12025608982754563</v>
      </c>
    </row>
    <row r="24" spans="1:8" x14ac:dyDescent="0.5">
      <c r="A24" s="1">
        <v>22</v>
      </c>
      <c r="B24" s="7">
        <v>44000</v>
      </c>
      <c r="C24" s="7">
        <f>AVERAGE($B$3:INDEX($B$3:$B$548,$A24))</f>
        <v>55290.909090909088</v>
      </c>
      <c r="D24" s="7">
        <f>_xlfn.VAR.S($B$3:INDEX($B$3:$B$548,$A24))</f>
        <v>214727532.46753258</v>
      </c>
      <c r="E24" s="7">
        <f t="shared" si="3"/>
        <v>3124.1546672480613</v>
      </c>
      <c r="F24" s="10">
        <f>VLOOKUP($A24,'critical-value'!$A$1:$B$34,2)</f>
        <v>2.0739999999999998</v>
      </c>
      <c r="G24" s="7">
        <f t="shared" si="1"/>
        <v>6479.4967798724783</v>
      </c>
      <c r="H24" s="3">
        <f t="shared" si="2"/>
        <v>0.11718918871850915</v>
      </c>
    </row>
    <row r="25" spans="1:8" x14ac:dyDescent="0.5">
      <c r="A25">
        <v>23</v>
      </c>
      <c r="B25" s="7">
        <v>47000</v>
      </c>
      <c r="C25" s="7">
        <f>AVERAGE($B$3:INDEX($B$3:$B$548,$A25))</f>
        <v>54930.434782608696</v>
      </c>
      <c r="D25" s="7">
        <f>_xlfn.VAR.S($B$3:INDEX($B$3:$B$548,$A25))</f>
        <v>207955849.80237162</v>
      </c>
      <c r="E25" s="7">
        <f t="shared" si="3"/>
        <v>3006.9184703047135</v>
      </c>
      <c r="F25" s="10">
        <f>VLOOKUP($A25,'critical-value'!$A$1:$B$34,2)</f>
        <v>2.069</v>
      </c>
      <c r="G25" s="7">
        <f t="shared" si="1"/>
        <v>6221.3143150604519</v>
      </c>
      <c r="H25" s="3">
        <f t="shared" si="2"/>
        <v>0.11325805702579578</v>
      </c>
    </row>
    <row r="26" spans="1:8" x14ac:dyDescent="0.5">
      <c r="A26">
        <v>24</v>
      </c>
      <c r="B26" s="7">
        <v>58000</v>
      </c>
      <c r="C26" s="7">
        <f>AVERAGE($B$3:INDEX($B$3:$B$548,$A26))</f>
        <v>55058.333333333336</v>
      </c>
      <c r="D26" s="7">
        <f>_xlfn.VAR.S($B$3:INDEX($B$3:$B$548,$A26))</f>
        <v>199306884.05797079</v>
      </c>
      <c r="E26" s="7">
        <f t="shared" si="3"/>
        <v>2881.7448711527968</v>
      </c>
      <c r="F26" s="10">
        <f>VLOOKUP($A26,'critical-value'!$A$1:$B$34,2)</f>
        <v>2.0640000000000001</v>
      </c>
      <c r="G26" s="7">
        <f t="shared" si="1"/>
        <v>5947.9214140593731</v>
      </c>
      <c r="H26" s="3">
        <f t="shared" si="2"/>
        <v>0.10802944902181394</v>
      </c>
    </row>
    <row r="27" spans="1:8" x14ac:dyDescent="0.5">
      <c r="A27" s="1">
        <v>25</v>
      </c>
      <c r="B27" s="7">
        <v>59900</v>
      </c>
      <c r="C27" s="7">
        <f>AVERAGE($B$3:INDEX($B$3:$B$548,$A27))</f>
        <v>55252</v>
      </c>
      <c r="D27" s="7">
        <f>_xlfn.VAR.S($B$3:INDEX($B$3:$B$548,$A27))</f>
        <v>191940100</v>
      </c>
      <c r="E27" s="7">
        <f t="shared" si="3"/>
        <v>2770.8489673744398</v>
      </c>
      <c r="F27" s="10">
        <f>VLOOKUP($A27,'critical-value'!$A$1:$B$34,2)</f>
        <v>2.06</v>
      </c>
      <c r="G27" s="7">
        <f t="shared" si="1"/>
        <v>5707.9488727913458</v>
      </c>
      <c r="H27" s="3">
        <f t="shared" si="2"/>
        <v>0.10330755217533023</v>
      </c>
    </row>
    <row r="28" spans="1:8" x14ac:dyDescent="0.5">
      <c r="A28">
        <v>26</v>
      </c>
      <c r="B28" s="7">
        <v>79000</v>
      </c>
      <c r="C28" s="7">
        <f>AVERAGE($B$3:INDEX($B$3:$B$548,$A28))</f>
        <v>56165.384615384617</v>
      </c>
      <c r="D28" s="7">
        <f>_xlfn.VAR.S($B$3:INDEX($B$3:$B$548,$A28))</f>
        <v>205953553.84615356</v>
      </c>
      <c r="E28" s="7">
        <f t="shared" si="3"/>
        <v>2814.4787319403158</v>
      </c>
      <c r="F28" s="10">
        <f>VLOOKUP($A28,'critical-value'!$A$1:$B$34,2)</f>
        <v>2.056</v>
      </c>
      <c r="G28" s="7">
        <f t="shared" si="1"/>
        <v>5786.5682728692891</v>
      </c>
      <c r="H28" s="3">
        <f t="shared" si="2"/>
        <v>0.10302730609778916</v>
      </c>
    </row>
    <row r="29" spans="1:8" x14ac:dyDescent="0.5">
      <c r="A29">
        <v>27</v>
      </c>
      <c r="B29" s="7">
        <v>125000</v>
      </c>
      <c r="C29" s="7">
        <f>AVERAGE($B$3:INDEX($B$3:$B$548,$A29))</f>
        <v>58714.814814814818</v>
      </c>
      <c r="D29" s="7">
        <f>_xlfn.VAR.S($B$3:INDEX($B$3:$B$548,$A29))</f>
        <v>373521310.54131085</v>
      </c>
      <c r="E29" s="7">
        <f t="shared" si="3"/>
        <v>3719.425037911255</v>
      </c>
      <c r="F29" s="10">
        <f>VLOOKUP($A29,'critical-value'!$A$1:$B$34,2)</f>
        <v>2.052</v>
      </c>
      <c r="G29" s="7">
        <f t="shared" si="1"/>
        <v>7632.2601777938953</v>
      </c>
      <c r="H29" s="3">
        <f t="shared" si="2"/>
        <v>0.12998866132620651</v>
      </c>
    </row>
    <row r="30" spans="1:8" x14ac:dyDescent="0.5">
      <c r="A30" s="1">
        <v>28</v>
      </c>
      <c r="B30" s="7">
        <v>73000</v>
      </c>
      <c r="C30" s="7">
        <f>AVERAGE($B$3:INDEX($B$3:$B$548,$A30))</f>
        <v>59225</v>
      </c>
      <c r="D30" s="7">
        <f>_xlfn.VAR.S($B$3:INDEX($B$3:$B$548,$A30))</f>
        <v>366975277.77777779</v>
      </c>
      <c r="E30" s="7">
        <f t="shared" si="3"/>
        <v>3620.2568860006218</v>
      </c>
      <c r="F30" s="10">
        <f>VLOOKUP($A30,'critical-value'!$A$1:$B$34,2)</f>
        <v>2.048</v>
      </c>
      <c r="G30" s="7">
        <f t="shared" si="1"/>
        <v>7414.2861025292732</v>
      </c>
      <c r="H30" s="3">
        <f t="shared" si="2"/>
        <v>0.12518845255431446</v>
      </c>
    </row>
    <row r="31" spans="1:8" x14ac:dyDescent="0.5">
      <c r="A31">
        <v>29</v>
      </c>
      <c r="B31" s="7">
        <v>63500</v>
      </c>
      <c r="C31" s="7">
        <f>AVERAGE($B$3:INDEX($B$3:$B$548,$A31))</f>
        <v>59372.413793103449</v>
      </c>
      <c r="D31" s="7">
        <f>_xlfn.VAR.S($B$3:INDEX($B$3:$B$548,$A31))</f>
        <v>354499211.82266015</v>
      </c>
      <c r="E31" s="7">
        <f t="shared" si="3"/>
        <v>3496.2995799138157</v>
      </c>
      <c r="F31" s="10">
        <f>VLOOKUP($A31,'critical-value'!$A$1:$B$34,2)</f>
        <v>2.0449999999999999</v>
      </c>
      <c r="G31" s="7">
        <f t="shared" si="1"/>
        <v>7149.9326409237528</v>
      </c>
      <c r="H31" s="3">
        <f t="shared" si="2"/>
        <v>0.12042516354210062</v>
      </c>
    </row>
    <row r="32" spans="1:8" x14ac:dyDescent="0.5">
      <c r="A32">
        <v>30</v>
      </c>
      <c r="B32" s="7">
        <v>106500</v>
      </c>
      <c r="C32" s="7">
        <f>AVERAGE($B$3:INDEX($B$3:$B$548,$A32))</f>
        <v>60943.333333333336</v>
      </c>
      <c r="D32" s="7">
        <f>_xlfn.VAR.S($B$3:INDEX($B$3:$B$548,$A32))</f>
        <v>416308747.12643695</v>
      </c>
      <c r="E32" s="7">
        <f t="shared" si="3"/>
        <v>3725.1789537615368</v>
      </c>
      <c r="F32" s="10">
        <f>VLOOKUP($A32,'critical-value'!$A$1:$B$34,2)</f>
        <v>2.0419999999999998</v>
      </c>
      <c r="G32" s="7">
        <f t="shared" si="1"/>
        <v>7606.8154235810571</v>
      </c>
      <c r="H32" s="3">
        <f t="shared" si="2"/>
        <v>0.12481784319172548</v>
      </c>
    </row>
    <row r="33" spans="1:8" x14ac:dyDescent="0.5">
      <c r="A33" s="1">
        <v>31</v>
      </c>
      <c r="B33" s="7">
        <v>70000</v>
      </c>
      <c r="C33" s="7">
        <f>AVERAGE($B$3:INDEX($B$3:$B$548,$A33))</f>
        <v>61235.483870967742</v>
      </c>
      <c r="D33" s="7">
        <f>_xlfn.VAR.S($B$3:INDEX($B$3:$B$548,$A33))</f>
        <v>405077698.92473096</v>
      </c>
      <c r="E33" s="7">
        <f t="shared" si="3"/>
        <v>3614.8336816455421</v>
      </c>
      <c r="F33" s="10">
        <f>VLOOKUP($A33,'critical-value'!$A$1:$B$34,2)</f>
        <v>2.0419999999999998</v>
      </c>
      <c r="G33" s="7">
        <f t="shared" si="1"/>
        <v>7381.4903779201968</v>
      </c>
      <c r="H33" s="3">
        <f t="shared" si="2"/>
        <v>0.12054269700022446</v>
      </c>
    </row>
    <row r="34" spans="1:8" x14ac:dyDescent="0.5">
      <c r="A34">
        <v>32</v>
      </c>
      <c r="B34" s="7">
        <v>117000</v>
      </c>
      <c r="C34" s="7">
        <f>AVERAGE($B$3:INDEX($B$3:$B$548,$A34))</f>
        <v>62978.125</v>
      </c>
      <c r="D34" s="7">
        <f>_xlfn.VAR.S($B$3:INDEX($B$3:$B$548,$A34))</f>
        <v>489188215.72580647</v>
      </c>
      <c r="E34" s="7">
        <f t="shared" si="3"/>
        <v>3909.876179808186</v>
      </c>
      <c r="F34" s="10">
        <f>VLOOKUP($A34,'critical-value'!$A$1:$B$34,2)</f>
        <v>2.0419999999999998</v>
      </c>
      <c r="G34" s="7">
        <f t="shared" si="1"/>
        <v>7983.9671591683145</v>
      </c>
      <c r="H34" s="3">
        <f t="shared" si="2"/>
        <v>0.12677365607769864</v>
      </c>
    </row>
    <row r="35" spans="1:8" x14ac:dyDescent="0.5">
      <c r="A35">
        <v>33</v>
      </c>
      <c r="B35" s="7">
        <v>40000</v>
      </c>
      <c r="C35" s="7">
        <f>AVERAGE($B$3:INDEX($B$3:$B$548,$A35))</f>
        <v>62281.818181818184</v>
      </c>
      <c r="D35" s="7">
        <f>_xlfn.VAR.S($B$3:INDEX($B$3:$B$548,$A35))</f>
        <v>489900909.090909</v>
      </c>
      <c r="E35" s="7">
        <f t="shared" si="3"/>
        <v>3852.9835314550605</v>
      </c>
      <c r="F35" s="10">
        <f>VLOOKUP($A35,'critical-value'!$A$1:$B$34,2)</f>
        <v>2.0419999999999998</v>
      </c>
      <c r="G35" s="7">
        <f t="shared" si="1"/>
        <v>7867.7923712312331</v>
      </c>
      <c r="H35" s="3">
        <f t="shared" si="2"/>
        <v>0.12632566936730924</v>
      </c>
    </row>
    <row r="36" spans="1:8" x14ac:dyDescent="0.5">
      <c r="A36" s="1">
        <v>34</v>
      </c>
      <c r="B36" s="7">
        <v>51000</v>
      </c>
      <c r="C36" s="7">
        <f>AVERAGE($B$3:INDEX($B$3:$B$548,$A36))</f>
        <v>61950</v>
      </c>
      <c r="D36" s="7">
        <f>_xlfn.VAR.S($B$3:INDEX($B$3:$B$548,$A36))</f>
        <v>478798939.39393938</v>
      </c>
      <c r="E36" s="7">
        <f t="shared" si="3"/>
        <v>3752.6419689174409</v>
      </c>
      <c r="F36" s="10">
        <f>VLOOKUP($A36,'critical-value'!$A$1:$B$34,2)</f>
        <v>2.0419999999999998</v>
      </c>
      <c r="G36" s="7">
        <f t="shared" si="1"/>
        <v>7662.8949005294135</v>
      </c>
      <c r="H36" s="3">
        <f t="shared" si="2"/>
        <v>0.12369483293832791</v>
      </c>
    </row>
    <row r="37" spans="1:8" x14ac:dyDescent="0.5">
      <c r="A37">
        <v>35</v>
      </c>
      <c r="B37" s="7">
        <v>80000</v>
      </c>
      <c r="C37" s="7">
        <f>AVERAGE($B$3:INDEX($B$3:$B$548,$A37))</f>
        <v>62465.714285714283</v>
      </c>
      <c r="D37" s="7">
        <f>_xlfn.VAR.S($B$3:INDEX($B$3:$B$548,$A37))</f>
        <v>474025260.50420153</v>
      </c>
      <c r="E37" s="7">
        <f t="shared" si="3"/>
        <v>3680.1601692791328</v>
      </c>
      <c r="F37" s="10">
        <f>VLOOKUP($A37,'critical-value'!$A$1:$B$34,2)</f>
        <v>2.0419999999999998</v>
      </c>
      <c r="G37" s="7">
        <f t="shared" si="1"/>
        <v>7514.8870656679883</v>
      </c>
      <c r="H37" s="3">
        <f t="shared" si="2"/>
        <v>0.12030418849123158</v>
      </c>
    </row>
    <row r="38" spans="1:8" x14ac:dyDescent="0.5">
      <c r="A38">
        <v>36</v>
      </c>
      <c r="B38" s="7">
        <v>37000</v>
      </c>
      <c r="C38" s="7">
        <f>AVERAGE($B$3:INDEX($B$3:$B$548,$A38))</f>
        <v>61758.333333333336</v>
      </c>
      <c r="D38" s="7">
        <f>_xlfn.VAR.S($B$3:INDEX($B$3:$B$548,$A38))</f>
        <v>478495642.85714287</v>
      </c>
      <c r="E38" s="7">
        <f t="shared" si="3"/>
        <v>3645.7572100896455</v>
      </c>
      <c r="F38" s="10">
        <f>VLOOKUP($A38,'critical-value'!$A$1:$B$34,2)</f>
        <v>2.0419999999999998</v>
      </c>
      <c r="G38" s="7">
        <f t="shared" si="1"/>
        <v>7444.6362230030554</v>
      </c>
      <c r="H38" s="3">
        <f t="shared" si="2"/>
        <v>0.12054464266095893</v>
      </c>
    </row>
    <row r="39" spans="1:8" x14ac:dyDescent="0.5">
      <c r="A39" s="1">
        <v>37</v>
      </c>
      <c r="B39" s="7">
        <v>62000</v>
      </c>
      <c r="C39" s="7">
        <f>AVERAGE($B$3:INDEX($B$3:$B$548,$A39))</f>
        <v>61764.864864864867</v>
      </c>
      <c r="D39" s="7">
        <f>_xlfn.VAR.S($B$3:INDEX($B$3:$B$548,$A39))</f>
        <v>465205675.67567527</v>
      </c>
      <c r="E39" s="7">
        <f t="shared" si="3"/>
        <v>3545.8604554625167</v>
      </c>
      <c r="F39" s="10">
        <f>VLOOKUP($A39,'critical-value'!$A$1:$B$34,2)</f>
        <v>2.0419999999999998</v>
      </c>
      <c r="G39" s="7">
        <f t="shared" si="1"/>
        <v>7240.6470500544583</v>
      </c>
      <c r="H39" s="3">
        <f t="shared" si="2"/>
        <v>0.1172292219192294</v>
      </c>
    </row>
    <row r="40" spans="1:8" x14ac:dyDescent="0.5">
      <c r="A40">
        <v>38</v>
      </c>
      <c r="B40" s="7">
        <v>130000</v>
      </c>
      <c r="C40" s="7">
        <f>AVERAGE($B$3:INDEX($B$3:$B$548,$A40))</f>
        <v>63560.526315789473</v>
      </c>
      <c r="D40" s="7">
        <f>_xlfn.VAR.S($B$3:INDEX($B$3:$B$548,$A40))</f>
        <v>575159751.06685662</v>
      </c>
      <c r="E40" s="7">
        <f t="shared" si="3"/>
        <v>3890.4733545947875</v>
      </c>
      <c r="F40" s="10">
        <f>VLOOKUP($A40,'critical-value'!$A$1:$B$34,2)</f>
        <v>2.0419999999999998</v>
      </c>
      <c r="G40" s="7">
        <f t="shared" si="1"/>
        <v>7944.3465900825549</v>
      </c>
      <c r="H40" s="3">
        <f t="shared" si="2"/>
        <v>0.12498868481063929</v>
      </c>
    </row>
    <row r="41" spans="1:8" x14ac:dyDescent="0.5">
      <c r="A41">
        <v>39</v>
      </c>
      <c r="B41" s="7">
        <v>52900</v>
      </c>
      <c r="C41" s="7">
        <f>AVERAGE($B$3:INDEX($B$3:$B$548,$A41))</f>
        <v>63287.179487179485</v>
      </c>
      <c r="D41" s="7">
        <f>_xlfn.VAR.S($B$3:INDEX($B$3:$B$548,$A41))</f>
        <v>562937989.20377874</v>
      </c>
      <c r="E41" s="7">
        <f t="shared" si="3"/>
        <v>3799.2509018859896</v>
      </c>
      <c r="F41" s="10">
        <f>VLOOKUP($A41,'critical-value'!$A$1:$B$34,2)</f>
        <v>2.0419999999999998</v>
      </c>
      <c r="G41" s="7">
        <f t="shared" si="1"/>
        <v>7758.0703416511897</v>
      </c>
      <c r="H41" s="3">
        <f t="shared" si="2"/>
        <v>0.12258518082991508</v>
      </c>
    </row>
    <row r="42" spans="1:8" x14ac:dyDescent="0.5">
      <c r="A42" s="1">
        <v>40</v>
      </c>
      <c r="B42" s="7">
        <v>62000</v>
      </c>
      <c r="C42" s="7">
        <f>AVERAGE($B$3:INDEX($B$3:$B$548,$A42))</f>
        <v>63255</v>
      </c>
      <c r="D42" s="7">
        <f>_xlfn.VAR.S($B$3:INDEX($B$3:$B$548,$A42))</f>
        <v>548545102.56410253</v>
      </c>
      <c r="E42" s="7">
        <f t="shared" si="3"/>
        <v>3703.1915375932908</v>
      </c>
      <c r="F42" s="10">
        <f>VLOOKUP($A42,'critical-value'!$A$1:$B$34,2)</f>
        <v>2.0419999999999998</v>
      </c>
      <c r="G42" s="7">
        <f t="shared" si="1"/>
        <v>7561.9171197654996</v>
      </c>
      <c r="H42" s="3">
        <f t="shared" si="2"/>
        <v>0.11954655157324322</v>
      </c>
    </row>
    <row r="43" spans="1:8" x14ac:dyDescent="0.5">
      <c r="A43">
        <v>41</v>
      </c>
      <c r="B43" s="7">
        <v>48000</v>
      </c>
      <c r="C43" s="7">
        <f>AVERAGE($B$3:INDEX($B$3:$B$548,$A43))</f>
        <v>62882.92682926829</v>
      </c>
      <c r="D43" s="7">
        <f>_xlfn.VAR.S($B$3:INDEX($B$3:$B$548,$A43))</f>
        <v>540507451.21951222</v>
      </c>
      <c r="E43" s="7">
        <f t="shared" si="3"/>
        <v>3630.8550737160476</v>
      </c>
      <c r="F43" s="10">
        <f>VLOOKUP($A43,'critical-value'!$A$1:$B$34,2)</f>
        <v>2.0419999999999998</v>
      </c>
      <c r="G43" s="7">
        <f t="shared" si="1"/>
        <v>7414.2060605281686</v>
      </c>
      <c r="H43" s="3">
        <f t="shared" si="2"/>
        <v>0.1179049136923648</v>
      </c>
    </row>
    <row r="44" spans="1:8" x14ac:dyDescent="0.5">
      <c r="A44">
        <v>42</v>
      </c>
      <c r="B44" s="7">
        <v>52500</v>
      </c>
      <c r="C44" s="7">
        <f>AVERAGE($B$3:INDEX($B$3:$B$548,$A44))</f>
        <v>62635.714285714283</v>
      </c>
      <c r="D44" s="7">
        <f>_xlfn.VAR.S($B$3:INDEX($B$3:$B$548,$A44))</f>
        <v>529891132.40418148</v>
      </c>
      <c r="E44" s="7">
        <f t="shared" si="3"/>
        <v>3551.9650242412145</v>
      </c>
      <c r="F44" s="10">
        <f>VLOOKUP($A44,'critical-value'!$A$1:$B$34,2)</f>
        <v>2.0419999999999998</v>
      </c>
      <c r="G44" s="7">
        <f t="shared" si="1"/>
        <v>7253.1125795005591</v>
      </c>
      <c r="H44" s="3">
        <f t="shared" si="2"/>
        <v>0.11579835341887083</v>
      </c>
    </row>
    <row r="45" spans="1:8" x14ac:dyDescent="0.5">
      <c r="A45" s="1">
        <v>43</v>
      </c>
      <c r="B45" s="7">
        <v>50000</v>
      </c>
      <c r="C45" s="7">
        <f>AVERAGE($B$3:INDEX($B$3:$B$548,$A45))</f>
        <v>62341.860465116282</v>
      </c>
      <c r="D45" s="7">
        <f>_xlfn.VAR.S($B$3:INDEX($B$3:$B$548,$A45))</f>
        <v>520987729.78959</v>
      </c>
      <c r="E45" s="7">
        <f t="shared" si="3"/>
        <v>3480.8036020489544</v>
      </c>
      <c r="F45" s="10">
        <f>VLOOKUP($A45,'critical-value'!$A$1:$B$34,2)</f>
        <v>2.0419999999999998</v>
      </c>
      <c r="G45" s="7">
        <f t="shared" si="1"/>
        <v>7107.8009553839647</v>
      </c>
      <c r="H45" s="3">
        <f t="shared" si="2"/>
        <v>0.11401329543832225</v>
      </c>
    </row>
    <row r="46" spans="1:8" x14ac:dyDescent="0.5">
      <c r="A46">
        <v>44</v>
      </c>
      <c r="B46" s="7">
        <v>44700</v>
      </c>
      <c r="C46" s="7">
        <f>AVERAGE($B$3:INDEX($B$3:$B$548,$A46))</f>
        <v>61940.909090909088</v>
      </c>
      <c r="D46" s="7">
        <f>_xlfn.VAR.S($B$3:INDEX($B$3:$B$548,$A46))</f>
        <v>515945264.27061284</v>
      </c>
      <c r="E46" s="7">
        <f t="shared" si="3"/>
        <v>3424.3289464394365</v>
      </c>
      <c r="F46" s="10">
        <f>VLOOKUP($A46,'critical-value'!$A$1:$B$34,2)</f>
        <v>2.0419999999999998</v>
      </c>
      <c r="G46" s="7">
        <f t="shared" si="1"/>
        <v>6992.4797086293293</v>
      </c>
      <c r="H46" s="3">
        <f t="shared" si="2"/>
        <v>0.11288952343864772</v>
      </c>
    </row>
    <row r="47" spans="1:8" x14ac:dyDescent="0.5">
      <c r="A47">
        <v>45</v>
      </c>
      <c r="B47" s="7">
        <v>52000</v>
      </c>
      <c r="C47" s="7">
        <f>AVERAGE($B$3:INDEX($B$3:$B$548,$A47))</f>
        <v>61720</v>
      </c>
      <c r="D47" s="7">
        <f>_xlfn.VAR.S($B$3:INDEX($B$3:$B$548,$A47))</f>
        <v>506415272.72727275</v>
      </c>
      <c r="E47" s="7">
        <f t="shared" si="3"/>
        <v>3354.6494194286124</v>
      </c>
      <c r="F47" s="10">
        <f>VLOOKUP($A47,'critical-value'!$A$1:$B$34,2)</f>
        <v>2.0419999999999998</v>
      </c>
      <c r="G47" s="7">
        <f t="shared" si="1"/>
        <v>6850.1941144732264</v>
      </c>
      <c r="H47" s="3">
        <f t="shared" si="2"/>
        <v>0.11098823905497775</v>
      </c>
    </row>
    <row r="48" spans="1:8" x14ac:dyDescent="0.5">
      <c r="A48" s="1">
        <v>46</v>
      </c>
      <c r="B48" s="7">
        <v>69500</v>
      </c>
      <c r="C48" s="7">
        <f>AVERAGE($B$3:INDEX($B$3:$B$548,$A48))</f>
        <v>61889.130434782608</v>
      </c>
      <c r="D48" s="7">
        <f>_xlfn.VAR.S($B$3:INDEX($B$3:$B$548,$A48))</f>
        <v>496477434.78260839</v>
      </c>
      <c r="E48" s="7">
        <f t="shared" si="3"/>
        <v>3285.2682862538641</v>
      </c>
      <c r="F48" s="10">
        <f>VLOOKUP($A48,'critical-value'!$A$1:$B$34,2)</f>
        <v>2.0419999999999998</v>
      </c>
      <c r="G48" s="7">
        <f t="shared" si="1"/>
        <v>6708.5178405303895</v>
      </c>
      <c r="H48" s="3">
        <f t="shared" si="2"/>
        <v>0.10839573594590535</v>
      </c>
    </row>
    <row r="49" spans="1:8" x14ac:dyDescent="0.5">
      <c r="A49">
        <v>47</v>
      </c>
      <c r="B49" s="7">
        <v>72000</v>
      </c>
      <c r="C49" s="7">
        <f>AVERAGE($B$3:INDEX($B$3:$B$548,$A49))</f>
        <v>62104.255319148935</v>
      </c>
      <c r="D49" s="7">
        <f>_xlfn.VAR.S($B$3:INDEX($B$3:$B$548,$A49))</f>
        <v>487859546.71600342</v>
      </c>
      <c r="E49" s="7">
        <f t="shared" si="3"/>
        <v>3221.7992419857028</v>
      </c>
      <c r="F49" s="10">
        <f>VLOOKUP($A49,'critical-value'!$A$1:$B$34,2)</f>
        <v>2.0419999999999998</v>
      </c>
      <c r="G49" s="7">
        <f t="shared" si="1"/>
        <v>6578.9140521348045</v>
      </c>
      <c r="H49" s="3">
        <f t="shared" si="2"/>
        <v>0.10593338601882073</v>
      </c>
    </row>
    <row r="50" spans="1:8" x14ac:dyDescent="0.5">
      <c r="A50">
        <v>48</v>
      </c>
      <c r="B50" s="7">
        <v>92500</v>
      </c>
      <c r="C50" s="7">
        <f>AVERAGE($B$3:INDEX($B$3:$B$548,$A50))</f>
        <v>62737.5</v>
      </c>
      <c r="D50" s="7">
        <f>_xlfn.VAR.S($B$3:INDEX($B$3:$B$548,$A50))</f>
        <v>496727500</v>
      </c>
      <c r="E50" s="7">
        <f t="shared" si="3"/>
        <v>3216.9068347301163</v>
      </c>
      <c r="F50" s="10">
        <f>VLOOKUP($A50,'critical-value'!$A$1:$B$34,2)</f>
        <v>2.0419999999999998</v>
      </c>
      <c r="G50" s="7">
        <f t="shared" si="1"/>
        <v>6568.9237565188969</v>
      </c>
      <c r="H50" s="3">
        <f t="shared" si="2"/>
        <v>0.10470490147868336</v>
      </c>
    </row>
    <row r="51" spans="1:8" x14ac:dyDescent="0.5">
      <c r="A51" s="1">
        <v>49</v>
      </c>
      <c r="B51" s="7">
        <v>52000</v>
      </c>
      <c r="C51" s="7">
        <f>AVERAGE($B$3:INDEX($B$3:$B$548,$A51))</f>
        <v>62518.367346938772</v>
      </c>
      <c r="D51" s="7">
        <f>_xlfn.VAR.S($B$3:INDEX($B$3:$B$548,$A51))</f>
        <v>488731947.27891159</v>
      </c>
      <c r="E51" s="7">
        <f t="shared" si="3"/>
        <v>3158.183239306898</v>
      </c>
      <c r="F51" s="10">
        <f>VLOOKUP($A51,'critical-value'!$A$1:$B$34,2)</f>
        <v>2.0419999999999998</v>
      </c>
      <c r="G51" s="7">
        <f t="shared" si="1"/>
        <v>6449.0101746646851</v>
      </c>
      <c r="H51" s="3">
        <f t="shared" si="2"/>
        <v>0.10315384819434928</v>
      </c>
    </row>
    <row r="52" spans="1:8" x14ac:dyDescent="0.5">
      <c r="A52">
        <v>50</v>
      </c>
      <c r="B52" s="7">
        <v>138300</v>
      </c>
      <c r="C52" s="7">
        <f>AVERAGE($B$3:INDEX($B$3:$B$548,$A52))</f>
        <v>64034</v>
      </c>
      <c r="D52" s="7">
        <f>_xlfn.VAR.S($B$3:INDEX($B$3:$B$548,$A52))</f>
        <v>593614942.85714281</v>
      </c>
      <c r="E52" s="7">
        <f t="shared" si="3"/>
        <v>3445.6202427346598</v>
      </c>
      <c r="F52" s="10">
        <f>VLOOKUP($A52,'critical-value'!$A$1:$B$34,2)</f>
        <v>2.0419999999999998</v>
      </c>
      <c r="G52" s="7">
        <f t="shared" si="1"/>
        <v>7035.9565356641742</v>
      </c>
      <c r="H52" s="3">
        <f t="shared" si="2"/>
        <v>0.10987844794428232</v>
      </c>
    </row>
    <row r="53" spans="1:8" x14ac:dyDescent="0.5">
      <c r="A53">
        <v>51</v>
      </c>
      <c r="B53" s="7">
        <v>78500</v>
      </c>
      <c r="C53" s="7">
        <f>AVERAGE($B$3:INDEX($B$3:$B$548,$A53))</f>
        <v>64317.647058823532</v>
      </c>
      <c r="D53" s="7">
        <f>_xlfn.VAR.S($B$3:INDEX($B$3:$B$548,$A53))</f>
        <v>585845882.35294127</v>
      </c>
      <c r="E53" s="7">
        <f t="shared" si="3"/>
        <v>3389.2733976153595</v>
      </c>
      <c r="F53" s="10">
        <f>VLOOKUP($A53,'critical-value'!$A$1:$B$34,2)</f>
        <v>2.0419999999999998</v>
      </c>
      <c r="G53" s="7">
        <f t="shared" si="1"/>
        <v>6920.8962779305639</v>
      </c>
      <c r="H53" s="3">
        <f t="shared" si="2"/>
        <v>0.10760493572783938</v>
      </c>
    </row>
    <row r="54" spans="1:8" x14ac:dyDescent="0.5">
      <c r="A54" s="1">
        <v>52</v>
      </c>
      <c r="B54" s="7">
        <v>48000</v>
      </c>
      <c r="C54" s="7">
        <f>AVERAGE($B$3:INDEX($B$3:$B$548,$A54))</f>
        <v>64003.846153846156</v>
      </c>
      <c r="D54" s="7">
        <f>_xlfn.VAR.S($B$3:INDEX($B$3:$B$548,$A54))</f>
        <v>579479200.60331821</v>
      </c>
      <c r="E54" s="7">
        <f t="shared" si="3"/>
        <v>3338.237675905214</v>
      </c>
      <c r="F54" s="10">
        <f>VLOOKUP($A54,'critical-value'!$A$1:$B$34,2)</f>
        <v>2.0419999999999998</v>
      </c>
      <c r="G54" s="7">
        <f t="shared" si="1"/>
        <v>6816.6813341984462</v>
      </c>
      <c r="H54" s="3">
        <f t="shared" si="2"/>
        <v>0.10650424535133682</v>
      </c>
    </row>
    <row r="55" spans="1:8" x14ac:dyDescent="0.5">
      <c r="A55">
        <v>53</v>
      </c>
      <c r="B55" s="7">
        <v>26000</v>
      </c>
      <c r="C55" s="7">
        <f>AVERAGE($B$3:INDEX($B$3:$B$548,$A55))</f>
        <v>63286.792452830188</v>
      </c>
      <c r="D55" s="7">
        <f>_xlfn.VAR.S($B$3:INDEX($B$3:$B$548,$A55))</f>
        <v>595586168.35994196</v>
      </c>
      <c r="E55" s="7">
        <f t="shared" si="3"/>
        <v>3352.2343108314917</v>
      </c>
      <c r="F55" s="10">
        <f>VLOOKUP($A55,'critical-value'!$A$1:$B$34,2)</f>
        <v>2.0419999999999998</v>
      </c>
      <c r="G55" s="7">
        <f t="shared" si="1"/>
        <v>6845.2624627179057</v>
      </c>
      <c r="H55" s="3">
        <f t="shared" si="2"/>
        <v>0.10816257543499165</v>
      </c>
    </row>
    <row r="56" spans="1:8" x14ac:dyDescent="0.5">
      <c r="A56">
        <v>54</v>
      </c>
      <c r="B56" s="7">
        <v>70000</v>
      </c>
      <c r="C56" s="7">
        <f>AVERAGE($B$3:INDEX($B$3:$B$548,$A56))</f>
        <v>63411.111111111109</v>
      </c>
      <c r="D56" s="7">
        <f>_xlfn.VAR.S($B$3:INDEX($B$3:$B$548,$A56))</f>
        <v>585183270.44025171</v>
      </c>
      <c r="E56" s="7">
        <f t="shared" si="3"/>
        <v>3291.9184726197323</v>
      </c>
      <c r="F56" s="10">
        <f>VLOOKUP($A56,'critical-value'!$A$1:$B$34,2)</f>
        <v>2.0419999999999998</v>
      </c>
      <c r="G56" s="7">
        <f t="shared" si="1"/>
        <v>6722.0975210894931</v>
      </c>
      <c r="H56" s="3">
        <f t="shared" si="2"/>
        <v>0.10600819640757918</v>
      </c>
    </row>
    <row r="57" spans="1:8" x14ac:dyDescent="0.5">
      <c r="A57" s="1">
        <v>55</v>
      </c>
      <c r="B57" s="7">
        <v>32500</v>
      </c>
      <c r="C57" s="7">
        <f>AVERAGE($B$3:INDEX($B$3:$B$548,$A57))</f>
        <v>62849.090909090912</v>
      </c>
      <c r="D57" s="7">
        <f>_xlfn.VAR.S($B$3:INDEX($B$3:$B$548,$A57))</f>
        <v>591719212.12121189</v>
      </c>
      <c r="E57" s="7">
        <f t="shared" si="3"/>
        <v>3280.0199891885691</v>
      </c>
      <c r="F57" s="10">
        <f>VLOOKUP($A57,'critical-value'!$A$1:$B$34,2)</f>
        <v>2.0419999999999998</v>
      </c>
      <c r="G57" s="7">
        <f t="shared" si="1"/>
        <v>6697.8008179230574</v>
      </c>
      <c r="H57" s="3">
        <f t="shared" si="2"/>
        <v>0.10656957357762263</v>
      </c>
    </row>
    <row r="58" spans="1:8" x14ac:dyDescent="0.5">
      <c r="A58">
        <v>56</v>
      </c>
      <c r="B58" s="7">
        <v>45000</v>
      </c>
      <c r="C58" s="7">
        <f>AVERAGE($B$3:INDEX($B$3:$B$548,$A58))</f>
        <v>62530.357142857145</v>
      </c>
      <c r="D58" s="7">
        <f>_xlfn.VAR.S($B$3:INDEX($B$3:$B$548,$A58))</f>
        <v>586649788.96103907</v>
      </c>
      <c r="E58" s="7">
        <f t="shared" si="3"/>
        <v>3236.6478165827652</v>
      </c>
      <c r="F58" s="10">
        <f>VLOOKUP($A58,'critical-value'!$A$1:$B$34,2)</f>
        <v>2.0419999999999998</v>
      </c>
      <c r="G58" s="7">
        <f t="shared" si="1"/>
        <v>6609.2348414620064</v>
      </c>
      <c r="H58" s="3">
        <f t="shared" si="2"/>
        <v>0.10569641920263653</v>
      </c>
    </row>
    <row r="59" spans="1:8" x14ac:dyDescent="0.5">
      <c r="A59">
        <v>57</v>
      </c>
      <c r="B59" s="7">
        <v>48500</v>
      </c>
      <c r="C59" s="7">
        <f>AVERAGE($B$3:INDEX($B$3:$B$548,$A59))</f>
        <v>62284.210526315786</v>
      </c>
      <c r="D59" s="7">
        <f>_xlfn.VAR.S($B$3:INDEX($B$3:$B$548,$A59))</f>
        <v>579627424.8120302</v>
      </c>
      <c r="E59" s="7">
        <f t="shared" si="3"/>
        <v>3188.8716169963222</v>
      </c>
      <c r="F59" s="10">
        <f>VLOOKUP($A59,'critical-value'!$A$1:$B$34,2)</f>
        <v>2.0419999999999998</v>
      </c>
      <c r="G59" s="7">
        <f t="shared" si="1"/>
        <v>6511.675841906489</v>
      </c>
      <c r="H59" s="3">
        <f t="shared" si="2"/>
        <v>0.10454777843182635</v>
      </c>
    </row>
    <row r="60" spans="1:8" x14ac:dyDescent="0.5">
      <c r="A60" s="1">
        <v>58</v>
      </c>
      <c r="B60" s="7">
        <v>52000</v>
      </c>
      <c r="C60" s="7">
        <f>AVERAGE($B$3:INDEX($B$3:$B$548,$A60))</f>
        <v>62106.896551724138</v>
      </c>
      <c r="D60" s="7">
        <f>_xlfn.VAR.S($B$3:INDEX($B$3:$B$548,$A60))</f>
        <v>571282056.86630356</v>
      </c>
      <c r="E60" s="7">
        <f t="shared" si="3"/>
        <v>3138.421679065119</v>
      </c>
      <c r="F60" s="10">
        <f>VLOOKUP($A60,'critical-value'!$A$1:$B$34,2)</f>
        <v>2.0419999999999998</v>
      </c>
      <c r="G60" s="7">
        <f t="shared" si="1"/>
        <v>6408.6570686509722</v>
      </c>
      <c r="H60" s="3">
        <f t="shared" si="2"/>
        <v>0.10318752706172794</v>
      </c>
    </row>
    <row r="61" spans="1:8" x14ac:dyDescent="0.5">
      <c r="A61">
        <v>59</v>
      </c>
      <c r="B61" s="7">
        <v>64500</v>
      </c>
      <c r="C61" s="7">
        <f>AVERAGE($B$3:INDEX($B$3:$B$548,$A61))</f>
        <v>62147.457627118645</v>
      </c>
      <c r="D61" s="7">
        <f>_xlfn.VAR.S($B$3:INDEX($B$3:$B$548,$A61))</f>
        <v>561529433.08007026</v>
      </c>
      <c r="E61" s="7">
        <f t="shared" si="3"/>
        <v>3085.0361453808405</v>
      </c>
      <c r="F61" s="10">
        <f>VLOOKUP($A61,'critical-value'!$A$1:$B$34,2)</f>
        <v>2.0419999999999998</v>
      </c>
      <c r="G61" s="7">
        <f t="shared" si="1"/>
        <v>6299.6438088676759</v>
      </c>
      <c r="H61" s="3">
        <f t="shared" si="2"/>
        <v>0.10136607432383148</v>
      </c>
    </row>
    <row r="62" spans="1:8" x14ac:dyDescent="0.5">
      <c r="A62">
        <v>60</v>
      </c>
      <c r="B62" s="7">
        <v>71000</v>
      </c>
      <c r="C62" s="7">
        <f>AVERAGE($B$3:INDEX($B$3:$B$548,$A62))</f>
        <v>62295</v>
      </c>
      <c r="D62" s="7">
        <f>_xlfn.VAR.S($B$3:INDEX($B$3:$B$548,$A62))</f>
        <v>553318110.16949153</v>
      </c>
      <c r="E62" s="7">
        <f t="shared" si="3"/>
        <v>3036.7694187779321</v>
      </c>
      <c r="F62" s="10">
        <f>VLOOKUP($A62,'critical-value'!$A$1:$B$34,2)</f>
        <v>2</v>
      </c>
      <c r="G62" s="7">
        <f t="shared" si="1"/>
        <v>6073.5388375558641</v>
      </c>
      <c r="H62" s="3">
        <f t="shared" si="2"/>
        <v>9.7496409624462058E-2</v>
      </c>
    </row>
    <row r="63" spans="1:8" x14ac:dyDescent="0.5">
      <c r="A63" s="1">
        <v>61</v>
      </c>
      <c r="B63" s="7">
        <v>46200</v>
      </c>
      <c r="C63" s="7">
        <f>AVERAGE($B$3:INDEX($B$3:$B$548,$A63))</f>
        <v>62031.147540983606</v>
      </c>
      <c r="D63" s="7">
        <f>_xlfn.VAR.S($B$3:INDEX($B$3:$B$548,$A63))</f>
        <v>548342846.99453533</v>
      </c>
      <c r="E63" s="7">
        <f t="shared" si="3"/>
        <v>2998.2039623598685</v>
      </c>
      <c r="F63" s="10">
        <f>VLOOKUP($A63,'critical-value'!$A$1:$B$34,2)</f>
        <v>2</v>
      </c>
      <c r="G63" s="7">
        <f t="shared" si="1"/>
        <v>5996.4079247197369</v>
      </c>
      <c r="H63" s="3">
        <f t="shared" si="2"/>
        <v>9.6667692964376425E-2</v>
      </c>
    </row>
    <row r="64" spans="1:8" x14ac:dyDescent="0.5">
      <c r="A64">
        <v>62</v>
      </c>
      <c r="B64" s="7">
        <v>60000</v>
      </c>
      <c r="C64" s="7">
        <f>AVERAGE($B$3:INDEX($B$3:$B$548,$A64))</f>
        <v>61998.387096774197</v>
      </c>
      <c r="D64" s="7">
        <f>_xlfn.VAR.S($B$3:INDEX($B$3:$B$548,$A64))</f>
        <v>539420161.29032278</v>
      </c>
      <c r="E64" s="7">
        <f t="shared" si="3"/>
        <v>2949.6313637642893</v>
      </c>
      <c r="F64" s="10">
        <f>VLOOKUP($A64,'critical-value'!$A$1:$B$34,2)</f>
        <v>2</v>
      </c>
      <c r="G64" s="7">
        <f t="shared" si="1"/>
        <v>5899.2627275285786</v>
      </c>
      <c r="H64" s="3">
        <f t="shared" si="2"/>
        <v>9.5151874166021971E-2</v>
      </c>
    </row>
    <row r="65" spans="1:8" x14ac:dyDescent="0.5">
      <c r="A65">
        <v>63</v>
      </c>
      <c r="B65" s="7">
        <v>63000</v>
      </c>
      <c r="C65" s="7">
        <f>AVERAGE($B$3:INDEX($B$3:$B$548,$A65))</f>
        <v>62014.285714285717</v>
      </c>
      <c r="D65" s="7">
        <f>_xlfn.VAR.S($B$3:INDEX($B$3:$B$548,$A65))</f>
        <v>530735760.36866367</v>
      </c>
      <c r="E65" s="7">
        <f t="shared" si="3"/>
        <v>2902.4777602436416</v>
      </c>
      <c r="F65" s="10">
        <f>VLOOKUP($A65,'critical-value'!$A$1:$B$34,2)</f>
        <v>2</v>
      </c>
      <c r="G65" s="7">
        <f t="shared" si="1"/>
        <v>5804.9555204872831</v>
      </c>
      <c r="H65" s="3">
        <f t="shared" si="2"/>
        <v>9.3606746471805988E-2</v>
      </c>
    </row>
    <row r="66" spans="1:8" x14ac:dyDescent="0.5">
      <c r="A66" s="1">
        <v>64</v>
      </c>
      <c r="B66" s="7">
        <v>64900</v>
      </c>
      <c r="C66" s="7">
        <f>AVERAGE($B$3:INDEX($B$3:$B$548,$A66))</f>
        <v>62059.375</v>
      </c>
      <c r="D66" s="7">
        <f>_xlfn.VAR.S($B$3:INDEX($B$3:$B$548,$A66))</f>
        <v>522441498.01587301</v>
      </c>
      <c r="E66" s="7">
        <f t="shared" si="3"/>
        <v>2857.1223996353424</v>
      </c>
      <c r="F66" s="10">
        <f>VLOOKUP($A66,'critical-value'!$A$1:$B$34,2)</f>
        <v>2</v>
      </c>
      <c r="G66" s="7">
        <f t="shared" si="1"/>
        <v>5714.2447992706848</v>
      </c>
      <c r="H66" s="3">
        <f t="shared" si="2"/>
        <v>9.2077060061766414E-2</v>
      </c>
    </row>
    <row r="67" spans="1:8" x14ac:dyDescent="0.5">
      <c r="A67">
        <v>65</v>
      </c>
      <c r="B67" s="7">
        <v>52000</v>
      </c>
      <c r="C67" s="7">
        <f>AVERAGE($B$3:INDEX($B$3:$B$548,$A67))</f>
        <v>61904.615384615383</v>
      </c>
      <c r="D67" s="7">
        <f>_xlfn.VAR.S($B$3:INDEX($B$3:$B$548,$A67))</f>
        <v>515835134.61538458</v>
      </c>
      <c r="E67" s="7">
        <f t="shared" si="3"/>
        <v>2817.0774124842565</v>
      </c>
      <c r="F67" s="10">
        <f>VLOOKUP($A67,'critical-value'!$A$1:$B$34,2)</f>
        <v>2</v>
      </c>
      <c r="G67" s="7">
        <f t="shared" si="1"/>
        <v>5634.1548249685129</v>
      </c>
      <c r="H67" s="3">
        <f t="shared" si="2"/>
        <v>9.101348566602549E-2</v>
      </c>
    </row>
    <row r="68" spans="1:8" x14ac:dyDescent="0.5">
      <c r="A68">
        <v>66</v>
      </c>
      <c r="B68" s="7">
        <v>65000</v>
      </c>
      <c r="C68" s="7">
        <f>AVERAGE($B$3:INDEX($B$3:$B$548,$A68))</f>
        <v>61951.515151515152</v>
      </c>
      <c r="D68" s="7">
        <f>_xlfn.VAR.S($B$3:INDEX($B$3:$B$548,$A68))</f>
        <v>508044382.28438252</v>
      </c>
      <c r="E68" s="7">
        <f t="shared" si="3"/>
        <v>2774.4624985434525</v>
      </c>
      <c r="F68" s="10">
        <f>VLOOKUP($A68,'critical-value'!$A$1:$B$34,2)</f>
        <v>2</v>
      </c>
      <c r="G68" s="7">
        <f t="shared" ref="G68:G131" si="4">E68*F68</f>
        <v>5548.924997086905</v>
      </c>
      <c r="H68" s="3">
        <f t="shared" ref="H68:H131" si="5">G68/C68</f>
        <v>8.9568834329812108E-2</v>
      </c>
    </row>
    <row r="69" spans="1:8" x14ac:dyDescent="0.5">
      <c r="A69" s="1">
        <v>67</v>
      </c>
      <c r="B69" s="7">
        <v>67000</v>
      </c>
      <c r="C69" s="7">
        <f>AVERAGE($B$3:INDEX($B$3:$B$548,$A69))</f>
        <v>62026.86567164179</v>
      </c>
      <c r="D69" s="7">
        <f>_xlfn.VAR.S($B$3:INDEX($B$3:$B$548,$A69))</f>
        <v>500727146.0877431</v>
      </c>
      <c r="E69" s="7">
        <f t="shared" ref="E69:E132" si="6">SQRT(D69)/SQRT(A69)</f>
        <v>2733.7775135966922</v>
      </c>
      <c r="F69" s="10">
        <f>VLOOKUP($A69,'critical-value'!$A$1:$B$34,2)</f>
        <v>2</v>
      </c>
      <c r="G69" s="7">
        <f t="shared" si="4"/>
        <v>5467.5550271933844</v>
      </c>
      <c r="H69" s="3">
        <f t="shared" si="5"/>
        <v>8.8148175278395677E-2</v>
      </c>
    </row>
    <row r="70" spans="1:8" x14ac:dyDescent="0.5">
      <c r="A70">
        <v>68</v>
      </c>
      <c r="B70" s="7">
        <v>69900</v>
      </c>
      <c r="C70" s="7">
        <f>AVERAGE($B$3:INDEX($B$3:$B$548,$A70))</f>
        <v>62142.647058823532</v>
      </c>
      <c r="D70" s="7">
        <f>_xlfn.VAR.S($B$3:INDEX($B$3:$B$548,$A70))</f>
        <v>494165169.00790179</v>
      </c>
      <c r="E70" s="7">
        <f t="shared" si="6"/>
        <v>2695.7623853655009</v>
      </c>
      <c r="F70" s="10">
        <f>VLOOKUP($A70,'critical-value'!$A$1:$B$34,2)</f>
        <v>2</v>
      </c>
      <c r="G70" s="7">
        <f t="shared" si="4"/>
        <v>5391.5247707310018</v>
      </c>
      <c r="H70" s="3">
        <f t="shared" si="5"/>
        <v>8.676046203225693E-2</v>
      </c>
    </row>
    <row r="71" spans="1:8" x14ac:dyDescent="0.5">
      <c r="A71">
        <v>69</v>
      </c>
      <c r="B71" s="7">
        <v>75000</v>
      </c>
      <c r="C71" s="7">
        <f>AVERAGE($B$3:INDEX($B$3:$B$548,$A71))</f>
        <v>62328.985507246376</v>
      </c>
      <c r="D71" s="7">
        <f>_xlfn.VAR.S($B$3:INDEX($B$3:$B$548,$A71))</f>
        <v>489293853.36743391</v>
      </c>
      <c r="E71" s="7">
        <f t="shared" si="6"/>
        <v>2662.9335827606919</v>
      </c>
      <c r="F71" s="10">
        <f>VLOOKUP($A71,'critical-value'!$A$1:$B$34,2)</f>
        <v>2</v>
      </c>
      <c r="G71" s="7">
        <f t="shared" si="4"/>
        <v>5325.8671655213839</v>
      </c>
      <c r="H71" s="3">
        <f t="shared" si="5"/>
        <v>8.5447679312896846E-2</v>
      </c>
    </row>
    <row r="72" spans="1:8" x14ac:dyDescent="0.5">
      <c r="A72" s="1">
        <v>70</v>
      </c>
      <c r="B72" s="7">
        <v>76900</v>
      </c>
      <c r="C72" s="7">
        <f>AVERAGE($B$3:INDEX($B$3:$B$548,$A72))</f>
        <v>62537.142857142855</v>
      </c>
      <c r="D72" s="7">
        <f>_xlfn.VAR.S($B$3:INDEX($B$3:$B$548,$A72))</f>
        <v>485235701.86335421</v>
      </c>
      <c r="E72" s="7">
        <f t="shared" si="6"/>
        <v>2632.857496722509</v>
      </c>
      <c r="F72" s="10">
        <f>VLOOKUP($A72,'critical-value'!$A$1:$B$34,2)</f>
        <v>2</v>
      </c>
      <c r="G72" s="7">
        <f t="shared" si="4"/>
        <v>5265.7149934450181</v>
      </c>
      <c r="H72" s="3">
        <f t="shared" si="5"/>
        <v>8.4201400205855093E-2</v>
      </c>
    </row>
    <row r="73" spans="1:8" x14ac:dyDescent="0.5">
      <c r="A73">
        <v>71</v>
      </c>
      <c r="B73" s="7">
        <v>73000</v>
      </c>
      <c r="C73" s="7">
        <f>AVERAGE($B$3:INDEX($B$3:$B$548,$A73))</f>
        <v>62684.507042253521</v>
      </c>
      <c r="D73" s="7">
        <f>_xlfn.VAR.S($B$3:INDEX($B$3:$B$548,$A73))</f>
        <v>479845613.68209231</v>
      </c>
      <c r="E73" s="7">
        <f t="shared" si="6"/>
        <v>2599.6901594420615</v>
      </c>
      <c r="F73" s="10">
        <f>VLOOKUP($A73,'critical-value'!$A$1:$B$34,2)</f>
        <v>2</v>
      </c>
      <c r="G73" s="7">
        <f t="shared" si="4"/>
        <v>5199.380318884123</v>
      </c>
      <c r="H73" s="3">
        <f t="shared" si="5"/>
        <v>8.2945221462448371E-2</v>
      </c>
    </row>
    <row r="74" spans="1:8" x14ac:dyDescent="0.5">
      <c r="A74">
        <v>72</v>
      </c>
      <c r="B74" s="7">
        <v>59500</v>
      </c>
      <c r="C74" s="7">
        <f>AVERAGE($B$3:INDEX($B$3:$B$548,$A74))</f>
        <v>62640.277777777781</v>
      </c>
      <c r="D74" s="7">
        <f>_xlfn.VAR.S($B$3:INDEX($B$3:$B$548,$A74))</f>
        <v>473228073.16118956</v>
      </c>
      <c r="E74" s="7">
        <f t="shared" si="6"/>
        <v>2563.7106169064291</v>
      </c>
      <c r="F74" s="10">
        <f>VLOOKUP($A74,'critical-value'!$A$1:$B$34,2)</f>
        <v>2</v>
      </c>
      <c r="G74" s="7">
        <f t="shared" si="4"/>
        <v>5127.4212338128582</v>
      </c>
      <c r="H74" s="3">
        <f t="shared" si="5"/>
        <v>8.1855020694557939E-2</v>
      </c>
    </row>
    <row r="75" spans="1:8" x14ac:dyDescent="0.5">
      <c r="A75" s="1">
        <v>73</v>
      </c>
      <c r="B75" s="7">
        <v>68500</v>
      </c>
      <c r="C75" s="7">
        <f>AVERAGE($B$3:INDEX($B$3:$B$548,$A75))</f>
        <v>62720.547945205479</v>
      </c>
      <c r="D75" s="7">
        <f>_xlfn.VAR.S($B$3:INDEX($B$3:$B$548,$A75))</f>
        <v>467125821.91780853</v>
      </c>
      <c r="E75" s="7">
        <f t="shared" si="6"/>
        <v>2529.6212882342265</v>
      </c>
      <c r="F75" s="10">
        <f>VLOOKUP($A75,'critical-value'!$A$1:$B$34,2)</f>
        <v>2</v>
      </c>
      <c r="G75" s="7">
        <f t="shared" si="4"/>
        <v>5059.2425764684531</v>
      </c>
      <c r="H75" s="3">
        <f t="shared" si="5"/>
        <v>8.0663239436115211E-2</v>
      </c>
    </row>
    <row r="76" spans="1:8" x14ac:dyDescent="0.5">
      <c r="A76">
        <v>74</v>
      </c>
      <c r="B76" s="7">
        <v>86000</v>
      </c>
      <c r="C76" s="7">
        <f>AVERAGE($B$3:INDEX($B$3:$B$548,$A76))</f>
        <v>63035.135135135133</v>
      </c>
      <c r="D76" s="7">
        <f>_xlfn.VAR.S($B$3:INDEX($B$3:$B$548,$A76))</f>
        <v>468050255.46094</v>
      </c>
      <c r="E76" s="7">
        <f t="shared" si="6"/>
        <v>2514.9559543210426</v>
      </c>
      <c r="F76" s="10">
        <f>VLOOKUP($A76,'critical-value'!$A$1:$B$34,2)</f>
        <v>2</v>
      </c>
      <c r="G76" s="7">
        <f t="shared" si="4"/>
        <v>5029.9119086420851</v>
      </c>
      <c r="H76" s="3">
        <f t="shared" si="5"/>
        <v>7.9795369643595224E-2</v>
      </c>
    </row>
    <row r="77" spans="1:8" x14ac:dyDescent="0.5">
      <c r="A77">
        <v>75</v>
      </c>
      <c r="B77" s="7">
        <v>175000</v>
      </c>
      <c r="C77" s="7">
        <f>AVERAGE($B$3:INDEX($B$3:$B$548,$A77))</f>
        <v>64528</v>
      </c>
      <c r="D77" s="7">
        <f>_xlfn.VAR.S($B$3:INDEX($B$3:$B$548,$A77))</f>
        <v>628873664.86486483</v>
      </c>
      <c r="E77" s="7">
        <f t="shared" si="6"/>
        <v>2895.6833732641066</v>
      </c>
      <c r="F77" s="10">
        <f>VLOOKUP($A77,'critical-value'!$A$1:$B$34,2)</f>
        <v>2</v>
      </c>
      <c r="G77" s="7">
        <f t="shared" si="4"/>
        <v>5791.3667465282133</v>
      </c>
      <c r="H77" s="3">
        <f t="shared" si="5"/>
        <v>8.9749670631791054E-2</v>
      </c>
    </row>
    <row r="78" spans="1:8" x14ac:dyDescent="0.5">
      <c r="A78" s="1">
        <v>76</v>
      </c>
      <c r="B78" s="7">
        <v>72000</v>
      </c>
      <c r="C78" s="7">
        <f>AVERAGE($B$3:INDEX($B$3:$B$548,$A78))</f>
        <v>64626.315789473687</v>
      </c>
      <c r="D78" s="7">
        <f>_xlfn.VAR.S($B$3:INDEX($B$3:$B$548,$A78))</f>
        <v>621223298.24561441</v>
      </c>
      <c r="E78" s="7">
        <f t="shared" si="6"/>
        <v>2859.0191965759277</v>
      </c>
      <c r="F78" s="10">
        <f>VLOOKUP($A78,'critical-value'!$A$1:$B$34,2)</f>
        <v>2</v>
      </c>
      <c r="G78" s="7">
        <f t="shared" si="4"/>
        <v>5718.0383931518554</v>
      </c>
      <c r="H78" s="3">
        <f t="shared" si="5"/>
        <v>8.8478483158144189E-2</v>
      </c>
    </row>
    <row r="79" spans="1:8" x14ac:dyDescent="0.5">
      <c r="A79">
        <v>77</v>
      </c>
      <c r="B79" s="7">
        <v>99000</v>
      </c>
      <c r="C79" s="7">
        <f>AVERAGE($B$3:INDEX($B$3:$B$548,$A79))</f>
        <v>65072.727272727272</v>
      </c>
      <c r="D79" s="7">
        <f>_xlfn.VAR.S($B$3:INDEX($B$3:$B$548,$A79))</f>
        <v>628394114.83253562</v>
      </c>
      <c r="E79" s="7">
        <f t="shared" si="6"/>
        <v>2856.7398429490686</v>
      </c>
      <c r="F79" s="10">
        <f>VLOOKUP($A79,'critical-value'!$A$1:$B$34,2)</f>
        <v>2</v>
      </c>
      <c r="G79" s="7">
        <f t="shared" si="4"/>
        <v>5713.4796858981372</v>
      </c>
      <c r="H79" s="3">
        <f t="shared" si="5"/>
        <v>8.7801448092874421E-2</v>
      </c>
    </row>
    <row r="80" spans="1:8" x14ac:dyDescent="0.5">
      <c r="A80">
        <v>78</v>
      </c>
      <c r="B80" s="7">
        <v>120000</v>
      </c>
      <c r="C80" s="7">
        <f>AVERAGE($B$3:INDEX($B$3:$B$548,$A80))</f>
        <v>65776.923076923078</v>
      </c>
      <c r="D80" s="7">
        <f>_xlfn.VAR.S($B$3:INDEX($B$3:$B$548,$A80))</f>
        <v>658912707.2927072</v>
      </c>
      <c r="E80" s="7">
        <f t="shared" si="6"/>
        <v>2906.4753244170097</v>
      </c>
      <c r="F80" s="10">
        <f>VLOOKUP($A80,'critical-value'!$A$1:$B$34,2)</f>
        <v>2</v>
      </c>
      <c r="G80" s="7">
        <f t="shared" si="4"/>
        <v>5812.9506488340194</v>
      </c>
      <c r="H80" s="3">
        <f t="shared" si="5"/>
        <v>8.8373708846734012E-2</v>
      </c>
    </row>
    <row r="81" spans="1:8" x14ac:dyDescent="0.5">
      <c r="A81" s="1">
        <v>79</v>
      </c>
      <c r="B81" s="7">
        <v>79000</v>
      </c>
      <c r="C81" s="7">
        <f>AVERAGE($B$3:INDEX($B$3:$B$548,$A81))</f>
        <v>65944.303797468354</v>
      </c>
      <c r="D81" s="7">
        <f>_xlfn.VAR.S($B$3:INDEX($B$3:$B$548,$A81))</f>
        <v>652678396.62447262</v>
      </c>
      <c r="E81" s="7">
        <f t="shared" si="6"/>
        <v>2874.3263308131841</v>
      </c>
      <c r="F81" s="10">
        <f>VLOOKUP($A81,'critical-value'!$A$1:$B$34,2)</f>
        <v>2</v>
      </c>
      <c r="G81" s="7">
        <f t="shared" si="4"/>
        <v>5748.6526616263682</v>
      </c>
      <c r="H81" s="3">
        <f t="shared" si="5"/>
        <v>8.7174362766523933E-2</v>
      </c>
    </row>
    <row r="82" spans="1:8" x14ac:dyDescent="0.5">
      <c r="A82">
        <v>80</v>
      </c>
      <c r="B82" s="7">
        <v>84000</v>
      </c>
      <c r="C82" s="7">
        <f>AVERAGE($B$3:INDEX($B$3:$B$548,$A82))</f>
        <v>66170</v>
      </c>
      <c r="D82" s="7">
        <f>_xlfn.VAR.S($B$3:INDEX($B$3:$B$548,$A82))</f>
        <v>648491746.83544302</v>
      </c>
      <c r="E82" s="7">
        <f t="shared" si="6"/>
        <v>2847.1295782670372</v>
      </c>
      <c r="F82" s="10">
        <f>VLOOKUP($A82,'critical-value'!$A$1:$B$34,2)</f>
        <v>2</v>
      </c>
      <c r="G82" s="7">
        <f t="shared" si="4"/>
        <v>5694.2591565340745</v>
      </c>
      <c r="H82" s="3">
        <f t="shared" si="5"/>
        <v>8.6054997076229017E-2</v>
      </c>
    </row>
    <row r="83" spans="1:8" x14ac:dyDescent="0.5">
      <c r="A83">
        <v>81</v>
      </c>
      <c r="B83" s="7">
        <v>74700</v>
      </c>
      <c r="C83" s="7">
        <f>AVERAGE($B$3:INDEX($B$3:$B$548,$A83))</f>
        <v>66275.308641975309</v>
      </c>
      <c r="D83" s="7">
        <f>_xlfn.VAR.S($B$3:INDEX($B$3:$B$548,$A83))</f>
        <v>641283882.71604919</v>
      </c>
      <c r="E83" s="7">
        <f t="shared" si="6"/>
        <v>2813.7315031472131</v>
      </c>
      <c r="F83" s="10">
        <f>VLOOKUP($A83,'critical-value'!$A$1:$B$34,2)</f>
        <v>2</v>
      </c>
      <c r="G83" s="7">
        <f t="shared" si="4"/>
        <v>5627.4630062944261</v>
      </c>
      <c r="H83" s="3">
        <f t="shared" si="5"/>
        <v>8.4910400594200866E-2</v>
      </c>
    </row>
    <row r="84" spans="1:8" x14ac:dyDescent="0.5">
      <c r="A84" s="1">
        <v>82</v>
      </c>
      <c r="B84" s="7">
        <v>78000</v>
      </c>
      <c r="C84" s="7">
        <f>AVERAGE($B$3:INDEX($B$3:$B$548,$A84))</f>
        <v>66418.292682926825</v>
      </c>
      <c r="D84" s="7">
        <f>_xlfn.VAR.S($B$3:INDEX($B$3:$B$548,$A84))</f>
        <v>635043241.49352574</v>
      </c>
      <c r="E84" s="7">
        <f t="shared" si="6"/>
        <v>2782.8815595190695</v>
      </c>
      <c r="F84" s="10">
        <f>VLOOKUP($A84,'critical-value'!$A$1:$B$34,2)</f>
        <v>2</v>
      </c>
      <c r="G84" s="7">
        <f t="shared" si="4"/>
        <v>5565.7631190381389</v>
      </c>
      <c r="H84" s="3">
        <f t="shared" si="5"/>
        <v>8.3798647845533189E-2</v>
      </c>
    </row>
    <row r="85" spans="1:8" x14ac:dyDescent="0.5">
      <c r="A85">
        <v>83</v>
      </c>
      <c r="B85" s="7">
        <v>78900</v>
      </c>
      <c r="C85" s="7">
        <f>AVERAGE($B$3:INDEX($B$3:$B$548,$A85))</f>
        <v>66568.674698795177</v>
      </c>
      <c r="D85" s="7">
        <f>_xlfn.VAR.S($B$3:INDEX($B$3:$B$548,$A85))</f>
        <v>629175836.02703488</v>
      </c>
      <c r="E85" s="7">
        <f t="shared" si="6"/>
        <v>2753.2583895017674</v>
      </c>
      <c r="F85" s="10">
        <f>VLOOKUP($A85,'critical-value'!$A$1:$B$34,2)</f>
        <v>2</v>
      </c>
      <c r="G85" s="7">
        <f t="shared" si="4"/>
        <v>5506.5167790035348</v>
      </c>
      <c r="H85" s="3">
        <f t="shared" si="5"/>
        <v>8.2719339147414292E-2</v>
      </c>
    </row>
    <row r="86" spans="1:8" x14ac:dyDescent="0.5">
      <c r="A86">
        <v>84</v>
      </c>
      <c r="B86" s="7">
        <v>85000</v>
      </c>
      <c r="C86" s="7">
        <f>AVERAGE($B$3:INDEX($B$3:$B$548,$A86))</f>
        <v>66788.095238095237</v>
      </c>
      <c r="D86" s="7">
        <f>_xlfn.VAR.S($B$3:INDEX($B$3:$B$548,$A86))</f>
        <v>625639615.60527825</v>
      </c>
      <c r="E86" s="7">
        <f t="shared" si="6"/>
        <v>2729.119026713126</v>
      </c>
      <c r="F86" s="10">
        <f>VLOOKUP($A86,'critical-value'!$A$1:$B$34,2)</f>
        <v>2</v>
      </c>
      <c r="G86" s="7">
        <f t="shared" si="4"/>
        <v>5458.238053426252</v>
      </c>
      <c r="H86" s="3">
        <f t="shared" si="5"/>
        <v>8.1724715070372753E-2</v>
      </c>
    </row>
    <row r="87" spans="1:8" x14ac:dyDescent="0.5">
      <c r="A87" s="1">
        <v>85</v>
      </c>
      <c r="B87" s="7">
        <v>86900</v>
      </c>
      <c r="C87" s="7">
        <f>AVERAGE($B$3:INDEX($B$3:$B$548,$A87))</f>
        <v>67024.705882352937</v>
      </c>
      <c r="D87" s="7">
        <f>_xlfn.VAR.S($B$3:INDEX($B$3:$B$548,$A87))</f>
        <v>622950215.68627417</v>
      </c>
      <c r="E87" s="7">
        <f t="shared" si="6"/>
        <v>2707.1804644126228</v>
      </c>
      <c r="F87" s="10">
        <f>VLOOKUP($A87,'critical-value'!$A$1:$B$34,2)</f>
        <v>2</v>
      </c>
      <c r="G87" s="7">
        <f t="shared" si="4"/>
        <v>5414.3609288252455</v>
      </c>
      <c r="H87" s="3">
        <f t="shared" si="5"/>
        <v>8.0781569386204538E-2</v>
      </c>
    </row>
    <row r="88" spans="1:8" x14ac:dyDescent="0.5">
      <c r="A88">
        <v>86</v>
      </c>
      <c r="B88" s="7">
        <v>72000</v>
      </c>
      <c r="C88" s="7">
        <f>AVERAGE($B$3:INDEX($B$3:$B$548,$A88))</f>
        <v>67082.558139534885</v>
      </c>
      <c r="D88" s="7">
        <f>_xlfn.VAR.S($B$3:INDEX($B$3:$B$548,$A88))</f>
        <v>615909221.61422694</v>
      </c>
      <c r="E88" s="7">
        <f t="shared" si="6"/>
        <v>2676.1418376179449</v>
      </c>
      <c r="F88" s="10">
        <f>VLOOKUP($A88,'critical-value'!$A$1:$B$34,2)</f>
        <v>2</v>
      </c>
      <c r="G88" s="7">
        <f t="shared" si="4"/>
        <v>5352.2836752358899</v>
      </c>
      <c r="H88" s="3">
        <f t="shared" si="5"/>
        <v>7.9786517146571645E-2</v>
      </c>
    </row>
    <row r="89" spans="1:8" x14ac:dyDescent="0.5">
      <c r="A89">
        <v>87</v>
      </c>
      <c r="B89" s="7">
        <v>74500</v>
      </c>
      <c r="C89" s="7">
        <f>AVERAGE($B$3:INDEX($B$3:$B$548,$A89))</f>
        <v>67167.816091954024</v>
      </c>
      <c r="D89" s="7">
        <f>_xlfn.VAR.S($B$3:INDEX($B$3:$B$548,$A89))</f>
        <v>609379882.38438952</v>
      </c>
      <c r="E89" s="7">
        <f t="shared" si="6"/>
        <v>2646.5763665891795</v>
      </c>
      <c r="F89" s="10">
        <f>VLOOKUP($A89,'critical-value'!$A$1:$B$34,2)</f>
        <v>2</v>
      </c>
      <c r="G89" s="7">
        <f t="shared" si="4"/>
        <v>5293.1527331783591</v>
      </c>
      <c r="H89" s="3">
        <f t="shared" si="5"/>
        <v>7.880489557576105E-2</v>
      </c>
    </row>
    <row r="90" spans="1:8" x14ac:dyDescent="0.5">
      <c r="A90" s="1">
        <v>88</v>
      </c>
      <c r="B90" s="7">
        <v>77000</v>
      </c>
      <c r="C90" s="7">
        <f>AVERAGE($B$3:INDEX($B$3:$B$548,$A90))</f>
        <v>67279.545454545456</v>
      </c>
      <c r="D90" s="7">
        <f>_xlfn.VAR.S($B$3:INDEX($B$3:$B$548,$A90))</f>
        <v>603474059.5611285</v>
      </c>
      <c r="E90" s="7">
        <f t="shared" si="6"/>
        <v>2618.7133802193962</v>
      </c>
      <c r="F90" s="10">
        <f>VLOOKUP($A90,'critical-value'!$A$1:$B$34,2)</f>
        <v>2</v>
      </c>
      <c r="G90" s="7">
        <f t="shared" si="4"/>
        <v>5237.4267604387924</v>
      </c>
      <c r="H90" s="3">
        <f t="shared" si="5"/>
        <v>7.7845751261462301E-2</v>
      </c>
    </row>
    <row r="91" spans="1:8" x14ac:dyDescent="0.5">
      <c r="A91">
        <v>89</v>
      </c>
      <c r="B91" s="7">
        <v>80750</v>
      </c>
      <c r="C91" s="7">
        <f>AVERAGE($B$3:INDEX($B$3:$B$548,$A91))</f>
        <v>67430.898876404492</v>
      </c>
      <c r="D91" s="7">
        <f>_xlfn.VAR.S($B$3:INDEX($B$3:$B$548,$A91))</f>
        <v>598655199.18283987</v>
      </c>
      <c r="E91" s="7">
        <f t="shared" si="6"/>
        <v>2593.5425410366302</v>
      </c>
      <c r="F91" s="10">
        <f>VLOOKUP($A91,'critical-value'!$A$1:$B$34,2)</f>
        <v>2</v>
      </c>
      <c r="G91" s="7">
        <f t="shared" si="4"/>
        <v>5187.0850820732603</v>
      </c>
      <c r="H91" s="3">
        <f t="shared" si="5"/>
        <v>7.6924454048592425E-2</v>
      </c>
    </row>
    <row r="92" spans="1:8" x14ac:dyDescent="0.5">
      <c r="A92">
        <v>90</v>
      </c>
      <c r="B92" s="7">
        <v>82900</v>
      </c>
      <c r="C92" s="7">
        <f>AVERAGE($B$3:INDEX($B$3:$B$548,$A92))</f>
        <v>67602.777777777781</v>
      </c>
      <c r="D92" s="7">
        <f>_xlfn.VAR.S($B$3:INDEX($B$3:$B$548,$A92))</f>
        <v>594587548.37702858</v>
      </c>
      <c r="E92" s="7">
        <f t="shared" si="6"/>
        <v>2570.3167733375431</v>
      </c>
      <c r="F92" s="10">
        <f>VLOOKUP($A92,'critical-value'!$A$1:$B$34,2)</f>
        <v>2</v>
      </c>
      <c r="G92" s="7">
        <f t="shared" si="4"/>
        <v>5140.6335466750861</v>
      </c>
      <c r="H92" s="3">
        <f t="shared" si="5"/>
        <v>7.604175028980692E-2</v>
      </c>
    </row>
    <row r="93" spans="1:8" x14ac:dyDescent="0.5">
      <c r="A93" s="1">
        <v>91</v>
      </c>
      <c r="B93" s="7">
        <v>80000</v>
      </c>
      <c r="C93" s="7">
        <f>AVERAGE($B$3:INDEX($B$3:$B$548,$A93))</f>
        <v>67739.010989010989</v>
      </c>
      <c r="D93" s="7">
        <f>_xlfn.VAR.S($B$3:INDEX($B$3:$B$548,$A93))</f>
        <v>589669933.45543349</v>
      </c>
      <c r="E93" s="7">
        <f t="shared" si="6"/>
        <v>2545.5626840899317</v>
      </c>
      <c r="F93" s="10">
        <f>VLOOKUP($A93,'critical-value'!$A$1:$B$34,2)</f>
        <v>2</v>
      </c>
      <c r="G93" s="7">
        <f t="shared" si="4"/>
        <v>5091.1253681798635</v>
      </c>
      <c r="H93" s="3">
        <f t="shared" si="5"/>
        <v>7.515795246856756E-2</v>
      </c>
    </row>
    <row r="94" spans="1:8" x14ac:dyDescent="0.5">
      <c r="A94">
        <v>92</v>
      </c>
      <c r="B94" s="7">
        <v>86000</v>
      </c>
      <c r="C94" s="7">
        <f>AVERAGE($B$3:INDEX($B$3:$B$548,$A94))</f>
        <v>67937.5</v>
      </c>
      <c r="D94" s="7">
        <f>_xlfn.VAR.S($B$3:INDEX($B$3:$B$548,$A94))</f>
        <v>586814649.72527468</v>
      </c>
      <c r="E94" s="7">
        <f t="shared" si="6"/>
        <v>2525.5534256296201</v>
      </c>
      <c r="F94" s="10">
        <f>VLOOKUP($A94,'critical-value'!$A$1:$B$34,2)</f>
        <v>2</v>
      </c>
      <c r="G94" s="7">
        <f t="shared" si="4"/>
        <v>5051.1068512592401</v>
      </c>
      <c r="H94" s="3">
        <f t="shared" si="5"/>
        <v>7.4349318877780901E-2</v>
      </c>
    </row>
    <row r="95" spans="1:8" x14ac:dyDescent="0.5">
      <c r="A95">
        <v>93</v>
      </c>
      <c r="B95" s="7">
        <v>87000</v>
      </c>
      <c r="C95" s="7">
        <f>AVERAGE($B$3:INDEX($B$3:$B$548,$A95))</f>
        <v>68142.473118279566</v>
      </c>
      <c r="D95" s="7">
        <f>_xlfn.VAR.S($B$3:INDEX($B$3:$B$548,$A95))</f>
        <v>584343529.6867696</v>
      </c>
      <c r="E95" s="7">
        <f t="shared" si="6"/>
        <v>2506.6439236702108</v>
      </c>
      <c r="F95" s="10">
        <f>VLOOKUP($A95,'critical-value'!$A$1:$B$34,2)</f>
        <v>2</v>
      </c>
      <c r="G95" s="7">
        <f t="shared" si="4"/>
        <v>5013.2878473404216</v>
      </c>
      <c r="H95" s="3">
        <f t="shared" si="5"/>
        <v>7.3570676524148365E-2</v>
      </c>
    </row>
    <row r="96" spans="1:8" x14ac:dyDescent="0.5">
      <c r="A96" s="1">
        <v>94</v>
      </c>
      <c r="B96" s="7">
        <v>87500</v>
      </c>
      <c r="C96" s="7">
        <f>AVERAGE($B$3:INDEX($B$3:$B$548,$A96))</f>
        <v>68348.404255319154</v>
      </c>
      <c r="D96" s="7">
        <f>_xlfn.VAR.S($B$3:INDEX($B$3:$B$548,$A96))</f>
        <v>582046583.44772375</v>
      </c>
      <c r="E96" s="7">
        <f t="shared" si="6"/>
        <v>2488.3699343736921</v>
      </c>
      <c r="F96" s="10">
        <f>VLOOKUP($A96,'critical-value'!$A$1:$B$34,2)</f>
        <v>2</v>
      </c>
      <c r="G96" s="7">
        <f t="shared" si="4"/>
        <v>4976.7398687473842</v>
      </c>
      <c r="H96" s="3">
        <f t="shared" si="5"/>
        <v>7.2814280347446067E-2</v>
      </c>
    </row>
    <row r="97" spans="1:8" x14ac:dyDescent="0.5">
      <c r="A97">
        <v>95</v>
      </c>
      <c r="B97" s="7">
        <v>90000</v>
      </c>
      <c r="C97" s="7">
        <f>AVERAGE($B$3:INDEX($B$3:$B$548,$A97))</f>
        <v>68576.31578947368</v>
      </c>
      <c r="D97" s="7">
        <f>_xlfn.VAR.S($B$3:INDEX($B$3:$B$548,$A97))</f>
        <v>580789246.92049265</v>
      </c>
      <c r="E97" s="7">
        <f t="shared" si="6"/>
        <v>2472.5636534204154</v>
      </c>
      <c r="F97" s="10">
        <f>VLOOKUP($A97,'critical-value'!$A$1:$B$34,2)</f>
        <v>2</v>
      </c>
      <c r="G97" s="7">
        <f t="shared" si="4"/>
        <v>4945.1273068408309</v>
      </c>
      <c r="H97" s="3">
        <f t="shared" si="5"/>
        <v>7.2111300379888554E-2</v>
      </c>
    </row>
    <row r="98" spans="1:8" x14ac:dyDescent="0.5">
      <c r="A98">
        <v>96</v>
      </c>
      <c r="B98" s="7">
        <v>52000</v>
      </c>
      <c r="C98" s="7">
        <f>AVERAGE($B$3:INDEX($B$3:$B$548,$A98))</f>
        <v>68403.645833333328</v>
      </c>
      <c r="D98" s="7">
        <f>_xlfn.VAR.S($B$3:INDEX($B$3:$B$548,$A98))</f>
        <v>577537907.62061381</v>
      </c>
      <c r="E98" s="7">
        <f t="shared" si="6"/>
        <v>2452.7576054408764</v>
      </c>
      <c r="F98" s="10">
        <f>VLOOKUP($A98,'critical-value'!$A$1:$B$34,2)</f>
        <v>2</v>
      </c>
      <c r="G98" s="7">
        <f t="shared" si="4"/>
        <v>4905.5152108817529</v>
      </c>
      <c r="H98" s="3">
        <f t="shared" si="5"/>
        <v>7.171423615101051E-2</v>
      </c>
    </row>
    <row r="99" spans="1:8" x14ac:dyDescent="0.5">
      <c r="A99" s="1">
        <v>97</v>
      </c>
      <c r="B99" s="7">
        <v>91700</v>
      </c>
      <c r="C99" s="7">
        <f>AVERAGE($B$3:INDEX($B$3:$B$548,$A99))</f>
        <v>68643.81443298969</v>
      </c>
      <c r="D99" s="7">
        <f>_xlfn.VAR.S($B$3:INDEX($B$3:$B$548,$A99))</f>
        <v>577116940.50687277</v>
      </c>
      <c r="E99" s="7">
        <f t="shared" si="6"/>
        <v>2439.1923213398372</v>
      </c>
      <c r="F99" s="10">
        <f>VLOOKUP($A99,'critical-value'!$A$1:$B$34,2)</f>
        <v>2</v>
      </c>
      <c r="G99" s="7">
        <f t="shared" si="4"/>
        <v>4878.3846426796745</v>
      </c>
      <c r="H99" s="3">
        <f t="shared" si="5"/>
        <v>7.1068087969411567E-2</v>
      </c>
    </row>
    <row r="100" spans="1:8" x14ac:dyDescent="0.5">
      <c r="A100">
        <v>98</v>
      </c>
      <c r="B100" s="7">
        <v>61100</v>
      </c>
      <c r="C100" s="7">
        <f>AVERAGE($B$3:INDEX($B$3:$B$548,$A100))</f>
        <v>68566.836734693876</v>
      </c>
      <c r="D100" s="7">
        <f>_xlfn.VAR.S($B$3:INDEX($B$3:$B$548,$A100))</f>
        <v>571747986.79781187</v>
      </c>
      <c r="E100" s="7">
        <f t="shared" si="6"/>
        <v>2415.4012359419535</v>
      </c>
      <c r="F100" s="10">
        <f>VLOOKUP($A100,'critical-value'!$A$1:$B$34,2)</f>
        <v>2</v>
      </c>
      <c r="G100" s="7">
        <f t="shared" si="4"/>
        <v>4830.8024718839069</v>
      </c>
      <c r="H100" s="3">
        <f t="shared" si="5"/>
        <v>7.0453920611443163E-2</v>
      </c>
    </row>
    <row r="101" spans="1:8" x14ac:dyDescent="0.5">
      <c r="A101">
        <v>99</v>
      </c>
      <c r="B101" s="7">
        <v>66000</v>
      </c>
      <c r="C101" s="7">
        <f>AVERAGE($B$3:INDEX($B$3:$B$548,$A101))</f>
        <v>68540.909090909088</v>
      </c>
      <c r="D101" s="7">
        <f>_xlfn.VAR.S($B$3:INDEX($B$3:$B$548,$A101))</f>
        <v>565980375.69573295</v>
      </c>
      <c r="E101" s="7">
        <f t="shared" si="6"/>
        <v>2391.0193415938925</v>
      </c>
      <c r="F101" s="10">
        <f>VLOOKUP($A101,'critical-value'!$A$1:$B$34,2)</f>
        <v>2</v>
      </c>
      <c r="G101" s="7">
        <f t="shared" si="4"/>
        <v>4782.038683187785</v>
      </c>
      <c r="H101" s="3">
        <f t="shared" si="5"/>
        <v>6.9769116672280168E-2</v>
      </c>
    </row>
    <row r="102" spans="1:8" x14ac:dyDescent="0.5">
      <c r="A102" s="1">
        <v>100</v>
      </c>
      <c r="B102" s="7">
        <v>65000</v>
      </c>
      <c r="C102" s="7">
        <f>AVERAGE($B$3:INDEX($B$3:$B$548,$A102))</f>
        <v>68505.5</v>
      </c>
      <c r="D102" s="7">
        <f>_xlfn.VAR.S($B$3:INDEX($B$3:$B$548,$A102))</f>
        <v>560388782.57575762</v>
      </c>
      <c r="E102" s="7">
        <f t="shared" si="6"/>
        <v>2367.2532238350791</v>
      </c>
      <c r="F102" s="10">
        <f>VLOOKUP($A102,'critical-value'!$A$1:$B$34,2)</f>
        <v>2</v>
      </c>
      <c r="G102" s="7">
        <f t="shared" si="4"/>
        <v>4734.5064476701582</v>
      </c>
      <c r="H102" s="3">
        <f t="shared" si="5"/>
        <v>6.9111333362579033E-2</v>
      </c>
    </row>
    <row r="103" spans="1:8" x14ac:dyDescent="0.5">
      <c r="A103">
        <v>101</v>
      </c>
      <c r="B103" s="7">
        <v>57000</v>
      </c>
      <c r="C103" s="7">
        <f>AVERAGE($B$3:INDEX($B$3:$B$548,$A103))</f>
        <v>68391.584158415848</v>
      </c>
      <c r="D103" s="7">
        <f>_xlfn.VAR.S($B$3:INDEX($B$3:$B$548,$A103))</f>
        <v>556095553.46534669</v>
      </c>
      <c r="E103" s="7">
        <f t="shared" si="6"/>
        <v>2346.4646958699013</v>
      </c>
      <c r="F103" s="10">
        <f>VLOOKUP($A103,'critical-value'!$A$1:$B$34,2)</f>
        <v>2</v>
      </c>
      <c r="G103" s="7">
        <f t="shared" si="4"/>
        <v>4692.9293917398027</v>
      </c>
      <c r="H103" s="3">
        <f t="shared" si="5"/>
        <v>6.8618521554779918E-2</v>
      </c>
    </row>
    <row r="104" spans="1:8" x14ac:dyDescent="0.5">
      <c r="A104">
        <v>102</v>
      </c>
      <c r="B104" s="7">
        <v>104900</v>
      </c>
      <c r="C104" s="7">
        <f>AVERAGE($B$3:INDEX($B$3:$B$548,$A104))</f>
        <v>68749.509803921566</v>
      </c>
      <c r="D104" s="7">
        <f>_xlfn.VAR.S($B$3:INDEX($B$3:$B$548,$A104))</f>
        <v>563656955.20287299</v>
      </c>
      <c r="E104" s="7">
        <f t="shared" si="6"/>
        <v>2350.7548958622474</v>
      </c>
      <c r="F104" s="10">
        <f>VLOOKUP($A104,'critical-value'!$A$1:$B$34,2)</f>
        <v>2</v>
      </c>
      <c r="G104" s="7">
        <f t="shared" si="4"/>
        <v>4701.5097917244948</v>
      </c>
      <c r="H104" s="3">
        <f t="shared" si="5"/>
        <v>6.8386084571854133E-2</v>
      </c>
    </row>
    <row r="105" spans="1:8" x14ac:dyDescent="0.5">
      <c r="A105" s="1">
        <v>103</v>
      </c>
      <c r="B105" s="7">
        <v>74900</v>
      </c>
      <c r="C105" s="7">
        <f>AVERAGE($B$3:INDEX($B$3:$B$548,$A105))</f>
        <v>68809.223300970873</v>
      </c>
      <c r="D105" s="7">
        <f>_xlfn.VAR.S($B$3:INDEX($B$3:$B$548,$A105))</f>
        <v>558498173.90062821</v>
      </c>
      <c r="E105" s="7">
        <f t="shared" si="6"/>
        <v>2328.5859159514098</v>
      </c>
      <c r="F105" s="10">
        <f>VLOOKUP($A105,'critical-value'!$A$1:$B$34,2)</f>
        <v>2</v>
      </c>
      <c r="G105" s="7">
        <f t="shared" si="4"/>
        <v>4657.1718319028196</v>
      </c>
      <c r="H105" s="3">
        <f t="shared" si="5"/>
        <v>6.7682377572151856E-2</v>
      </c>
    </row>
    <row r="106" spans="1:8" x14ac:dyDescent="0.5">
      <c r="A106">
        <v>104</v>
      </c>
      <c r="B106" s="7">
        <v>75000</v>
      </c>
      <c r="C106" s="7">
        <f>AVERAGE($B$3:INDEX($B$3:$B$548,$A106))</f>
        <v>68868.75</v>
      </c>
      <c r="D106" s="7">
        <f>_xlfn.VAR.S($B$3:INDEX($B$3:$B$548,$A106))</f>
        <v>553444378.03398061</v>
      </c>
      <c r="E106" s="7">
        <f t="shared" si="6"/>
        <v>2306.8551228932961</v>
      </c>
      <c r="F106" s="10">
        <f>VLOOKUP($A106,'critical-value'!$A$1:$B$34,2)</f>
        <v>2</v>
      </c>
      <c r="G106" s="7">
        <f t="shared" si="4"/>
        <v>4613.7102457865922</v>
      </c>
      <c r="H106" s="3">
        <f t="shared" si="5"/>
        <v>6.6992797833365522E-2</v>
      </c>
    </row>
    <row r="107" spans="1:8" x14ac:dyDescent="0.5">
      <c r="A107">
        <v>105</v>
      </c>
      <c r="B107" s="7">
        <v>47000</v>
      </c>
      <c r="C107" s="7">
        <f>AVERAGE($B$3:INDEX($B$3:$B$548,$A107))</f>
        <v>68660.476190476184</v>
      </c>
      <c r="D107" s="7">
        <f>_xlfn.VAR.S($B$3:INDEX($B$3:$B$548,$A107))</f>
        <v>552677485.34798551</v>
      </c>
      <c r="E107" s="7">
        <f t="shared" si="6"/>
        <v>2294.2526230893241</v>
      </c>
      <c r="F107" s="10">
        <f>VLOOKUP($A107,'critical-value'!$A$1:$B$34,2)</f>
        <v>2</v>
      </c>
      <c r="G107" s="7">
        <f t="shared" si="4"/>
        <v>4588.5052461786481</v>
      </c>
      <c r="H107" s="3">
        <f t="shared" si="5"/>
        <v>6.6828916732959015E-2</v>
      </c>
    </row>
    <row r="108" spans="1:8" x14ac:dyDescent="0.5">
      <c r="A108" s="1">
        <v>106</v>
      </c>
      <c r="B108" s="7">
        <v>47600</v>
      </c>
      <c r="C108" s="7">
        <f>AVERAGE($B$3:INDEX($B$3:$B$548,$A108))</f>
        <v>68461.792452830196</v>
      </c>
      <c r="D108" s="7">
        <f>_xlfn.VAR.S($B$3:INDEX($B$3:$B$548,$A108))</f>
        <v>551598264.37556148</v>
      </c>
      <c r="E108" s="7">
        <f t="shared" si="6"/>
        <v>2281.1745244698404</v>
      </c>
      <c r="F108" s="10">
        <f>VLOOKUP($A108,'critical-value'!$A$1:$B$34,2)</f>
        <v>2</v>
      </c>
      <c r="G108" s="7">
        <f t="shared" si="4"/>
        <v>4562.3490489396809</v>
      </c>
      <c r="H108" s="3">
        <f t="shared" si="5"/>
        <v>6.6640806287435642E-2</v>
      </c>
    </row>
    <row r="109" spans="1:8" x14ac:dyDescent="0.5">
      <c r="A109">
        <v>107</v>
      </c>
      <c r="B109" s="7">
        <v>49000</v>
      </c>
      <c r="C109" s="7">
        <f>AVERAGE($B$3:INDEX($B$3:$B$548,$A109))</f>
        <v>68279.90654205608</v>
      </c>
      <c r="D109" s="7">
        <f>_xlfn.VAR.S($B$3:INDEX($B$3:$B$548,$A109))</f>
        <v>549934333.01005125</v>
      </c>
      <c r="E109" s="7">
        <f t="shared" si="6"/>
        <v>2267.0626823494345</v>
      </c>
      <c r="F109" s="10">
        <f>VLOOKUP($A109,'critical-value'!$A$1:$B$34,2)</f>
        <v>2</v>
      </c>
      <c r="G109" s="7">
        <f t="shared" si="4"/>
        <v>4534.1253646988689</v>
      </c>
      <c r="H109" s="3">
        <f t="shared" si="5"/>
        <v>6.6404973209887683E-2</v>
      </c>
    </row>
    <row r="110" spans="1:8" x14ac:dyDescent="0.5">
      <c r="A110">
        <v>108</v>
      </c>
      <c r="B110" s="7">
        <v>49000</v>
      </c>
      <c r="C110" s="7">
        <f>AVERAGE($B$3:INDEX($B$3:$B$548,$A110))</f>
        <v>68101.388888888891</v>
      </c>
      <c r="D110" s="7">
        <f>_xlfn.VAR.S($B$3:INDEX($B$3:$B$548,$A110))</f>
        <v>548236563.4735204</v>
      </c>
      <c r="E110" s="7">
        <f t="shared" si="6"/>
        <v>2253.0566962699077</v>
      </c>
      <c r="F110" s="10">
        <f>VLOOKUP($A110,'critical-value'!$A$1:$B$34,2)</f>
        <v>2</v>
      </c>
      <c r="G110" s="7">
        <f t="shared" si="4"/>
        <v>4506.1133925398153</v>
      </c>
      <c r="H110" s="3">
        <f t="shared" si="5"/>
        <v>6.6167716489479875E-2</v>
      </c>
    </row>
    <row r="111" spans="1:8" x14ac:dyDescent="0.5">
      <c r="A111" s="1">
        <v>109</v>
      </c>
      <c r="B111" s="7">
        <v>55000</v>
      </c>
      <c r="C111" s="7">
        <f>AVERAGE($B$3:INDEX($B$3:$B$548,$A111))</f>
        <v>67981.192660550456</v>
      </c>
      <c r="D111" s="7">
        <f>_xlfn.VAR.S($B$3:INDEX($B$3:$B$548,$A111))</f>
        <v>544735036.52735281</v>
      </c>
      <c r="E111" s="7">
        <f t="shared" si="6"/>
        <v>2235.5243551464109</v>
      </c>
      <c r="F111" s="10">
        <f>VLOOKUP($A111,'critical-value'!$A$1:$B$34,2)</f>
        <v>2</v>
      </c>
      <c r="G111" s="7">
        <f t="shared" si="4"/>
        <v>4471.0487102928219</v>
      </c>
      <c r="H111" s="3">
        <f t="shared" si="5"/>
        <v>6.5768906594770221E-2</v>
      </c>
    </row>
    <row r="112" spans="1:8" x14ac:dyDescent="0.5">
      <c r="A112">
        <v>110</v>
      </c>
      <c r="B112" s="7">
        <v>56000</v>
      </c>
      <c r="C112" s="7">
        <f>AVERAGE($B$3:INDEX($B$3:$B$548,$A112))</f>
        <v>67872.272727272721</v>
      </c>
      <c r="D112" s="7">
        <f>_xlfn.VAR.S($B$3:INDEX($B$3:$B$548,$A112))</f>
        <v>541042458.09007502</v>
      </c>
      <c r="E112" s="7">
        <f t="shared" si="6"/>
        <v>2217.7844351556946</v>
      </c>
      <c r="F112" s="10">
        <f>VLOOKUP($A112,'critical-value'!$A$1:$B$34,2)</f>
        <v>2</v>
      </c>
      <c r="G112" s="7">
        <f t="shared" si="4"/>
        <v>4435.5688703113892</v>
      </c>
      <c r="H112" s="3">
        <f t="shared" si="5"/>
        <v>6.5351706846985699E-2</v>
      </c>
    </row>
    <row r="113" spans="1:8" x14ac:dyDescent="0.5">
      <c r="A113">
        <v>111</v>
      </c>
      <c r="B113" s="7">
        <v>60500</v>
      </c>
      <c r="C113" s="7">
        <f>AVERAGE($B$3:INDEX($B$3:$B$548,$A113))</f>
        <v>67805.855855855858</v>
      </c>
      <c r="D113" s="7">
        <f>_xlfn.VAR.S($B$3:INDEX($B$3:$B$548,$A113))</f>
        <v>536613533.57903332</v>
      </c>
      <c r="E113" s="7">
        <f t="shared" si="6"/>
        <v>2198.7169345710854</v>
      </c>
      <c r="F113" s="10">
        <f>VLOOKUP($A113,'critical-value'!$A$1:$B$34,2)</f>
        <v>2</v>
      </c>
      <c r="G113" s="7">
        <f t="shared" si="4"/>
        <v>4397.4338691421708</v>
      </c>
      <c r="H113" s="3">
        <f t="shared" si="5"/>
        <v>6.4853305273373366E-2</v>
      </c>
    </row>
    <row r="114" spans="1:8" x14ac:dyDescent="0.5">
      <c r="A114" s="1">
        <v>112</v>
      </c>
      <c r="B114" s="7">
        <v>64900</v>
      </c>
      <c r="C114" s="7">
        <f>AVERAGE($B$3:INDEX($B$3:$B$548,$A114))</f>
        <v>67779.91071428571</v>
      </c>
      <c r="D114" s="7">
        <f>_xlfn.VAR.S($B$3:INDEX($B$3:$B$548,$A114))</f>
        <v>531854570.26222628</v>
      </c>
      <c r="E114" s="7">
        <f t="shared" si="6"/>
        <v>2179.1515597127359</v>
      </c>
      <c r="F114" s="10">
        <f>VLOOKUP($A114,'critical-value'!$A$1:$B$34,2)</f>
        <v>2</v>
      </c>
      <c r="G114" s="7">
        <f t="shared" si="4"/>
        <v>4358.3031194254718</v>
      </c>
      <c r="H114" s="3">
        <f t="shared" si="5"/>
        <v>6.430080939169619E-2</v>
      </c>
    </row>
    <row r="115" spans="1:8" x14ac:dyDescent="0.5">
      <c r="A115">
        <v>113</v>
      </c>
      <c r="B115" s="7">
        <v>93000</v>
      </c>
      <c r="C115" s="7">
        <f>AVERAGE($B$3:INDEX($B$3:$B$548,$A115))</f>
        <v>68003.097345132745</v>
      </c>
      <c r="D115" s="7">
        <f>_xlfn.VAR.S($B$3:INDEX($B$3:$B$548,$A115))</f>
        <v>532734655.49936783</v>
      </c>
      <c r="E115" s="7">
        <f t="shared" si="6"/>
        <v>2171.2821046263221</v>
      </c>
      <c r="F115" s="10">
        <f>VLOOKUP($A115,'critical-value'!$A$1:$B$34,2)</f>
        <v>2</v>
      </c>
      <c r="G115" s="7">
        <f t="shared" si="4"/>
        <v>4342.5642092526441</v>
      </c>
      <c r="H115" s="3">
        <f t="shared" si="5"/>
        <v>6.3858329675971132E-2</v>
      </c>
    </row>
    <row r="116" spans="1:8" x14ac:dyDescent="0.5">
      <c r="A116">
        <v>114</v>
      </c>
      <c r="B116" s="7">
        <v>85000</v>
      </c>
      <c r="C116" s="7">
        <f>AVERAGE($B$3:INDEX($B$3:$B$548,$A116))</f>
        <v>68152.192982456138</v>
      </c>
      <c r="D116" s="7">
        <f>_xlfn.VAR.S($B$3:INDEX($B$3:$B$548,$A116))</f>
        <v>530554353.55534863</v>
      </c>
      <c r="E116" s="7">
        <f t="shared" si="6"/>
        <v>2157.3097963674709</v>
      </c>
      <c r="F116" s="10">
        <f>VLOOKUP($A116,'critical-value'!$A$1:$B$34,2)</f>
        <v>2</v>
      </c>
      <c r="G116" s="7">
        <f t="shared" si="4"/>
        <v>4314.6195927349418</v>
      </c>
      <c r="H116" s="3">
        <f t="shared" si="5"/>
        <v>6.3308595129809242E-2</v>
      </c>
    </row>
    <row r="117" spans="1:8" x14ac:dyDescent="0.5">
      <c r="A117" s="1">
        <v>115</v>
      </c>
      <c r="B117" s="7">
        <v>88500</v>
      </c>
      <c r="C117" s="7">
        <f>AVERAGE($B$3:INDEX($B$3:$B$548,$A117))</f>
        <v>68329.130434782608</v>
      </c>
      <c r="D117" s="7">
        <f>_xlfn.VAR.S($B$3:INDEX($B$3:$B$548,$A117))</f>
        <v>529500657.13196015</v>
      </c>
      <c r="E117" s="7">
        <f t="shared" si="6"/>
        <v>2145.7757432401727</v>
      </c>
      <c r="F117" s="10">
        <f>VLOOKUP($A117,'critical-value'!$A$1:$B$34,2)</f>
        <v>2</v>
      </c>
      <c r="G117" s="7">
        <f t="shared" si="4"/>
        <v>4291.5514864803454</v>
      </c>
      <c r="H117" s="3">
        <f t="shared" si="5"/>
        <v>6.2807055485309557E-2</v>
      </c>
    </row>
    <row r="118" spans="1:8" x14ac:dyDescent="0.5">
      <c r="A118">
        <v>116</v>
      </c>
      <c r="B118" s="7">
        <v>89500</v>
      </c>
      <c r="C118" s="7">
        <f>AVERAGE($B$3:INDEX($B$3:$B$548,$A118))</f>
        <v>68511.637931034478</v>
      </c>
      <c r="D118" s="7">
        <f>_xlfn.VAR.S($B$3:INDEX($B$3:$B$548,$A118))</f>
        <v>528760145.98950511</v>
      </c>
      <c r="E118" s="7">
        <f t="shared" si="6"/>
        <v>2135.0122061944244</v>
      </c>
      <c r="F118" s="10">
        <f>VLOOKUP($A118,'critical-value'!$A$1:$B$34,2)</f>
        <v>2</v>
      </c>
      <c r="G118" s="7">
        <f t="shared" si="4"/>
        <v>4270.0244123888488</v>
      </c>
      <c r="H118" s="3">
        <f t="shared" si="5"/>
        <v>6.2325533899615156E-2</v>
      </c>
    </row>
    <row r="119" spans="1:8" x14ac:dyDescent="0.5">
      <c r="A119">
        <v>117</v>
      </c>
      <c r="B119" s="7">
        <v>95500</v>
      </c>
      <c r="C119" s="7">
        <f>AVERAGE($B$3:INDEX($B$3:$B$548,$A119))</f>
        <v>68742.307692307688</v>
      </c>
      <c r="D119" s="7">
        <f>_xlfn.VAR.S($B$3:INDEX($B$3:$B$548,$A119))</f>
        <v>530427267.90450943</v>
      </c>
      <c r="E119" s="7">
        <f t="shared" si="6"/>
        <v>2129.2173191917809</v>
      </c>
      <c r="F119" s="10">
        <f>VLOOKUP($A119,'critical-value'!$A$1:$B$34,2)</f>
        <v>2</v>
      </c>
      <c r="G119" s="7">
        <f t="shared" si="4"/>
        <v>4258.4346383835618</v>
      </c>
      <c r="H119" s="3">
        <f t="shared" si="5"/>
        <v>6.1947798689628276E-2</v>
      </c>
    </row>
    <row r="120" spans="1:8" x14ac:dyDescent="0.5">
      <c r="A120" s="1">
        <v>118</v>
      </c>
      <c r="B120" s="7">
        <v>59000</v>
      </c>
      <c r="C120" s="7">
        <f>AVERAGE($B$3:INDEX($B$3:$B$548,$A120))</f>
        <v>68659.745762711871</v>
      </c>
      <c r="D120" s="7">
        <f>_xlfn.VAR.S($B$3:INDEX($B$3:$B$548,$A120))</f>
        <v>526698045.23395663</v>
      </c>
      <c r="E120" s="7">
        <f t="shared" si="6"/>
        <v>2112.7098135380475</v>
      </c>
      <c r="F120" s="10">
        <f>VLOOKUP($A120,'critical-value'!$A$1:$B$34,2)</f>
        <v>2</v>
      </c>
      <c r="G120" s="7">
        <f t="shared" si="4"/>
        <v>4225.4196270760949</v>
      </c>
      <c r="H120" s="3">
        <f t="shared" si="5"/>
        <v>6.1541440040852297E-2</v>
      </c>
    </row>
    <row r="121" spans="1:8" x14ac:dyDescent="0.5">
      <c r="A121">
        <v>119</v>
      </c>
      <c r="B121" s="7">
        <v>60000</v>
      </c>
      <c r="C121" s="7">
        <f>AVERAGE($B$3:INDEX($B$3:$B$548,$A121))</f>
        <v>68586.97478991597</v>
      </c>
      <c r="D121" s="7">
        <f>_xlfn.VAR.S($B$3:INDEX($B$3:$B$548,$A121))</f>
        <v>522864680.60105354</v>
      </c>
      <c r="E121" s="7">
        <f t="shared" si="6"/>
        <v>2096.1442806703467</v>
      </c>
      <c r="F121" s="10">
        <f>VLOOKUP($A121,'critical-value'!$A$1:$B$34,2)</f>
        <v>2</v>
      </c>
      <c r="G121" s="7">
        <f t="shared" si="4"/>
        <v>4192.2885613406934</v>
      </c>
      <c r="H121" s="3">
        <f t="shared" si="5"/>
        <v>6.1123683821626529E-2</v>
      </c>
    </row>
    <row r="122" spans="1:8" x14ac:dyDescent="0.5">
      <c r="A122">
        <v>120</v>
      </c>
      <c r="B122" s="7">
        <v>71500</v>
      </c>
      <c r="C122" s="7">
        <f>AVERAGE($B$3:INDEX($B$3:$B$548,$A122))</f>
        <v>68611.25</v>
      </c>
      <c r="D122" s="7">
        <f>_xlfn.VAR.S($B$3:INDEX($B$3:$B$548,$A122))</f>
        <v>518541574.05462188</v>
      </c>
      <c r="E122" s="7">
        <f t="shared" si="6"/>
        <v>2078.7447615781298</v>
      </c>
      <c r="F122" s="10">
        <f>VLOOKUP($A122,'critical-value'!$A$1:$B$34,2)</f>
        <v>1.98</v>
      </c>
      <c r="G122" s="7">
        <f t="shared" si="4"/>
        <v>4115.914627924697</v>
      </c>
      <c r="H122" s="3">
        <f t="shared" si="5"/>
        <v>5.9988917676397052E-2</v>
      </c>
    </row>
    <row r="123" spans="1:8" x14ac:dyDescent="0.5">
      <c r="A123" s="1">
        <v>121</v>
      </c>
      <c r="B123" s="7">
        <v>71900</v>
      </c>
      <c r="C123" s="7">
        <f>AVERAGE($B$3:INDEX($B$3:$B$548,$A123))</f>
        <v>68638.42975206612</v>
      </c>
      <c r="D123" s="7">
        <f>_xlfn.VAR.S($B$3:INDEX($B$3:$B$548,$A123))</f>
        <v>514309781.68044025</v>
      </c>
      <c r="E123" s="7">
        <f t="shared" si="6"/>
        <v>2061.6726373201718</v>
      </c>
      <c r="F123" s="10">
        <f>VLOOKUP($A123,'critical-value'!$A$1:$B$34,2)</f>
        <v>1.98</v>
      </c>
      <c r="G123" s="7">
        <f t="shared" si="4"/>
        <v>4082.11182189394</v>
      </c>
      <c r="H123" s="3">
        <f t="shared" si="5"/>
        <v>5.9472686607768187E-2</v>
      </c>
    </row>
    <row r="124" spans="1:8" x14ac:dyDescent="0.5">
      <c r="A124">
        <v>122</v>
      </c>
      <c r="B124" s="7">
        <v>70000</v>
      </c>
      <c r="C124" s="7">
        <f>AVERAGE($B$3:INDEX($B$3:$B$548,$A124))</f>
        <v>68649.590163934423</v>
      </c>
      <c r="D124" s="7">
        <f>_xlfn.VAR.S($B$3:INDEX($B$3:$B$548,$A124))</f>
        <v>510074483.3017205</v>
      </c>
      <c r="E124" s="7">
        <f t="shared" si="6"/>
        <v>2044.734307365879</v>
      </c>
      <c r="F124" s="10">
        <f>VLOOKUP($A124,'critical-value'!$A$1:$B$34,2)</f>
        <v>1.98</v>
      </c>
      <c r="G124" s="7">
        <f t="shared" si="4"/>
        <v>4048.5739285844402</v>
      </c>
      <c r="H124" s="3">
        <f t="shared" si="5"/>
        <v>5.8974480676672547E-2</v>
      </c>
    </row>
    <row r="125" spans="1:8" x14ac:dyDescent="0.5">
      <c r="A125">
        <v>123</v>
      </c>
      <c r="B125" s="7">
        <v>66000</v>
      </c>
      <c r="C125" s="7">
        <f>AVERAGE($B$3:INDEX($B$3:$B$548,$A125))</f>
        <v>68628.048780487807</v>
      </c>
      <c r="D125" s="7">
        <f>_xlfn.VAR.S($B$3:INDEX($B$3:$B$548,$A125))</f>
        <v>505950620.75169897</v>
      </c>
      <c r="E125" s="7">
        <f t="shared" si="6"/>
        <v>2028.1567200066472</v>
      </c>
      <c r="F125" s="10">
        <f>VLOOKUP($A125,'critical-value'!$A$1:$B$34,2)</f>
        <v>1.98</v>
      </c>
      <c r="G125" s="7">
        <f t="shared" si="4"/>
        <v>4015.7503056131613</v>
      </c>
      <c r="H125" s="3">
        <f t="shared" si="5"/>
        <v>5.8514709028925672E-2</v>
      </c>
    </row>
    <row r="126" spans="1:8" x14ac:dyDescent="0.5">
      <c r="A126" s="1">
        <v>124</v>
      </c>
      <c r="B126" s="7">
        <v>58900</v>
      </c>
      <c r="C126" s="7">
        <f>AVERAGE($B$3:INDEX($B$3:$B$548,$A126))</f>
        <v>68549.596774193546</v>
      </c>
      <c r="D126" s="7">
        <f>_xlfn.VAR.S($B$3:INDEX($B$3:$B$548,$A126))</f>
        <v>502600386.01494914</v>
      </c>
      <c r="E126" s="7">
        <f t="shared" si="6"/>
        <v>2013.2632514093621</v>
      </c>
      <c r="F126" s="10">
        <f>VLOOKUP($A126,'critical-value'!$A$1:$B$34,2)</f>
        <v>1.98</v>
      </c>
      <c r="G126" s="7">
        <f t="shared" si="4"/>
        <v>3986.2612377905371</v>
      </c>
      <c r="H126" s="3">
        <f t="shared" si="5"/>
        <v>5.8151490677932342E-2</v>
      </c>
    </row>
    <row r="127" spans="1:8" x14ac:dyDescent="0.5">
      <c r="A127">
        <v>125</v>
      </c>
      <c r="B127" s="7">
        <v>71000</v>
      </c>
      <c r="C127" s="7">
        <f>AVERAGE($B$3:INDEX($B$3:$B$548,$A127))</f>
        <v>68569.2</v>
      </c>
      <c r="D127" s="7">
        <f>_xlfn.VAR.S($B$3:INDEX($B$3:$B$548,$A127))</f>
        <v>498595192.90322578</v>
      </c>
      <c r="E127" s="7">
        <f t="shared" si="6"/>
        <v>1997.1884095462317</v>
      </c>
      <c r="F127" s="10">
        <f>VLOOKUP($A127,'critical-value'!$A$1:$B$34,2)</f>
        <v>1.98</v>
      </c>
      <c r="G127" s="7">
        <f t="shared" si="4"/>
        <v>3954.4330509015385</v>
      </c>
      <c r="H127" s="3">
        <f t="shared" si="5"/>
        <v>5.7670689623060191E-2</v>
      </c>
    </row>
    <row r="128" spans="1:8" x14ac:dyDescent="0.5">
      <c r="A128">
        <v>126</v>
      </c>
      <c r="B128" s="7">
        <v>38500</v>
      </c>
      <c r="C128" s="7">
        <f>AVERAGE($B$3:INDEX($B$3:$B$548,$A128))</f>
        <v>68330.555555555562</v>
      </c>
      <c r="D128" s="7">
        <f>_xlfn.VAR.S($B$3:INDEX($B$3:$B$548,$A128))</f>
        <v>501782278.88888866</v>
      </c>
      <c r="E128" s="7">
        <f t="shared" si="6"/>
        <v>1995.5949084923782</v>
      </c>
      <c r="F128" s="10">
        <f>VLOOKUP($A128,'critical-value'!$A$1:$B$34,2)</f>
        <v>1.98</v>
      </c>
      <c r="G128" s="7">
        <f t="shared" si="4"/>
        <v>3951.2779188149088</v>
      </c>
      <c r="H128" s="3">
        <f t="shared" si="5"/>
        <v>5.7825929947289204E-2</v>
      </c>
    </row>
    <row r="129" spans="1:8" x14ac:dyDescent="0.5">
      <c r="A129" s="1">
        <v>127</v>
      </c>
      <c r="B129" s="7">
        <v>49500</v>
      </c>
      <c r="C129" s="7">
        <f>AVERAGE($B$3:INDEX($B$3:$B$548,$A129))</f>
        <v>68182.283464566935</v>
      </c>
      <c r="D129" s="7">
        <f>_xlfn.VAR.S($B$3:INDEX($B$3:$B$548,$A129))</f>
        <v>500591925.69678801</v>
      </c>
      <c r="E129" s="7">
        <f t="shared" si="6"/>
        <v>1985.3636206684967</v>
      </c>
      <c r="F129" s="10">
        <f>VLOOKUP($A129,'critical-value'!$A$1:$B$34,2)</f>
        <v>1.98</v>
      </c>
      <c r="G129" s="7">
        <f t="shared" si="4"/>
        <v>3931.0199689236233</v>
      </c>
      <c r="H129" s="3">
        <f t="shared" si="5"/>
        <v>5.7654566100979902E-2</v>
      </c>
    </row>
    <row r="130" spans="1:8" x14ac:dyDescent="0.5">
      <c r="A130">
        <v>128</v>
      </c>
      <c r="B130" s="7">
        <v>60500</v>
      </c>
      <c r="C130" s="7">
        <f>AVERAGE($B$3:INDEX($B$3:$B$548,$A130))</f>
        <v>68122.265625</v>
      </c>
      <c r="D130" s="7">
        <f>_xlfn.VAR.S($B$3:INDEX($B$3:$B$548,$A130))</f>
        <v>497111331.04699802</v>
      </c>
      <c r="E130" s="7">
        <f t="shared" si="6"/>
        <v>1970.706034345222</v>
      </c>
      <c r="F130" s="10">
        <f>VLOOKUP($A130,'critical-value'!$A$1:$B$34,2)</f>
        <v>1.98</v>
      </c>
      <c r="G130" s="7">
        <f t="shared" si="4"/>
        <v>3901.9979480035395</v>
      </c>
      <c r="H130" s="3">
        <f t="shared" si="5"/>
        <v>5.7279333154937759E-2</v>
      </c>
    </row>
    <row r="131" spans="1:8" x14ac:dyDescent="0.5">
      <c r="A131">
        <v>129</v>
      </c>
      <c r="B131" s="7">
        <v>61000</v>
      </c>
      <c r="C131" s="7">
        <f>AVERAGE($B$3:INDEX($B$3:$B$548,$A131))</f>
        <v>68067.054263565893</v>
      </c>
      <c r="D131" s="7">
        <f>_xlfn.VAR.S($B$3:INDEX($B$3:$B$548,$A131))</f>
        <v>493620878.75484467</v>
      </c>
      <c r="E131" s="7">
        <f t="shared" si="6"/>
        <v>1956.148879804407</v>
      </c>
      <c r="F131" s="10">
        <f>VLOOKUP($A131,'critical-value'!$A$1:$B$34,2)</f>
        <v>1.98</v>
      </c>
      <c r="G131" s="7">
        <f t="shared" si="4"/>
        <v>3873.1747820127257</v>
      </c>
      <c r="H131" s="3">
        <f t="shared" si="5"/>
        <v>5.690234172636896E-2</v>
      </c>
    </row>
    <row r="132" spans="1:8" x14ac:dyDescent="0.5">
      <c r="A132" s="1">
        <v>130</v>
      </c>
      <c r="B132" s="7">
        <v>69000</v>
      </c>
      <c r="C132" s="7">
        <f>AVERAGE($B$3:INDEX($B$3:$B$548,$A132))</f>
        <v>68074.230769230766</v>
      </c>
      <c r="D132" s="7">
        <f>_xlfn.VAR.S($B$3:INDEX($B$3:$B$548,$A132))</f>
        <v>489801055.60524732</v>
      </c>
      <c r="E132" s="7">
        <f t="shared" si="6"/>
        <v>1941.0565235800507</v>
      </c>
      <c r="F132" s="10">
        <f>VLOOKUP($A132,'critical-value'!$A$1:$B$34,2)</f>
        <v>1.98</v>
      </c>
      <c r="G132" s="7">
        <f t="shared" ref="G132:G195" si="7">E132*F132</f>
        <v>3843.2919166885004</v>
      </c>
      <c r="H132" s="3">
        <f t="shared" ref="H132:H195" si="8">G132/C132</f>
        <v>5.6457368276655581E-2</v>
      </c>
    </row>
    <row r="133" spans="1:8" x14ac:dyDescent="0.5">
      <c r="A133">
        <v>131</v>
      </c>
      <c r="B133" s="7">
        <v>30500</v>
      </c>
      <c r="C133" s="7">
        <f>AVERAGE($B$3:INDEX($B$3:$B$548,$A133))</f>
        <v>67787.404580152666</v>
      </c>
      <c r="D133" s="7">
        <f>_xlfn.VAR.S($B$3:INDEX($B$3:$B$548,$A133))</f>
        <v>496810628.59659421</v>
      </c>
      <c r="E133" s="7">
        <f t="shared" ref="E133:E196" si="9">SQRT(D133)/SQRT(A133)</f>
        <v>1947.4207420428918</v>
      </c>
      <c r="F133" s="10">
        <f>VLOOKUP($A133,'critical-value'!$A$1:$B$34,2)</f>
        <v>1.98</v>
      </c>
      <c r="G133" s="7">
        <f t="shared" si="7"/>
        <v>3855.8930692449258</v>
      </c>
      <c r="H133" s="3">
        <f t="shared" si="8"/>
        <v>5.688214636814528E-2</v>
      </c>
    </row>
    <row r="134" spans="1:8" x14ac:dyDescent="0.5">
      <c r="A134">
        <v>132</v>
      </c>
      <c r="B134" s="7">
        <v>27000</v>
      </c>
      <c r="C134" s="7">
        <f>AVERAGE($B$3:INDEX($B$3:$B$548,$A134))</f>
        <v>67478.409090909088</v>
      </c>
      <c r="D134" s="7">
        <f>_xlfn.VAR.S($B$3:INDEX($B$3:$B$548,$A134))</f>
        <v>505621305.08327526</v>
      </c>
      <c r="E134" s="7">
        <f t="shared" si="9"/>
        <v>1957.1572324289777</v>
      </c>
      <c r="F134" s="10">
        <f>VLOOKUP($A134,'critical-value'!$A$1:$B$34,2)</f>
        <v>1.98</v>
      </c>
      <c r="G134" s="7">
        <f t="shared" si="7"/>
        <v>3875.1713202093761</v>
      </c>
      <c r="H134" s="3">
        <f t="shared" si="8"/>
        <v>5.7428314810869657E-2</v>
      </c>
    </row>
    <row r="135" spans="1:8" x14ac:dyDescent="0.5">
      <c r="A135" s="1">
        <v>133</v>
      </c>
      <c r="B135" s="7">
        <v>36000</v>
      </c>
      <c r="C135" s="7">
        <f>AVERAGE($B$3:INDEX($B$3:$B$548,$A135))</f>
        <v>67241.729323308275</v>
      </c>
      <c r="D135" s="7">
        <f>_xlfn.VAR.S($B$3:INDEX($B$3:$B$548,$A135))</f>
        <v>509241143.19890618</v>
      </c>
      <c r="E135" s="7">
        <f t="shared" si="9"/>
        <v>1956.7526097929767</v>
      </c>
      <c r="F135" s="10">
        <f>VLOOKUP($A135,'critical-value'!$A$1:$B$34,2)</f>
        <v>1.98</v>
      </c>
      <c r="G135" s="7">
        <f t="shared" si="7"/>
        <v>3874.3701673900937</v>
      </c>
      <c r="H135" s="3">
        <f t="shared" si="8"/>
        <v>5.7618538463839075E-2</v>
      </c>
    </row>
    <row r="136" spans="1:8" x14ac:dyDescent="0.5">
      <c r="A136">
        <v>134</v>
      </c>
      <c r="B136" s="7">
        <v>37000</v>
      </c>
      <c r="C136" s="7">
        <f>AVERAGE($B$3:INDEX($B$3:$B$548,$A136))</f>
        <v>67016.044776119408</v>
      </c>
      <c r="D136" s="7">
        <f>_xlfn.VAR.S($B$3:INDEX($B$3:$B$548,$A136))</f>
        <v>512237353.41151369</v>
      </c>
      <c r="E136" s="7">
        <f t="shared" si="9"/>
        <v>1955.1641405528676</v>
      </c>
      <c r="F136" s="10">
        <f>VLOOKUP($A136,'critical-value'!$A$1:$B$34,2)</f>
        <v>1.98</v>
      </c>
      <c r="G136" s="7">
        <f t="shared" si="7"/>
        <v>3871.2249982946778</v>
      </c>
      <c r="H136" s="3">
        <f t="shared" si="8"/>
        <v>5.776564420098626E-2</v>
      </c>
    </row>
    <row r="137" spans="1:8" x14ac:dyDescent="0.5">
      <c r="A137">
        <v>135</v>
      </c>
      <c r="B137" s="7">
        <v>40500</v>
      </c>
      <c r="C137" s="7">
        <f>AVERAGE($B$3:INDEX($B$3:$B$548,$A137))</f>
        <v>66819.629629629635</v>
      </c>
      <c r="D137" s="7">
        <f>_xlfn.VAR.S($B$3:INDEX($B$3:$B$548,$A137))</f>
        <v>513622839.41404063</v>
      </c>
      <c r="E137" s="7">
        <f t="shared" si="9"/>
        <v>1950.5418799116285</v>
      </c>
      <c r="F137" s="10">
        <f>VLOOKUP($A137,'critical-value'!$A$1:$B$34,2)</f>
        <v>1.98</v>
      </c>
      <c r="G137" s="7">
        <f t="shared" si="7"/>
        <v>3862.0729222250243</v>
      </c>
      <c r="H137" s="3">
        <f t="shared" si="8"/>
        <v>5.7798478435631385E-2</v>
      </c>
    </row>
    <row r="138" spans="1:8" x14ac:dyDescent="0.5">
      <c r="A138" s="1">
        <v>136</v>
      </c>
      <c r="B138" s="7">
        <v>40750</v>
      </c>
      <c r="C138" s="7">
        <f>AVERAGE($B$3:INDEX($B$3:$B$548,$A138))</f>
        <v>66627.941176470587</v>
      </c>
      <c r="D138" s="7">
        <f>_xlfn.VAR.S($B$3:INDEX($B$3:$B$548,$A138))</f>
        <v>514815472.76688457</v>
      </c>
      <c r="E138" s="7">
        <f t="shared" si="9"/>
        <v>1945.6124711750278</v>
      </c>
      <c r="F138" s="10">
        <f>VLOOKUP($A138,'critical-value'!$A$1:$B$34,2)</f>
        <v>1.98</v>
      </c>
      <c r="G138" s="7">
        <f t="shared" si="7"/>
        <v>3852.312692926555</v>
      </c>
      <c r="H138" s="3">
        <f t="shared" si="8"/>
        <v>5.7818276010110081E-2</v>
      </c>
    </row>
    <row r="139" spans="1:8" x14ac:dyDescent="0.5">
      <c r="A139">
        <v>137</v>
      </c>
      <c r="B139" s="7">
        <v>45000</v>
      </c>
      <c r="C139" s="7">
        <f>AVERAGE($B$3:INDEX($B$3:$B$548,$A139))</f>
        <v>66470.072992700734</v>
      </c>
      <c r="D139" s="7">
        <f>_xlfn.VAR.S($B$3:INDEX($B$3:$B$548,$A139))</f>
        <v>514444428.67110306</v>
      </c>
      <c r="E139" s="7">
        <f t="shared" si="9"/>
        <v>1937.799995463105</v>
      </c>
      <c r="F139" s="10">
        <f>VLOOKUP($A139,'critical-value'!$A$1:$B$34,2)</f>
        <v>1.98</v>
      </c>
      <c r="G139" s="7">
        <f t="shared" si="7"/>
        <v>3836.8439910169477</v>
      </c>
      <c r="H139" s="3">
        <f t="shared" si="8"/>
        <v>5.7722879158539249E-2</v>
      </c>
    </row>
    <row r="140" spans="1:8" x14ac:dyDescent="0.5">
      <c r="A140">
        <v>138</v>
      </c>
      <c r="B140" s="7">
        <v>38000</v>
      </c>
      <c r="C140" s="7">
        <f>AVERAGE($B$3:INDEX($B$3:$B$548,$A140))</f>
        <v>66263.768115942032</v>
      </c>
      <c r="D140" s="7">
        <f>_xlfn.VAR.S($B$3:INDEX($B$3:$B$548,$A140))</f>
        <v>516562874.748757</v>
      </c>
      <c r="E140" s="7">
        <f t="shared" si="9"/>
        <v>1934.7375112169179</v>
      </c>
      <c r="F140" s="10">
        <f>VLOOKUP($A140,'critical-value'!$A$1:$B$34,2)</f>
        <v>1.98</v>
      </c>
      <c r="G140" s="7">
        <f t="shared" si="7"/>
        <v>3830.7802722094975</v>
      </c>
      <c r="H140" s="3">
        <f t="shared" si="8"/>
        <v>5.7811084113217996E-2</v>
      </c>
    </row>
    <row r="141" spans="1:8" x14ac:dyDescent="0.5">
      <c r="A141" s="1">
        <v>139</v>
      </c>
      <c r="B141" s="7">
        <v>42000</v>
      </c>
      <c r="C141" s="7">
        <f>AVERAGE($B$3:INDEX($B$3:$B$548,$A141))</f>
        <v>66089.208633093527</v>
      </c>
      <c r="D141" s="7">
        <f>_xlfn.VAR.S($B$3:INDEX($B$3:$B$548,$A141))</f>
        <v>517055136.32572162</v>
      </c>
      <c r="E141" s="7">
        <f t="shared" si="9"/>
        <v>1928.6837803656358</v>
      </c>
      <c r="F141" s="10">
        <f>VLOOKUP($A141,'critical-value'!$A$1:$B$34,2)</f>
        <v>1.98</v>
      </c>
      <c r="G141" s="7">
        <f t="shared" si="7"/>
        <v>3818.7938851239587</v>
      </c>
      <c r="H141" s="3">
        <f t="shared" si="8"/>
        <v>5.7782412047399444E-2</v>
      </c>
    </row>
    <row r="142" spans="1:8" x14ac:dyDescent="0.5">
      <c r="A142">
        <v>140</v>
      </c>
      <c r="B142" s="7">
        <v>42300</v>
      </c>
      <c r="C142" s="7">
        <f>AVERAGE($B$3:INDEX($B$3:$B$548,$A142))</f>
        <v>65919.28571428571</v>
      </c>
      <c r="D142" s="7">
        <f>_xlfn.VAR.S($B$3:INDEX($B$3:$B$548,$A142))</f>
        <v>517377646.96813965</v>
      </c>
      <c r="E142" s="7">
        <f t="shared" si="9"/>
        <v>1922.3825376862424</v>
      </c>
      <c r="F142" s="10">
        <f>VLOOKUP($A142,'critical-value'!$A$1:$B$34,2)</f>
        <v>1.98</v>
      </c>
      <c r="G142" s="7">
        <f t="shared" si="7"/>
        <v>3806.31742461876</v>
      </c>
      <c r="H142" s="3">
        <f t="shared" si="8"/>
        <v>5.7742091458886563E-2</v>
      </c>
    </row>
    <row r="143" spans="1:8" x14ac:dyDescent="0.5">
      <c r="A143">
        <v>141</v>
      </c>
      <c r="B143" s="7">
        <v>43500</v>
      </c>
      <c r="C143" s="7">
        <f>AVERAGE($B$3:INDEX($B$3:$B$548,$A143))</f>
        <v>65760.283687943258</v>
      </c>
      <c r="D143" s="7">
        <f>_xlfn.VAR.S($B$3:INDEX($B$3:$B$548,$A143))</f>
        <v>517246804.20466048</v>
      </c>
      <c r="E143" s="7">
        <f t="shared" si="9"/>
        <v>1915.3112152067827</v>
      </c>
      <c r="F143" s="10">
        <f>VLOOKUP($A143,'critical-value'!$A$1:$B$34,2)</f>
        <v>1.98</v>
      </c>
      <c r="G143" s="7">
        <f t="shared" si="7"/>
        <v>3792.3162061094295</v>
      </c>
      <c r="H143" s="3">
        <f t="shared" si="8"/>
        <v>5.7668793281144666E-2</v>
      </c>
    </row>
    <row r="144" spans="1:8" x14ac:dyDescent="0.5">
      <c r="A144" s="1">
        <v>142</v>
      </c>
      <c r="B144" s="7">
        <v>49000</v>
      </c>
      <c r="C144" s="7">
        <f>AVERAGE($B$3:INDEX($B$3:$B$548,$A144))</f>
        <v>65642.253521126768</v>
      </c>
      <c r="D144" s="7">
        <f>_xlfn.VAR.S($B$3:INDEX($B$3:$B$548,$A144))</f>
        <v>515556606.23314393</v>
      </c>
      <c r="E144" s="7">
        <f t="shared" si="9"/>
        <v>1905.4344191248149</v>
      </c>
      <c r="F144" s="10">
        <f>VLOOKUP($A144,'critical-value'!$A$1:$B$34,2)</f>
        <v>1.98</v>
      </c>
      <c r="G144" s="7">
        <f t="shared" si="7"/>
        <v>3772.7601498671334</v>
      </c>
      <c r="H144" s="3">
        <f t="shared" si="8"/>
        <v>5.747456778967653E-2</v>
      </c>
    </row>
    <row r="145" spans="1:8" x14ac:dyDescent="0.5">
      <c r="A145">
        <v>143</v>
      </c>
      <c r="B145" s="7">
        <v>51500</v>
      </c>
      <c r="C145" s="7">
        <f>AVERAGE($B$3:INDEX($B$3:$B$548,$A145))</f>
        <v>65543.356643356645</v>
      </c>
      <c r="D145" s="7">
        <f>_xlfn.VAR.S($B$3:INDEX($B$3:$B$548,$A145))</f>
        <v>513324550.6254307</v>
      </c>
      <c r="E145" s="7">
        <f t="shared" si="9"/>
        <v>1894.6456587461964</v>
      </c>
      <c r="F145" s="10">
        <f>VLOOKUP($A145,'critical-value'!$A$1:$B$34,2)</f>
        <v>1.98</v>
      </c>
      <c r="G145" s="7">
        <f t="shared" si="7"/>
        <v>3751.3984043174687</v>
      </c>
      <c r="H145" s="3">
        <f t="shared" si="8"/>
        <v>5.7235372071804069E-2</v>
      </c>
    </row>
    <row r="146" spans="1:8" x14ac:dyDescent="0.5">
      <c r="A146">
        <v>144</v>
      </c>
      <c r="B146" s="7">
        <v>61000</v>
      </c>
      <c r="C146" s="7">
        <f>AVERAGE($B$3:INDEX($B$3:$B$548,$A146))</f>
        <v>65511.805555555555</v>
      </c>
      <c r="D146" s="7">
        <f>_xlfn.VAR.S($B$3:INDEX($B$3:$B$548,$A146))</f>
        <v>509878216.29759121</v>
      </c>
      <c r="E146" s="7">
        <f t="shared" si="9"/>
        <v>1881.7069236496554</v>
      </c>
      <c r="F146" s="10">
        <f>VLOOKUP($A146,'critical-value'!$A$1:$B$34,2)</f>
        <v>1.98</v>
      </c>
      <c r="G146" s="7">
        <f t="shared" si="7"/>
        <v>3725.7797088263178</v>
      </c>
      <c r="H146" s="3">
        <f t="shared" si="8"/>
        <v>5.6871882513858801E-2</v>
      </c>
    </row>
    <row r="147" spans="1:8" x14ac:dyDescent="0.5">
      <c r="A147" s="1">
        <v>145</v>
      </c>
      <c r="B147" s="7">
        <v>82000</v>
      </c>
      <c r="C147" s="7">
        <f>AVERAGE($B$3:INDEX($B$3:$B$548,$A147))</f>
        <v>65625.517241379304</v>
      </c>
      <c r="D147" s="7">
        <f>_xlfn.VAR.S($B$3:INDEX($B$3:$B$548,$A147))</f>
        <v>508212295.73754799</v>
      </c>
      <c r="E147" s="7">
        <f t="shared" si="9"/>
        <v>1872.1411229917692</v>
      </c>
      <c r="F147" s="10">
        <f>VLOOKUP($A147,'critical-value'!$A$1:$B$34,2)</f>
        <v>1.98</v>
      </c>
      <c r="G147" s="7">
        <f t="shared" si="7"/>
        <v>3706.8394235237029</v>
      </c>
      <c r="H147" s="3">
        <f t="shared" si="8"/>
        <v>5.6484726968161772E-2</v>
      </c>
    </row>
    <row r="148" spans="1:8" x14ac:dyDescent="0.5">
      <c r="A148">
        <v>146</v>
      </c>
      <c r="B148" s="7">
        <v>92000</v>
      </c>
      <c r="C148" s="7">
        <f>AVERAGE($B$3:INDEX($B$3:$B$548,$A148))</f>
        <v>65806.164383561641</v>
      </c>
      <c r="D148" s="7">
        <f>_xlfn.VAR.S($B$3:INDEX($B$3:$B$548,$A148))</f>
        <v>509471858.29003316</v>
      </c>
      <c r="E148" s="7">
        <f t="shared" si="9"/>
        <v>1868.0292492247361</v>
      </c>
      <c r="F148" s="10">
        <f>VLOOKUP($A148,'critical-value'!$A$1:$B$34,2)</f>
        <v>1.98</v>
      </c>
      <c r="G148" s="7">
        <f t="shared" si="7"/>
        <v>3698.6979134649773</v>
      </c>
      <c r="H148" s="3">
        <f t="shared" si="8"/>
        <v>5.6205948912423025E-2</v>
      </c>
    </row>
    <row r="149" spans="1:8" x14ac:dyDescent="0.5">
      <c r="A149">
        <v>147</v>
      </c>
      <c r="B149" s="7">
        <v>38000</v>
      </c>
      <c r="C149" s="7">
        <f>AVERAGE($B$3:INDEX($B$3:$B$548,$A149))</f>
        <v>65617.006802721095</v>
      </c>
      <c r="D149" s="7">
        <f>_xlfn.VAR.S($B$3:INDEX($B$3:$B$548,$A149))</f>
        <v>511242071.80132306</v>
      </c>
      <c r="E149" s="7">
        <f t="shared" si="9"/>
        <v>1864.8960354771125</v>
      </c>
      <c r="F149" s="10">
        <f>VLOOKUP($A149,'critical-value'!$A$1:$B$34,2)</f>
        <v>1.98</v>
      </c>
      <c r="G149" s="7">
        <f t="shared" si="7"/>
        <v>3692.4941502446827</v>
      </c>
      <c r="H149" s="3">
        <f t="shared" si="8"/>
        <v>5.6273431693497446E-2</v>
      </c>
    </row>
    <row r="150" spans="1:8" x14ac:dyDescent="0.5">
      <c r="A150" s="1">
        <v>148</v>
      </c>
      <c r="B150" s="7">
        <v>41000</v>
      </c>
      <c r="C150" s="7">
        <f>AVERAGE($B$3:INDEX($B$3:$B$548,$A150))</f>
        <v>65450.675675675673</v>
      </c>
      <c r="D150" s="7">
        <f>_xlfn.VAR.S($B$3:INDEX($B$3:$B$548,$A150))</f>
        <v>511858809.06416583</v>
      </c>
      <c r="E150" s="7">
        <f t="shared" si="9"/>
        <v>1859.7057473293376</v>
      </c>
      <c r="F150" s="10">
        <f>VLOOKUP($A150,'critical-value'!$A$1:$B$34,2)</f>
        <v>1.98</v>
      </c>
      <c r="G150" s="7">
        <f t="shared" si="7"/>
        <v>3682.2173797120881</v>
      </c>
      <c r="H150" s="3">
        <f t="shared" si="8"/>
        <v>5.6259425005150264E-2</v>
      </c>
    </row>
    <row r="151" spans="1:8" x14ac:dyDescent="0.5">
      <c r="A151">
        <v>149</v>
      </c>
      <c r="B151" s="7">
        <v>43000</v>
      </c>
      <c r="C151" s="7">
        <f>AVERAGE($B$3:INDEX($B$3:$B$548,$A151))</f>
        <v>65300</v>
      </c>
      <c r="D151" s="7">
        <f>_xlfn.VAR.S($B$3:INDEX($B$3:$B$548,$A151))</f>
        <v>511783074.32432431</v>
      </c>
      <c r="E151" s="7">
        <f t="shared" si="9"/>
        <v>1853.3174940415088</v>
      </c>
      <c r="F151" s="10">
        <f>VLOOKUP($A151,'critical-value'!$A$1:$B$34,2)</f>
        <v>1.98</v>
      </c>
      <c r="G151" s="7">
        <f t="shared" si="7"/>
        <v>3669.5686382021872</v>
      </c>
      <c r="H151" s="3">
        <f t="shared" si="8"/>
        <v>5.6195538104168261E-2</v>
      </c>
    </row>
    <row r="152" spans="1:8" x14ac:dyDescent="0.5">
      <c r="A152">
        <v>150</v>
      </c>
      <c r="B152" s="7">
        <v>48000</v>
      </c>
      <c r="C152" s="7">
        <f>AVERAGE($B$3:INDEX($B$3:$B$548,$A152))</f>
        <v>65184.666666666664</v>
      </c>
      <c r="D152" s="7">
        <f>_xlfn.VAR.S($B$3:INDEX($B$3:$B$548,$A152))</f>
        <v>510343555.25727099</v>
      </c>
      <c r="E152" s="7">
        <f t="shared" si="9"/>
        <v>1844.5298502279129</v>
      </c>
      <c r="F152" s="10">
        <f>VLOOKUP($A152,'critical-value'!$A$1:$B$34,2)</f>
        <v>1.98</v>
      </c>
      <c r="G152" s="7">
        <f t="shared" si="7"/>
        <v>3652.1691034512673</v>
      </c>
      <c r="H152" s="3">
        <f t="shared" si="8"/>
        <v>5.6028039878262798E-2</v>
      </c>
    </row>
    <row r="153" spans="1:8" x14ac:dyDescent="0.5">
      <c r="A153" s="1">
        <v>151</v>
      </c>
      <c r="B153" s="7">
        <v>54800</v>
      </c>
      <c r="C153" s="7">
        <f>AVERAGE($B$3:INDEX($B$3:$B$548,$A153))</f>
        <v>65115.894039735096</v>
      </c>
      <c r="D153" s="7">
        <f>_xlfn.VAR.S($B$3:INDEX($B$3:$B$548,$A153))</f>
        <v>507655445.69536459</v>
      </c>
      <c r="E153" s="7">
        <f t="shared" si="9"/>
        <v>1833.5639050791322</v>
      </c>
      <c r="F153" s="10">
        <f>VLOOKUP($A153,'critical-value'!$A$1:$B$34,2)</f>
        <v>1.98</v>
      </c>
      <c r="G153" s="7">
        <f t="shared" si="7"/>
        <v>3630.4565320566817</v>
      </c>
      <c r="H153" s="3">
        <f t="shared" si="8"/>
        <v>5.5753769269316952E-2</v>
      </c>
    </row>
    <row r="154" spans="1:8" x14ac:dyDescent="0.5">
      <c r="A154">
        <v>152</v>
      </c>
      <c r="B154" s="7">
        <v>55000</v>
      </c>
      <c r="C154" s="7">
        <f>AVERAGE($B$3:INDEX($B$3:$B$548,$A154))</f>
        <v>65049.34210526316</v>
      </c>
      <c r="D154" s="7">
        <f>_xlfn.VAR.S($B$3:INDEX($B$3:$B$548,$A154))</f>
        <v>504966721.41861308</v>
      </c>
      <c r="E154" s="7">
        <f t="shared" si="9"/>
        <v>1822.6764614207295</v>
      </c>
      <c r="F154" s="10">
        <f>VLOOKUP($A154,'critical-value'!$A$1:$B$34,2)</f>
        <v>1.98</v>
      </c>
      <c r="G154" s="7">
        <f t="shared" si="7"/>
        <v>3608.8993936130446</v>
      </c>
      <c r="H154" s="3">
        <f t="shared" si="8"/>
        <v>5.5479414192584856E-2</v>
      </c>
    </row>
    <row r="155" spans="1:8" x14ac:dyDescent="0.5">
      <c r="A155">
        <v>153</v>
      </c>
      <c r="B155" s="7">
        <v>38000</v>
      </c>
      <c r="C155" s="7">
        <f>AVERAGE($B$3:INDEX($B$3:$B$548,$A155))</f>
        <v>64872.549019607846</v>
      </c>
      <c r="D155" s="7">
        <f>_xlfn.VAR.S($B$3:INDEX($B$3:$B$548,$A155))</f>
        <v>506426708.59133106</v>
      </c>
      <c r="E155" s="7">
        <f t="shared" si="9"/>
        <v>1819.3346276936084</v>
      </c>
      <c r="F155" s="10">
        <f>VLOOKUP($A155,'critical-value'!$A$1:$B$34,2)</f>
        <v>1.98</v>
      </c>
      <c r="G155" s="7">
        <f t="shared" si="7"/>
        <v>3602.2825628333444</v>
      </c>
      <c r="H155" s="3">
        <f t="shared" si="8"/>
        <v>5.5528611366027068E-2</v>
      </c>
    </row>
    <row r="156" spans="1:8" x14ac:dyDescent="0.5">
      <c r="A156" s="1">
        <v>154</v>
      </c>
      <c r="B156" s="7">
        <v>25000</v>
      </c>
      <c r="C156" s="7">
        <f>AVERAGE($B$3:INDEX($B$3:$B$548,$A156))</f>
        <v>64613.63636363636</v>
      </c>
      <c r="D156" s="7">
        <f>_xlfn.VAR.S($B$3:INDEX($B$3:$B$548,$A156))</f>
        <v>513440237.67082584</v>
      </c>
      <c r="E156" s="7">
        <f t="shared" si="9"/>
        <v>1825.9319585743124</v>
      </c>
      <c r="F156" s="10">
        <f>VLOOKUP($A156,'critical-value'!$A$1:$B$34,2)</f>
        <v>1.98</v>
      </c>
      <c r="G156" s="7">
        <f t="shared" si="7"/>
        <v>3615.3452779771383</v>
      </c>
      <c r="H156" s="3">
        <f t="shared" si="8"/>
        <v>5.5953286046779488E-2</v>
      </c>
    </row>
    <row r="157" spans="1:8" x14ac:dyDescent="0.5">
      <c r="A157">
        <v>155</v>
      </c>
      <c r="B157" s="7">
        <v>25245</v>
      </c>
      <c r="C157" s="7">
        <f>AVERAGE($B$3:INDEX($B$3:$B$548,$A157))</f>
        <v>64359.645161290326</v>
      </c>
      <c r="D157" s="7">
        <f>_xlfn.VAR.S($B$3:INDEX($B$3:$B$548,$A157))</f>
        <v>520105497.43820703</v>
      </c>
      <c r="E157" s="7">
        <f t="shared" si="9"/>
        <v>1831.8076695742413</v>
      </c>
      <c r="F157" s="10">
        <f>VLOOKUP($A157,'critical-value'!$A$1:$B$34,2)</f>
        <v>1.98</v>
      </c>
      <c r="G157" s="7">
        <f t="shared" si="7"/>
        <v>3626.979185756998</v>
      </c>
      <c r="H157" s="3">
        <f t="shared" si="8"/>
        <v>5.6354866106975939E-2</v>
      </c>
    </row>
    <row r="158" spans="1:8" x14ac:dyDescent="0.5">
      <c r="A158">
        <v>156</v>
      </c>
      <c r="B158" s="7">
        <v>35500</v>
      </c>
      <c r="C158" s="7">
        <f>AVERAGE($B$3:INDEX($B$3:$B$548,$A158))</f>
        <v>64174.647435897437</v>
      </c>
      <c r="D158" s="7">
        <f>_xlfn.VAR.S($B$3:INDEX($B$3:$B$548,$A158))</f>
        <v>522088946.8103807</v>
      </c>
      <c r="E158" s="7">
        <f t="shared" si="9"/>
        <v>1829.4053727961063</v>
      </c>
      <c r="F158" s="10">
        <f>VLOOKUP($A158,'critical-value'!$A$1:$B$34,2)</f>
        <v>1.98</v>
      </c>
      <c r="G158" s="7">
        <f t="shared" si="7"/>
        <v>3622.2226381362907</v>
      </c>
      <c r="H158" s="3">
        <f t="shared" si="8"/>
        <v>5.644320277340744E-2</v>
      </c>
    </row>
    <row r="159" spans="1:8" x14ac:dyDescent="0.5">
      <c r="A159" s="1">
        <v>157</v>
      </c>
      <c r="B159" s="7">
        <v>30000</v>
      </c>
      <c r="C159" s="7">
        <f>AVERAGE($B$3:INDEX($B$3:$B$548,$A159))</f>
        <v>63956.974522292992</v>
      </c>
      <c r="D159" s="7">
        <f>_xlfn.VAR.S($B$3:INDEX($B$3:$B$548,$A159))</f>
        <v>526181117.87114149</v>
      </c>
      <c r="E159" s="7">
        <f t="shared" si="9"/>
        <v>1830.7026214956977</v>
      </c>
      <c r="F159" s="10">
        <f>VLOOKUP($A159,'critical-value'!$A$1:$B$34,2)</f>
        <v>1.98</v>
      </c>
      <c r="G159" s="7">
        <f t="shared" si="7"/>
        <v>3624.7911905614815</v>
      </c>
      <c r="H159" s="3">
        <f t="shared" si="8"/>
        <v>5.6675463741612975E-2</v>
      </c>
    </row>
    <row r="160" spans="1:8" x14ac:dyDescent="0.5">
      <c r="A160">
        <v>158</v>
      </c>
      <c r="B160" s="7">
        <v>48000</v>
      </c>
      <c r="C160" s="7">
        <f>AVERAGE($B$3:INDEX($B$3:$B$548,$A160))</f>
        <v>63855.981012658231</v>
      </c>
      <c r="D160" s="7">
        <f>_xlfn.VAR.S($B$3:INDEX($B$3:$B$548,$A160))</f>
        <v>524441196.64294899</v>
      </c>
      <c r="E160" s="7">
        <f t="shared" si="9"/>
        <v>1821.8803692939512</v>
      </c>
      <c r="F160" s="10">
        <f>VLOOKUP($A160,'critical-value'!$A$1:$B$34,2)</f>
        <v>1.98</v>
      </c>
      <c r="G160" s="7">
        <f t="shared" si="7"/>
        <v>3607.3231312020234</v>
      </c>
      <c r="H160" s="3">
        <f t="shared" si="8"/>
        <v>5.6491546664782122E-2</v>
      </c>
    </row>
    <row r="161" spans="1:8" x14ac:dyDescent="0.5">
      <c r="A161">
        <v>159</v>
      </c>
      <c r="B161" s="7">
        <v>48000</v>
      </c>
      <c r="C161" s="7">
        <f>AVERAGE($B$3:INDEX($B$3:$B$548,$A161))</f>
        <v>63756.257861635218</v>
      </c>
      <c r="D161" s="7">
        <f>_xlfn.VAR.S($B$3:INDEX($B$3:$B$548,$A161))</f>
        <v>522703156.95207351</v>
      </c>
      <c r="E161" s="7">
        <f t="shared" si="9"/>
        <v>1813.1302321378589</v>
      </c>
      <c r="F161" s="10">
        <f>VLOOKUP($A161,'critical-value'!$A$1:$B$34,2)</f>
        <v>1.98</v>
      </c>
      <c r="G161" s="7">
        <f t="shared" si="7"/>
        <v>3589.9978596329606</v>
      </c>
      <c r="H161" s="3">
        <f t="shared" si="8"/>
        <v>5.6308164563610798E-2</v>
      </c>
    </row>
    <row r="162" spans="1:8" x14ac:dyDescent="0.5">
      <c r="A162" s="1">
        <v>160</v>
      </c>
      <c r="B162" s="7">
        <v>54000</v>
      </c>
      <c r="C162" s="7">
        <f>AVERAGE($B$3:INDEX($B$3:$B$548,$A162))</f>
        <v>63695.28125</v>
      </c>
      <c r="D162" s="7">
        <f>_xlfn.VAR.S($B$3:INDEX($B$3:$B$548,$A162))</f>
        <v>520010619.26002359</v>
      </c>
      <c r="E162" s="7">
        <f t="shared" si="9"/>
        <v>1802.794045468075</v>
      </c>
      <c r="F162" s="10">
        <f>VLOOKUP($A162,'critical-value'!$A$1:$B$34,2)</f>
        <v>1.98</v>
      </c>
      <c r="G162" s="7">
        <f t="shared" si="7"/>
        <v>3569.5322100267886</v>
      </c>
      <c r="H162" s="3">
        <f t="shared" si="8"/>
        <v>5.6040763773639646E-2</v>
      </c>
    </row>
    <row r="163" spans="1:8" x14ac:dyDescent="0.5">
      <c r="A163">
        <v>161</v>
      </c>
      <c r="B163" s="7">
        <v>45000</v>
      </c>
      <c r="C163" s="7">
        <f>AVERAGE($B$3:INDEX($B$3:$B$548,$A163))</f>
        <v>63579.161490683233</v>
      </c>
      <c r="D163" s="7">
        <f>_xlfn.VAR.S($B$3:INDEX($B$3:$B$548,$A163))</f>
        <v>518931444.44875795</v>
      </c>
      <c r="E163" s="7">
        <f t="shared" si="9"/>
        <v>1795.320771782795</v>
      </c>
      <c r="F163" s="10">
        <f>VLOOKUP($A163,'critical-value'!$A$1:$B$34,2)</f>
        <v>1.98</v>
      </c>
      <c r="G163" s="7">
        <f t="shared" si="7"/>
        <v>3554.7351281299339</v>
      </c>
      <c r="H163" s="3">
        <f t="shared" si="8"/>
        <v>5.5910380772335885E-2</v>
      </c>
    </row>
    <row r="164" spans="1:8" x14ac:dyDescent="0.5">
      <c r="A164">
        <v>162</v>
      </c>
      <c r="B164" s="7">
        <v>34000</v>
      </c>
      <c r="C164" s="7">
        <f>AVERAGE($B$3:INDEX($B$3:$B$548,$A164))</f>
        <v>63396.574074074073</v>
      </c>
      <c r="D164" s="7">
        <f>_xlfn.VAR.S($B$3:INDEX($B$3:$B$548,$A164))</f>
        <v>521109050.45721167</v>
      </c>
      <c r="E164" s="7">
        <f t="shared" si="9"/>
        <v>1793.5223817077087</v>
      </c>
      <c r="F164" s="10">
        <f>VLOOKUP($A164,'critical-value'!$A$1:$B$34,2)</f>
        <v>1.98</v>
      </c>
      <c r="G164" s="7">
        <f t="shared" si="7"/>
        <v>3551.1743157812634</v>
      </c>
      <c r="H164" s="3">
        <f t="shared" si="8"/>
        <v>5.6015240060637767E-2</v>
      </c>
    </row>
    <row r="165" spans="1:8" x14ac:dyDescent="0.5">
      <c r="A165" s="1">
        <v>163</v>
      </c>
      <c r="B165" s="7">
        <v>36000</v>
      </c>
      <c r="C165" s="7">
        <f>AVERAGE($B$3:INDEX($B$3:$B$548,$A165))</f>
        <v>63228.496932515336</v>
      </c>
      <c r="D165" s="7">
        <f>_xlfn.VAR.S($B$3:INDEX($B$3:$B$548,$A165))</f>
        <v>522497065.78239763</v>
      </c>
      <c r="E165" s="7">
        <f t="shared" si="9"/>
        <v>1790.3919881013917</v>
      </c>
      <c r="F165" s="10">
        <f>VLOOKUP($A165,'critical-value'!$A$1:$B$34,2)</f>
        <v>1.98</v>
      </c>
      <c r="G165" s="7">
        <f t="shared" si="7"/>
        <v>3544.9761364407555</v>
      </c>
      <c r="H165" s="3">
        <f t="shared" si="8"/>
        <v>5.6066114306407733E-2</v>
      </c>
    </row>
    <row r="166" spans="1:8" x14ac:dyDescent="0.5">
      <c r="A166">
        <v>164</v>
      </c>
      <c r="B166" s="7">
        <v>35000</v>
      </c>
      <c r="C166" s="7">
        <f>AVERAGE($B$3:INDEX($B$3:$B$548,$A166))</f>
        <v>63056.371951219509</v>
      </c>
      <c r="D166" s="7">
        <f>_xlfn.VAR.S($B$3:INDEX($B$3:$B$548,$A166))</f>
        <v>524150391.81785911</v>
      </c>
      <c r="E166" s="7">
        <f t="shared" si="9"/>
        <v>1787.7468988923297</v>
      </c>
      <c r="F166" s="10">
        <f>VLOOKUP($A166,'critical-value'!$A$1:$B$34,2)</f>
        <v>1.98</v>
      </c>
      <c r="G166" s="7">
        <f t="shared" si="7"/>
        <v>3539.7388598068128</v>
      </c>
      <c r="H166" s="3">
        <f t="shared" si="8"/>
        <v>5.6136100924822623E-2</v>
      </c>
    </row>
    <row r="167" spans="1:8" x14ac:dyDescent="0.5">
      <c r="A167">
        <v>165</v>
      </c>
      <c r="B167" s="7">
        <v>50000</v>
      </c>
      <c r="C167" s="7">
        <f>AVERAGE($B$3:INDEX($B$3:$B$548,$A167))</f>
        <v>62977.242424242424</v>
      </c>
      <c r="D167" s="7">
        <f>_xlfn.VAR.S($B$3:INDEX($B$3:$B$548,$A167))</f>
        <v>521987497.37989622</v>
      </c>
      <c r="E167" s="7">
        <f t="shared" si="9"/>
        <v>1778.6400957420219</v>
      </c>
      <c r="F167" s="10">
        <f>VLOOKUP($A167,'critical-value'!$A$1:$B$34,2)</f>
        <v>1.98</v>
      </c>
      <c r="G167" s="7">
        <f t="shared" si="7"/>
        <v>3521.7073895692033</v>
      </c>
      <c r="H167" s="3">
        <f t="shared" si="8"/>
        <v>5.5920317467148407E-2</v>
      </c>
    </row>
    <row r="168" spans="1:8" x14ac:dyDescent="0.5">
      <c r="A168" s="1">
        <v>166</v>
      </c>
      <c r="B168" s="7">
        <v>43000</v>
      </c>
      <c r="C168" s="7">
        <f>AVERAGE($B$3:INDEX($B$3:$B$548,$A168))</f>
        <v>62856.897590361448</v>
      </c>
      <c r="D168" s="7">
        <f>_xlfn.VAR.S($B$3:INDEX($B$3:$B$548,$A168))</f>
        <v>521228094.71066082</v>
      </c>
      <c r="E168" s="7">
        <f t="shared" si="9"/>
        <v>1771.9842779747012</v>
      </c>
      <c r="F168" s="10">
        <f>VLOOKUP($A168,'critical-value'!$A$1:$B$34,2)</f>
        <v>1.98</v>
      </c>
      <c r="G168" s="7">
        <f t="shared" si="7"/>
        <v>3508.5288703899082</v>
      </c>
      <c r="H168" s="3">
        <f t="shared" si="8"/>
        <v>5.581772255536694E-2</v>
      </c>
    </row>
    <row r="169" spans="1:8" x14ac:dyDescent="0.5">
      <c r="A169">
        <v>167</v>
      </c>
      <c r="B169" s="7">
        <v>35000</v>
      </c>
      <c r="C169" s="7">
        <f>AVERAGE($B$3:INDEX($B$3:$B$548,$A169))</f>
        <v>62690.089820359281</v>
      </c>
      <c r="D169" s="7">
        <f>_xlfn.VAR.S($B$3:INDEX($B$3:$B$548,$A169))</f>
        <v>522734913.39549828</v>
      </c>
      <c r="E169" s="7">
        <f t="shared" si="9"/>
        <v>1769.22276212154</v>
      </c>
      <c r="F169" s="10">
        <f>VLOOKUP($A169,'critical-value'!$A$1:$B$34,2)</f>
        <v>1.98</v>
      </c>
      <c r="G169" s="7">
        <f t="shared" si="7"/>
        <v>3503.0610690006492</v>
      </c>
      <c r="H169" s="3">
        <f t="shared" si="8"/>
        <v>5.5879024564150372E-2</v>
      </c>
    </row>
    <row r="170" spans="1:8" x14ac:dyDescent="0.5">
      <c r="A170">
        <v>168</v>
      </c>
      <c r="B170" s="7">
        <v>39000</v>
      </c>
      <c r="C170" s="7">
        <f>AVERAGE($B$3:INDEX($B$3:$B$548,$A170))</f>
        <v>62549.077380952382</v>
      </c>
      <c r="D170" s="7">
        <f>_xlfn.VAR.S($B$3:INDEX($B$3:$B$548,$A170))</f>
        <v>522945361.56882644</v>
      </c>
      <c r="E170" s="7">
        <f t="shared" si="9"/>
        <v>1764.3043981519324</v>
      </c>
      <c r="F170" s="10">
        <f>VLOOKUP($A170,'critical-value'!$A$1:$B$34,2)</f>
        <v>1.98</v>
      </c>
      <c r="G170" s="7">
        <f t="shared" si="7"/>
        <v>3493.322708340826</v>
      </c>
      <c r="H170" s="3">
        <f t="shared" si="8"/>
        <v>5.5849308328960616E-2</v>
      </c>
    </row>
    <row r="171" spans="1:8" x14ac:dyDescent="0.5">
      <c r="A171" s="1">
        <v>169</v>
      </c>
      <c r="B171" s="7">
        <v>53900</v>
      </c>
      <c r="C171" s="7">
        <f>AVERAGE($B$3:INDEX($B$3:$B$548,$A171))</f>
        <v>62497.899408284022</v>
      </c>
      <c r="D171" s="7">
        <f>_xlfn.VAR.S($B$3:INDEX($B$3:$B$548,$A171))</f>
        <v>520275233.80529714</v>
      </c>
      <c r="E171" s="7">
        <f t="shared" si="9"/>
        <v>1754.5802003104004</v>
      </c>
      <c r="F171" s="10">
        <f>VLOOKUP($A171,'critical-value'!$A$1:$B$34,2)</f>
        <v>1.98</v>
      </c>
      <c r="G171" s="7">
        <f t="shared" si="7"/>
        <v>3474.0687966145929</v>
      </c>
      <c r="H171" s="3">
        <f t="shared" si="8"/>
        <v>5.5586968994258856E-2</v>
      </c>
    </row>
    <row r="172" spans="1:8" x14ac:dyDescent="0.5">
      <c r="A172">
        <v>170</v>
      </c>
      <c r="B172" s="7">
        <v>35000</v>
      </c>
      <c r="C172" s="7">
        <f>AVERAGE($B$3:INDEX($B$3:$B$548,$A172))</f>
        <v>62336.147058823532</v>
      </c>
      <c r="D172" s="7">
        <f>_xlfn.VAR.S($B$3:INDEX($B$3:$B$548,$A172))</f>
        <v>521644531.96049398</v>
      </c>
      <c r="E172" s="7">
        <f t="shared" si="9"/>
        <v>1751.7126610338908</v>
      </c>
      <c r="F172" s="10">
        <f>VLOOKUP($A172,'critical-value'!$A$1:$B$34,2)</f>
        <v>1.98</v>
      </c>
      <c r="G172" s="7">
        <f t="shared" si="7"/>
        <v>3468.3910688471037</v>
      </c>
      <c r="H172" s="3">
        <f t="shared" si="8"/>
        <v>5.5640125873903545E-2</v>
      </c>
    </row>
    <row r="173" spans="1:8" x14ac:dyDescent="0.5">
      <c r="A173">
        <v>171</v>
      </c>
      <c r="B173" s="7">
        <v>43000</v>
      </c>
      <c r="C173" s="7">
        <f>AVERAGE($B$3:INDEX($B$3:$B$548,$A173))</f>
        <v>62223.070175438595</v>
      </c>
      <c r="D173" s="7">
        <f>_xlfn.VAR.S($B$3:INDEX($B$3:$B$548,$A173))</f>
        <v>520762505.95975196</v>
      </c>
      <c r="E173" s="7">
        <f t="shared" si="9"/>
        <v>1745.1059485585556</v>
      </c>
      <c r="F173" s="10">
        <f>VLOOKUP($A173,'critical-value'!$A$1:$B$34,2)</f>
        <v>1.98</v>
      </c>
      <c r="G173" s="7">
        <f t="shared" si="7"/>
        <v>3455.3097781459401</v>
      </c>
      <c r="H173" s="3">
        <f t="shared" si="8"/>
        <v>5.5531007525081263E-2</v>
      </c>
    </row>
    <row r="174" spans="1:8" x14ac:dyDescent="0.5">
      <c r="A174" s="1">
        <v>172</v>
      </c>
      <c r="B174" s="7">
        <v>132000</v>
      </c>
      <c r="C174" s="7">
        <f>AVERAGE($B$3:INDEX($B$3:$B$548,$A174))</f>
        <v>62628.75</v>
      </c>
      <c r="D174" s="7">
        <f>_xlfn.VAR.S($B$3:INDEX($B$3:$B$548,$A174))</f>
        <v>546024203.83771932</v>
      </c>
      <c r="E174" s="7">
        <f t="shared" si="9"/>
        <v>1781.7293073410178</v>
      </c>
      <c r="F174" s="10">
        <f>VLOOKUP($A174,'critical-value'!$A$1:$B$34,2)</f>
        <v>1.98</v>
      </c>
      <c r="G174" s="7">
        <f t="shared" si="7"/>
        <v>3527.8240285352153</v>
      </c>
      <c r="H174" s="3">
        <f t="shared" si="8"/>
        <v>5.6329146414948648E-2</v>
      </c>
    </row>
    <row r="175" spans="1:8" x14ac:dyDescent="0.5">
      <c r="A175">
        <v>173</v>
      </c>
      <c r="B175" s="7">
        <v>58000</v>
      </c>
      <c r="C175" s="7">
        <f>AVERAGE($B$3:INDEX($B$3:$B$548,$A175))</f>
        <v>62601.994219653177</v>
      </c>
      <c r="D175" s="7">
        <f>_xlfn.VAR.S($B$3:INDEX($B$3:$B$548,$A175))</f>
        <v>542973490.33136201</v>
      </c>
      <c r="E175" s="7">
        <f t="shared" si="9"/>
        <v>1771.6024070373662</v>
      </c>
      <c r="F175" s="10">
        <f>VLOOKUP($A175,'critical-value'!$A$1:$B$34,2)</f>
        <v>1.98</v>
      </c>
      <c r="G175" s="7">
        <f t="shared" si="7"/>
        <v>3507.7727659339853</v>
      </c>
      <c r="H175" s="3">
        <f t="shared" si="8"/>
        <v>5.6032923705691795E-2</v>
      </c>
    </row>
    <row r="176" spans="1:8" x14ac:dyDescent="0.5">
      <c r="A176">
        <v>174</v>
      </c>
      <c r="B176" s="7">
        <v>43000</v>
      </c>
      <c r="C176" s="7">
        <f>AVERAGE($B$3:INDEX($B$3:$B$548,$A176))</f>
        <v>62489.339080459773</v>
      </c>
      <c r="D176" s="7">
        <f>_xlfn.VAR.S($B$3:INDEX($B$3:$B$548,$A176))</f>
        <v>542043180.63002467</v>
      </c>
      <c r="E176" s="7">
        <f t="shared" si="9"/>
        <v>1764.9902813545473</v>
      </c>
      <c r="F176" s="10">
        <f>VLOOKUP($A176,'critical-value'!$A$1:$B$34,2)</f>
        <v>1.98</v>
      </c>
      <c r="G176" s="7">
        <f t="shared" si="7"/>
        <v>3494.6807570820038</v>
      </c>
      <c r="H176" s="3">
        <f t="shared" si="8"/>
        <v>5.5924431407129091E-2</v>
      </c>
    </row>
    <row r="177" spans="1:8" x14ac:dyDescent="0.5">
      <c r="A177" s="1">
        <v>175</v>
      </c>
      <c r="B177" s="7">
        <v>58500</v>
      </c>
      <c r="C177" s="7">
        <f>AVERAGE($B$3:INDEX($B$3:$B$548,$A177))</f>
        <v>62466.542857142857</v>
      </c>
      <c r="D177" s="7">
        <f>_xlfn.VAR.S($B$3:INDEX($B$3:$B$548,$A177))</f>
        <v>539018931.80131376</v>
      </c>
      <c r="E177" s="7">
        <f t="shared" si="9"/>
        <v>1755.0236983362342</v>
      </c>
      <c r="F177" s="10">
        <f>VLOOKUP($A177,'critical-value'!$A$1:$B$34,2)</f>
        <v>1.98</v>
      </c>
      <c r="G177" s="7">
        <f t="shared" si="7"/>
        <v>3474.9469227057439</v>
      </c>
      <c r="H177" s="3">
        <f t="shared" si="8"/>
        <v>5.5628929724072192E-2</v>
      </c>
    </row>
    <row r="178" spans="1:8" x14ac:dyDescent="0.5">
      <c r="A178">
        <v>176</v>
      </c>
      <c r="B178" s="7">
        <v>43000</v>
      </c>
      <c r="C178" s="7">
        <f>AVERAGE($B$3:INDEX($B$3:$B$548,$A178))</f>
        <v>62355.9375</v>
      </c>
      <c r="D178" s="7">
        <f>_xlfn.VAR.S($B$3:INDEX($B$3:$B$548,$A178))</f>
        <v>538091927.54464281</v>
      </c>
      <c r="E178" s="7">
        <f t="shared" si="9"/>
        <v>1748.525234994549</v>
      </c>
      <c r="F178" s="10">
        <f>VLOOKUP($A178,'critical-value'!$A$1:$B$34,2)</f>
        <v>1.98</v>
      </c>
      <c r="G178" s="7">
        <f t="shared" si="7"/>
        <v>3462.0799652892069</v>
      </c>
      <c r="H178" s="3">
        <f t="shared" si="8"/>
        <v>5.5521255939568012E-2</v>
      </c>
    </row>
    <row r="179" spans="1:8" x14ac:dyDescent="0.5">
      <c r="A179">
        <v>177</v>
      </c>
      <c r="B179" s="7">
        <v>46500</v>
      </c>
      <c r="C179" s="7">
        <f>AVERAGE($B$3:INDEX($B$3:$B$548,$A179))</f>
        <v>62266.355932203391</v>
      </c>
      <c r="D179" s="7">
        <f>_xlfn.VAR.S($B$3:INDEX($B$3:$B$548,$A179))</f>
        <v>536454986.78736532</v>
      </c>
      <c r="E179" s="7">
        <f t="shared" si="9"/>
        <v>1740.9247928592131</v>
      </c>
      <c r="F179" s="10">
        <f>VLOOKUP($A179,'critical-value'!$A$1:$B$34,2)</f>
        <v>1.98</v>
      </c>
      <c r="G179" s="7">
        <f t="shared" si="7"/>
        <v>3447.031089861242</v>
      </c>
      <c r="H179" s="3">
        <f t="shared" si="8"/>
        <v>5.5359447943515834E-2</v>
      </c>
    </row>
    <row r="180" spans="1:8" x14ac:dyDescent="0.5">
      <c r="A180" s="1">
        <v>178</v>
      </c>
      <c r="B180" s="7">
        <v>93000</v>
      </c>
      <c r="C180" s="7">
        <f>AVERAGE($B$3:INDEX($B$3:$B$548,$A180))</f>
        <v>62439.016853932582</v>
      </c>
      <c r="D180" s="7">
        <f>_xlfn.VAR.S($B$3:INDEX($B$3:$B$548,$A180))</f>
        <v>538730666.96581614</v>
      </c>
      <c r="E180" s="7">
        <f t="shared" si="9"/>
        <v>1739.7059466205294</v>
      </c>
      <c r="F180" s="10">
        <f>VLOOKUP($A180,'critical-value'!$A$1:$B$34,2)</f>
        <v>1.98</v>
      </c>
      <c r="G180" s="7">
        <f t="shared" si="7"/>
        <v>3444.6177743086482</v>
      </c>
      <c r="H180" s="3">
        <f t="shared" si="8"/>
        <v>5.5167713200335193E-2</v>
      </c>
    </row>
    <row r="181" spans="1:8" x14ac:dyDescent="0.5">
      <c r="A181">
        <v>179</v>
      </c>
      <c r="B181" s="7">
        <v>61500</v>
      </c>
      <c r="C181" s="7">
        <f>AVERAGE($B$3:INDEX($B$3:$B$548,$A181))</f>
        <v>62433.770949720667</v>
      </c>
      <c r="D181" s="7">
        <f>_xlfn.VAR.S($B$3:INDEX($B$3:$B$548,$A181))</f>
        <v>535709016.17757803</v>
      </c>
      <c r="E181" s="7">
        <f t="shared" si="9"/>
        <v>1729.9675719142072</v>
      </c>
      <c r="F181" s="10">
        <f>VLOOKUP($A181,'critical-value'!$A$1:$B$34,2)</f>
        <v>1.98</v>
      </c>
      <c r="G181" s="7">
        <f t="shared" si="7"/>
        <v>3425.3357923901303</v>
      </c>
      <c r="H181" s="3">
        <f t="shared" si="8"/>
        <v>5.4863509608423795E-2</v>
      </c>
    </row>
    <row r="182" spans="1:8" x14ac:dyDescent="0.5">
      <c r="A182">
        <v>180</v>
      </c>
      <c r="B182" s="7">
        <v>80000</v>
      </c>
      <c r="C182" s="7">
        <f>AVERAGE($B$3:INDEX($B$3:$B$548,$A182))</f>
        <v>62531.361111111109</v>
      </c>
      <c r="D182" s="7">
        <f>_xlfn.VAR.S($B$3:INDEX($B$3:$B$548,$A182))</f>
        <v>534430519.50574207</v>
      </c>
      <c r="E182" s="7">
        <f t="shared" si="9"/>
        <v>1723.0955985372857</v>
      </c>
      <c r="F182" s="10">
        <f>VLOOKUP($A182,'critical-value'!$A$1:$B$34,2)</f>
        <v>1.98</v>
      </c>
      <c r="G182" s="7">
        <f t="shared" si="7"/>
        <v>3411.7292851038255</v>
      </c>
      <c r="H182" s="3">
        <f t="shared" si="8"/>
        <v>5.4560291419877636E-2</v>
      </c>
    </row>
    <row r="183" spans="1:8" x14ac:dyDescent="0.5">
      <c r="A183" s="1">
        <v>181</v>
      </c>
      <c r="B183" s="7">
        <v>37000</v>
      </c>
      <c r="C183" s="7">
        <f>AVERAGE($B$3:INDEX($B$3:$B$548,$A183))</f>
        <v>62390.303867403316</v>
      </c>
      <c r="D183" s="7">
        <f>_xlfn.VAR.S($B$3:INDEX($B$3:$B$548,$A183))</f>
        <v>535062844.49048531</v>
      </c>
      <c r="E183" s="7">
        <f t="shared" si="9"/>
        <v>1719.3453149679181</v>
      </c>
      <c r="F183" s="10">
        <f>VLOOKUP($A183,'critical-value'!$A$1:$B$34,2)</f>
        <v>1.98</v>
      </c>
      <c r="G183" s="7">
        <f t="shared" si="7"/>
        <v>3404.3037236364776</v>
      </c>
      <c r="H183" s="3">
        <f t="shared" si="8"/>
        <v>5.4564628036939303E-2</v>
      </c>
    </row>
    <row r="184" spans="1:8" x14ac:dyDescent="0.5">
      <c r="A184">
        <v>182</v>
      </c>
      <c r="B184" s="7">
        <v>59500</v>
      </c>
      <c r="C184" s="7">
        <f>AVERAGE($B$3:INDEX($B$3:$B$548,$A184))</f>
        <v>62374.423076923078</v>
      </c>
      <c r="D184" s="7">
        <f>_xlfn.VAR.S($B$3:INDEX($B$3:$B$548,$A184))</f>
        <v>532152596.48852539</v>
      </c>
      <c r="E184" s="7">
        <f t="shared" si="9"/>
        <v>1709.9460123996803</v>
      </c>
      <c r="F184" s="10">
        <f>VLOOKUP($A184,'critical-value'!$A$1:$B$34,2)</f>
        <v>1.98</v>
      </c>
      <c r="G184" s="7">
        <f t="shared" si="7"/>
        <v>3385.693104551367</v>
      </c>
      <c r="H184" s="3">
        <f t="shared" si="8"/>
        <v>5.4280151022414597E-2</v>
      </c>
    </row>
    <row r="185" spans="1:8" x14ac:dyDescent="0.5">
      <c r="A185">
        <v>183</v>
      </c>
      <c r="B185" s="7">
        <v>95000</v>
      </c>
      <c r="C185" s="7">
        <f>AVERAGE($B$3:INDEX($B$3:$B$548,$A185))</f>
        <v>62552.704918032789</v>
      </c>
      <c r="D185" s="7">
        <f>_xlfn.VAR.S($B$3:INDEX($B$3:$B$548,$A185))</f>
        <v>535045229.04431623</v>
      </c>
      <c r="E185" s="7">
        <f t="shared" si="9"/>
        <v>1709.8960263732977</v>
      </c>
      <c r="F185" s="10">
        <f>VLOOKUP($A185,'critical-value'!$A$1:$B$34,2)</f>
        <v>1.98</v>
      </c>
      <c r="G185" s="7">
        <f t="shared" si="7"/>
        <v>3385.5941322191293</v>
      </c>
      <c r="H185" s="3">
        <f t="shared" si="8"/>
        <v>5.4123864613936541E-2</v>
      </c>
    </row>
    <row r="186" spans="1:8" x14ac:dyDescent="0.5">
      <c r="A186" s="1">
        <v>184</v>
      </c>
      <c r="B186" s="7">
        <v>35000</v>
      </c>
      <c r="C186" s="7">
        <f>AVERAGE($B$3:INDEX($B$3:$B$548,$A186))</f>
        <v>62402.961956521736</v>
      </c>
      <c r="D186" s="7">
        <f>_xlfn.VAR.S($B$3:INDEX($B$3:$B$548,$A186))</f>
        <v>536247308.25537509</v>
      </c>
      <c r="E186" s="7">
        <f t="shared" si="9"/>
        <v>1707.1577387184141</v>
      </c>
      <c r="F186" s="10">
        <f>VLOOKUP($A186,'critical-value'!$A$1:$B$34,2)</f>
        <v>1.98</v>
      </c>
      <c r="G186" s="7">
        <f t="shared" si="7"/>
        <v>3380.1723226624599</v>
      </c>
      <c r="H186" s="3">
        <f t="shared" si="8"/>
        <v>5.4166857095942669E-2</v>
      </c>
    </row>
    <row r="187" spans="1:8" x14ac:dyDescent="0.5">
      <c r="A187">
        <v>185</v>
      </c>
      <c r="B187" s="7">
        <v>44500</v>
      </c>
      <c r="C187" s="7">
        <f>AVERAGE($B$3:INDEX($B$3:$B$548,$A187))</f>
        <v>62306.189189189186</v>
      </c>
      <c r="D187" s="7">
        <f>_xlfn.VAR.S($B$3:INDEX($B$3:$B$548,$A187))</f>
        <v>535065439.88249141</v>
      </c>
      <c r="E187" s="7">
        <f t="shared" si="9"/>
        <v>1700.6603485077317</v>
      </c>
      <c r="F187" s="10">
        <f>VLOOKUP($A187,'critical-value'!$A$1:$B$34,2)</f>
        <v>1.98</v>
      </c>
      <c r="G187" s="7">
        <f t="shared" si="7"/>
        <v>3367.3074900453089</v>
      </c>
      <c r="H187" s="3">
        <f t="shared" si="8"/>
        <v>5.4044510406834091E-2</v>
      </c>
    </row>
    <row r="188" spans="1:8" x14ac:dyDescent="0.5">
      <c r="A188">
        <v>186</v>
      </c>
      <c r="B188" s="7">
        <v>49900</v>
      </c>
      <c r="C188" s="7">
        <f>AVERAGE($B$3:INDEX($B$3:$B$548,$A188))</f>
        <v>62239.489247311831</v>
      </c>
      <c r="D188" s="7">
        <f>_xlfn.VAR.S($B$3:INDEX($B$3:$B$548,$A188))</f>
        <v>533000686.35934335</v>
      </c>
      <c r="E188" s="7">
        <f t="shared" si="9"/>
        <v>1692.806866702005</v>
      </c>
      <c r="F188" s="10">
        <f>VLOOKUP($A188,'critical-value'!$A$1:$B$34,2)</f>
        <v>1.98</v>
      </c>
      <c r="G188" s="7">
        <f t="shared" si="7"/>
        <v>3351.7575960699696</v>
      </c>
      <c r="H188" s="3">
        <f t="shared" si="8"/>
        <v>5.3852588390492527E-2</v>
      </c>
    </row>
    <row r="189" spans="1:8" x14ac:dyDescent="0.5">
      <c r="A189" s="1">
        <v>187</v>
      </c>
      <c r="B189" s="7">
        <v>50500</v>
      </c>
      <c r="C189" s="7">
        <f>AVERAGE($B$3:INDEX($B$3:$B$548,$A189))</f>
        <v>62176.711229946523</v>
      </c>
      <c r="D189" s="7">
        <f>_xlfn.VAR.S($B$3:INDEX($B$3:$B$548,$A189))</f>
        <v>530872073.13121706</v>
      </c>
      <c r="E189" s="7">
        <f t="shared" si="9"/>
        <v>1684.9000242182876</v>
      </c>
      <c r="F189" s="10">
        <f>VLOOKUP($A189,'critical-value'!$A$1:$B$34,2)</f>
        <v>1.98</v>
      </c>
      <c r="G189" s="7">
        <f t="shared" si="7"/>
        <v>3336.1020479522094</v>
      </c>
      <c r="H189" s="3">
        <f t="shared" si="8"/>
        <v>5.3655170592963493E-2</v>
      </c>
    </row>
    <row r="190" spans="1:8" x14ac:dyDescent="0.5">
      <c r="A190">
        <v>188</v>
      </c>
      <c r="B190" s="7">
        <v>65000</v>
      </c>
      <c r="C190" s="7">
        <f>AVERAGE($B$3:INDEX($B$3:$B$548,$A190))</f>
        <v>62191.728723404252</v>
      </c>
      <c r="D190" s="7">
        <f>_xlfn.VAR.S($B$3:INDEX($B$3:$B$548,$A190))</f>
        <v>528075583.7602402</v>
      </c>
      <c r="E190" s="7">
        <f t="shared" si="9"/>
        <v>1675.9811095521768</v>
      </c>
      <c r="F190" s="10">
        <f>VLOOKUP($A190,'critical-value'!$A$1:$B$34,2)</f>
        <v>1.98</v>
      </c>
      <c r="G190" s="7">
        <f t="shared" si="7"/>
        <v>3318.4425969133099</v>
      </c>
      <c r="H190" s="3">
        <f t="shared" si="8"/>
        <v>5.3358262666599578E-2</v>
      </c>
    </row>
    <row r="191" spans="1:8" x14ac:dyDescent="0.5">
      <c r="A191">
        <v>189</v>
      </c>
      <c r="B191" s="7">
        <v>90000</v>
      </c>
      <c r="C191" s="7">
        <f>AVERAGE($B$3:INDEX($B$3:$B$548,$A191))</f>
        <v>62338.862433862436</v>
      </c>
      <c r="D191" s="7">
        <f>_xlfn.VAR.S($B$3:INDEX($B$3:$B$548,$A191))</f>
        <v>529358205.21501774</v>
      </c>
      <c r="E191" s="7">
        <f t="shared" si="9"/>
        <v>1673.5701552757575</v>
      </c>
      <c r="F191" s="10">
        <f>VLOOKUP($A191,'critical-value'!$A$1:$B$34,2)</f>
        <v>1.98</v>
      </c>
      <c r="G191" s="7">
        <f t="shared" si="7"/>
        <v>3313.668907446</v>
      </c>
      <c r="H191" s="3">
        <f t="shared" si="8"/>
        <v>5.3155748726752786E-2</v>
      </c>
    </row>
    <row r="192" spans="1:8" x14ac:dyDescent="0.5">
      <c r="A192" s="1">
        <v>190</v>
      </c>
      <c r="B192" s="7">
        <v>46000</v>
      </c>
      <c r="C192" s="7">
        <f>AVERAGE($B$3:INDEX($B$3:$B$548,$A192))</f>
        <v>62252.868421052633</v>
      </c>
      <c r="D192" s="7">
        <f>_xlfn.VAR.S($B$3:INDEX($B$3:$B$548,$A192))</f>
        <v>527962412.49582314</v>
      </c>
      <c r="E192" s="7">
        <f t="shared" si="9"/>
        <v>1666.958169676642</v>
      </c>
      <c r="F192" s="10">
        <f>VLOOKUP($A192,'critical-value'!$A$1:$B$34,2)</f>
        <v>1.98</v>
      </c>
      <c r="G192" s="7">
        <f t="shared" si="7"/>
        <v>3300.577175959751</v>
      </c>
      <c r="H192" s="3">
        <f t="shared" si="8"/>
        <v>5.3018877036091143E-2</v>
      </c>
    </row>
    <row r="193" spans="1:8" x14ac:dyDescent="0.5">
      <c r="A193">
        <v>191</v>
      </c>
      <c r="B193" s="7">
        <v>35000</v>
      </c>
      <c r="C193" s="7">
        <f>AVERAGE($B$3:INDEX($B$3:$B$548,$A193))</f>
        <v>62110.183246073299</v>
      </c>
      <c r="D193" s="7">
        <f>_xlfn.VAR.S($B$3:INDEX($B$3:$B$548,$A193))</f>
        <v>529072243.25571805</v>
      </c>
      <c r="E193" s="7">
        <f t="shared" si="9"/>
        <v>1664.3352260870811</v>
      </c>
      <c r="F193" s="10">
        <f>VLOOKUP($A193,'critical-value'!$A$1:$B$34,2)</f>
        <v>1.98</v>
      </c>
      <c r="G193" s="7">
        <f t="shared" si="7"/>
        <v>3295.3837476524204</v>
      </c>
      <c r="H193" s="3">
        <f t="shared" si="8"/>
        <v>5.3057060459739659E-2</v>
      </c>
    </row>
    <row r="194" spans="1:8" x14ac:dyDescent="0.5">
      <c r="A194">
        <v>192</v>
      </c>
      <c r="B194" s="7">
        <v>26500</v>
      </c>
      <c r="C194" s="7">
        <f>AVERAGE($B$3:INDEX($B$3:$B$548,$A194))</f>
        <v>61924.713541666664</v>
      </c>
      <c r="D194" s="7">
        <f>_xlfn.VAR.S($B$3:INDEX($B$3:$B$548,$A194))</f>
        <v>532906841.67143852</v>
      </c>
      <c r="E194" s="7">
        <f t="shared" si="9"/>
        <v>1666.0001401676839</v>
      </c>
      <c r="F194" s="10">
        <f>VLOOKUP($A194,'critical-value'!$A$1:$B$34,2)</f>
        <v>1.98</v>
      </c>
      <c r="G194" s="7">
        <f t="shared" si="7"/>
        <v>3298.6802775320139</v>
      </c>
      <c r="H194" s="3">
        <f t="shared" si="8"/>
        <v>5.3269205279608822E-2</v>
      </c>
    </row>
    <row r="195" spans="1:8" x14ac:dyDescent="0.5">
      <c r="A195" s="1">
        <v>193</v>
      </c>
      <c r="B195" s="7">
        <v>43000</v>
      </c>
      <c r="C195" s="7">
        <f>AVERAGE($B$3:INDEX($B$3:$B$548,$A195))</f>
        <v>61826.658031088082</v>
      </c>
      <c r="D195" s="7">
        <f>_xlfn.VAR.S($B$3:INDEX($B$3:$B$548,$A195))</f>
        <v>531986957.65328151</v>
      </c>
      <c r="E195" s="7">
        <f t="shared" si="9"/>
        <v>1660.2436890444192</v>
      </c>
      <c r="F195" s="10">
        <f>VLOOKUP($A195,'critical-value'!$A$1:$B$34,2)</f>
        <v>1.98</v>
      </c>
      <c r="G195" s="7">
        <f t="shared" si="7"/>
        <v>3287.2825043079501</v>
      </c>
      <c r="H195" s="3">
        <f t="shared" si="8"/>
        <v>5.3169338421219813E-2</v>
      </c>
    </row>
    <row r="196" spans="1:8" x14ac:dyDescent="0.5">
      <c r="A196">
        <v>194</v>
      </c>
      <c r="B196" s="7">
        <v>56000</v>
      </c>
      <c r="C196" s="7">
        <f>AVERAGE($B$3:INDEX($B$3:$B$548,$A196))</f>
        <v>61796.623711340209</v>
      </c>
      <c r="D196" s="7">
        <f>_xlfn.VAR.S($B$3:INDEX($B$3:$B$548,$A196))</f>
        <v>529405548.25663668</v>
      </c>
      <c r="E196" s="7">
        <f t="shared" si="9"/>
        <v>1651.9366145958679</v>
      </c>
      <c r="F196" s="10">
        <f>VLOOKUP($A196,'critical-value'!$A$1:$B$34,2)</f>
        <v>1.98</v>
      </c>
      <c r="G196" s="7">
        <f t="shared" ref="G196:G259" si="10">E196*F196</f>
        <v>3270.8344968998185</v>
      </c>
      <c r="H196" s="3">
        <f t="shared" ref="H196:H259" si="11">G196/C196</f>
        <v>5.2929016189918354E-2</v>
      </c>
    </row>
    <row r="197" spans="1:8" x14ac:dyDescent="0.5">
      <c r="A197">
        <v>195</v>
      </c>
      <c r="B197" s="7">
        <v>51000</v>
      </c>
      <c r="C197" s="7">
        <f>AVERAGE($B$3:INDEX($B$3:$B$548,$A197))</f>
        <v>61741.256410256414</v>
      </c>
      <c r="D197" s="7">
        <f>_xlfn.VAR.S($B$3:INDEX($B$3:$B$548,$A197))</f>
        <v>527274433.59370846</v>
      </c>
      <c r="E197" s="7">
        <f t="shared" ref="E197:E260" si="12">SQRT(D197)/SQRT(A197)</f>
        <v>1644.375703519944</v>
      </c>
      <c r="F197" s="10">
        <f>VLOOKUP($A197,'critical-value'!$A$1:$B$34,2)</f>
        <v>1.98</v>
      </c>
      <c r="G197" s="7">
        <f t="shared" si="10"/>
        <v>3255.8638929694889</v>
      </c>
      <c r="H197" s="3">
        <f t="shared" si="11"/>
        <v>5.2734007732771489E-2</v>
      </c>
    </row>
    <row r="198" spans="1:8" x14ac:dyDescent="0.5">
      <c r="A198" s="1">
        <v>196</v>
      </c>
      <c r="B198" s="7">
        <v>44000</v>
      </c>
      <c r="C198" s="7">
        <f>AVERAGE($B$3:INDEX($B$3:$B$548,$A198))</f>
        <v>61650.739795918365</v>
      </c>
      <c r="D198" s="7">
        <f>_xlfn.VAR.S($B$3:INDEX($B$3:$B$548,$A198))</f>
        <v>526176340.60374159</v>
      </c>
      <c r="E198" s="7">
        <f t="shared" si="12"/>
        <v>1638.4667120041286</v>
      </c>
      <c r="F198" s="10">
        <f>VLOOKUP($A198,'critical-value'!$A$1:$B$34,2)</f>
        <v>1.98</v>
      </c>
      <c r="G198" s="7">
        <f t="shared" si="10"/>
        <v>3244.1640897681746</v>
      </c>
      <c r="H198" s="3">
        <f t="shared" si="11"/>
        <v>5.2621657104315184E-2</v>
      </c>
    </row>
    <row r="199" spans="1:8" x14ac:dyDescent="0.5">
      <c r="A199">
        <v>197</v>
      </c>
      <c r="B199" s="7">
        <v>62000</v>
      </c>
      <c r="C199" s="7">
        <f>AVERAGE($B$3:INDEX($B$3:$B$548,$A199))</f>
        <v>61652.512690355332</v>
      </c>
      <c r="D199" s="7">
        <f>_xlfn.VAR.S($B$3:INDEX($B$3:$B$548,$A199))</f>
        <v>523492386.63886869</v>
      </c>
      <c r="E199" s="7">
        <f t="shared" si="12"/>
        <v>1630.1293689729555</v>
      </c>
      <c r="F199" s="10">
        <f>VLOOKUP($A199,'critical-value'!$A$1:$B$34,2)</f>
        <v>1.98</v>
      </c>
      <c r="G199" s="7">
        <f t="shared" si="10"/>
        <v>3227.6561505664517</v>
      </c>
      <c r="H199" s="3">
        <f t="shared" si="11"/>
        <v>5.2352386135129464E-2</v>
      </c>
    </row>
    <row r="200" spans="1:8" x14ac:dyDescent="0.5">
      <c r="A200">
        <v>198</v>
      </c>
      <c r="B200" s="7">
        <v>50000</v>
      </c>
      <c r="C200" s="7">
        <f>AVERAGE($B$3:INDEX($B$3:$B$548,$A200))</f>
        <v>61593.661616161618</v>
      </c>
      <c r="D200" s="7">
        <f>_xlfn.VAR.S($B$3:INDEX($B$3:$B$548,$A200))</f>
        <v>521520827.76816368</v>
      </c>
      <c r="E200" s="7">
        <f t="shared" si="12"/>
        <v>1622.9428747145369</v>
      </c>
      <c r="F200" s="10">
        <f>VLOOKUP($A200,'critical-value'!$A$1:$B$34,2)</f>
        <v>1.98</v>
      </c>
      <c r="G200" s="7">
        <f t="shared" si="10"/>
        <v>3213.4268919347828</v>
      </c>
      <c r="H200" s="3">
        <f t="shared" si="11"/>
        <v>5.2171389191962063E-2</v>
      </c>
    </row>
    <row r="201" spans="1:8" x14ac:dyDescent="0.5">
      <c r="A201" s="1">
        <v>199</v>
      </c>
      <c r="B201" s="7">
        <v>59900</v>
      </c>
      <c r="C201" s="7">
        <f>AVERAGE($B$3:INDEX($B$3:$B$548,$A201))</f>
        <v>61585.150753768845</v>
      </c>
      <c r="D201" s="7">
        <f>_xlfn.VAR.S($B$3:INDEX($B$3:$B$548,$A201))</f>
        <v>518901298.71453243</v>
      </c>
      <c r="E201" s="7">
        <f t="shared" si="12"/>
        <v>1614.7892167852408</v>
      </c>
      <c r="F201" s="10">
        <f>VLOOKUP($A201,'critical-value'!$A$1:$B$34,2)</f>
        <v>1.98</v>
      </c>
      <c r="G201" s="7">
        <f t="shared" si="10"/>
        <v>3197.2826492347767</v>
      </c>
      <c r="H201" s="3">
        <f t="shared" si="11"/>
        <v>5.1916454049422162E-2</v>
      </c>
    </row>
    <row r="202" spans="1:8" x14ac:dyDescent="0.5">
      <c r="A202">
        <v>200</v>
      </c>
      <c r="B202" s="7">
        <v>35500</v>
      </c>
      <c r="C202" s="7">
        <f>AVERAGE($B$3:INDEX($B$3:$B$548,$A202))</f>
        <v>61454.724999999999</v>
      </c>
      <c r="D202" s="7">
        <f>_xlfn.VAR.S($B$3:INDEX($B$3:$B$548,$A202))</f>
        <v>519695929.94912058</v>
      </c>
      <c r="E202" s="7">
        <f t="shared" si="12"/>
        <v>1611.9800401201012</v>
      </c>
      <c r="F202" s="10">
        <f>VLOOKUP($A202,'critical-value'!$A$1:$B$34,2)</f>
        <v>1.96</v>
      </c>
      <c r="G202" s="7">
        <f t="shared" si="10"/>
        <v>3159.4808786353983</v>
      </c>
      <c r="H202" s="3">
        <f t="shared" si="11"/>
        <v>5.1411520898277524E-2</v>
      </c>
    </row>
    <row r="203" spans="1:8" x14ac:dyDescent="0.5">
      <c r="A203">
        <v>201</v>
      </c>
      <c r="B203" s="7">
        <v>42000</v>
      </c>
      <c r="C203" s="7">
        <f>AVERAGE($B$3:INDEX($B$3:$B$548,$A203))</f>
        <v>61357.935323383084</v>
      </c>
      <c r="D203" s="7">
        <f>_xlfn.VAR.S($B$3:INDEX($B$3:$B$548,$A203))</f>
        <v>518980466.84079587</v>
      </c>
      <c r="E203" s="7">
        <f t="shared" si="12"/>
        <v>1606.8579191522404</v>
      </c>
      <c r="F203" s="10">
        <f>VLOOKUP($A203,'critical-value'!$A$1:$B$34,2)</f>
        <v>1.96</v>
      </c>
      <c r="G203" s="7">
        <f t="shared" si="10"/>
        <v>3149.441521538391</v>
      </c>
      <c r="H203" s="3">
        <f t="shared" si="11"/>
        <v>5.1329000966858815E-2</v>
      </c>
    </row>
    <row r="204" spans="1:8" x14ac:dyDescent="0.5">
      <c r="A204" s="1">
        <v>202</v>
      </c>
      <c r="B204" s="7">
        <v>48000</v>
      </c>
      <c r="C204" s="7">
        <f>AVERAGE($B$3:INDEX($B$3:$B$548,$A204))</f>
        <v>61291.80693069307</v>
      </c>
      <c r="D204" s="7">
        <f>_xlfn.VAR.S($B$3:INDEX($B$3:$B$548,$A204))</f>
        <v>517281813.26104647</v>
      </c>
      <c r="E204" s="7">
        <f t="shared" si="12"/>
        <v>1600.2503103414024</v>
      </c>
      <c r="F204" s="10">
        <f>VLOOKUP($A204,'critical-value'!$A$1:$B$34,2)</f>
        <v>1.96</v>
      </c>
      <c r="G204" s="7">
        <f t="shared" si="10"/>
        <v>3136.4906082691487</v>
      </c>
      <c r="H204" s="3">
        <f t="shared" si="11"/>
        <v>5.1173081123481935E-2</v>
      </c>
    </row>
    <row r="205" spans="1:8" x14ac:dyDescent="0.5">
      <c r="A205">
        <v>203</v>
      </c>
      <c r="B205" s="7">
        <v>60000</v>
      </c>
      <c r="C205" s="7">
        <f>AVERAGE($B$3:INDEX($B$3:$B$548,$A205))</f>
        <v>61285.443349753696</v>
      </c>
      <c r="D205" s="7">
        <f>_xlfn.VAR.S($B$3:INDEX($B$3:$B$548,$A205))</f>
        <v>514729232.72325993</v>
      </c>
      <c r="E205" s="7">
        <f t="shared" si="12"/>
        <v>1592.36050687601</v>
      </c>
      <c r="F205" s="10">
        <f>VLOOKUP($A205,'critical-value'!$A$1:$B$34,2)</f>
        <v>1.96</v>
      </c>
      <c r="G205" s="7">
        <f t="shared" si="10"/>
        <v>3121.0265934769795</v>
      </c>
      <c r="H205" s="3">
        <f t="shared" si="11"/>
        <v>5.0926066988948734E-2</v>
      </c>
    </row>
    <row r="206" spans="1:8" x14ac:dyDescent="0.5">
      <c r="A206">
        <v>204</v>
      </c>
      <c r="B206" s="7">
        <v>60000</v>
      </c>
      <c r="C206" s="7">
        <f>AVERAGE($B$3:INDEX($B$3:$B$548,$A206))</f>
        <v>61279.142156862748</v>
      </c>
      <c r="D206" s="7">
        <f>_xlfn.VAR.S($B$3:INDEX($B$3:$B$548,$A206))</f>
        <v>512201720.56589872</v>
      </c>
      <c r="E206" s="7">
        <f t="shared" si="12"/>
        <v>1584.5481210338965</v>
      </c>
      <c r="F206" s="10">
        <f>VLOOKUP($A206,'critical-value'!$A$1:$B$34,2)</f>
        <v>1.96</v>
      </c>
      <c r="G206" s="7">
        <f t="shared" si="10"/>
        <v>3105.7143172264368</v>
      </c>
      <c r="H206" s="3">
        <f t="shared" si="11"/>
        <v>5.0681426141319159E-2</v>
      </c>
    </row>
    <row r="207" spans="1:8" x14ac:dyDescent="0.5">
      <c r="A207" s="1">
        <v>205</v>
      </c>
      <c r="B207" s="7">
        <v>63000</v>
      </c>
      <c r="C207" s="7">
        <f>AVERAGE($B$3:INDEX($B$3:$B$548,$A207))</f>
        <v>61287.536585365851</v>
      </c>
      <c r="D207" s="7">
        <f>_xlfn.VAR.S($B$3:INDEX($B$3:$B$548,$A207))</f>
        <v>509705373.43615484</v>
      </c>
      <c r="E207" s="7">
        <f t="shared" si="12"/>
        <v>1576.8220176349378</v>
      </c>
      <c r="F207" s="10">
        <f>VLOOKUP($A207,'critical-value'!$A$1:$B$34,2)</f>
        <v>1.96</v>
      </c>
      <c r="G207" s="7">
        <f t="shared" si="10"/>
        <v>3090.5711545644781</v>
      </c>
      <c r="H207" s="3">
        <f t="shared" si="11"/>
        <v>5.0427400524733115E-2</v>
      </c>
    </row>
    <row r="208" spans="1:8" x14ac:dyDescent="0.5">
      <c r="A208">
        <v>206</v>
      </c>
      <c r="B208" s="7">
        <v>25000</v>
      </c>
      <c r="C208" s="7">
        <f>AVERAGE($B$3:INDEX($B$3:$B$548,$A208))</f>
        <v>61111.38349514563</v>
      </c>
      <c r="D208" s="7">
        <f>_xlfn.VAR.S($B$3:INDEX($B$3:$B$548,$A208))</f>
        <v>513611167.46684808</v>
      </c>
      <c r="E208" s="7">
        <f t="shared" si="12"/>
        <v>1579.0054130683855</v>
      </c>
      <c r="F208" s="10">
        <f>VLOOKUP($A208,'critical-value'!$A$1:$B$34,2)</f>
        <v>1.96</v>
      </c>
      <c r="G208" s="7">
        <f t="shared" si="10"/>
        <v>3094.8506096140354</v>
      </c>
      <c r="H208" s="3">
        <f t="shared" si="11"/>
        <v>5.0642784250824142E-2</v>
      </c>
    </row>
    <row r="209" spans="1:8" x14ac:dyDescent="0.5">
      <c r="A209">
        <v>207</v>
      </c>
      <c r="B209" s="7">
        <v>50000</v>
      </c>
      <c r="C209" s="7">
        <f>AVERAGE($B$3:INDEX($B$3:$B$548,$A209))</f>
        <v>61057.705314009661</v>
      </c>
      <c r="D209" s="7">
        <f>_xlfn.VAR.S($B$3:INDEX($B$3:$B$548,$A209))</f>
        <v>511714348.22827268</v>
      </c>
      <c r="E209" s="7">
        <f t="shared" si="12"/>
        <v>1572.2754184432606</v>
      </c>
      <c r="F209" s="10">
        <f>VLOOKUP($A209,'critical-value'!$A$1:$B$34,2)</f>
        <v>1.96</v>
      </c>
      <c r="G209" s="7">
        <f t="shared" si="10"/>
        <v>3081.6598201487909</v>
      </c>
      <c r="H209" s="3">
        <f t="shared" si="11"/>
        <v>5.0471268192938547E-2</v>
      </c>
    </row>
    <row r="210" spans="1:8" x14ac:dyDescent="0.5">
      <c r="A210" s="1">
        <v>208</v>
      </c>
      <c r="B210" s="7">
        <v>38000</v>
      </c>
      <c r="C210" s="7">
        <f>AVERAGE($B$3:INDEX($B$3:$B$548,$A210))</f>
        <v>60946.850961538461</v>
      </c>
      <c r="D210" s="7">
        <f>_xlfn.VAR.S($B$3:INDEX($B$3:$B$548,$A210))</f>
        <v>511798345.22888774</v>
      </c>
      <c r="E210" s="7">
        <f t="shared" si="12"/>
        <v>1568.620083846492</v>
      </c>
      <c r="F210" s="10">
        <f>VLOOKUP($A210,'critical-value'!$A$1:$B$34,2)</f>
        <v>1.96</v>
      </c>
      <c r="G210" s="7">
        <f t="shared" si="10"/>
        <v>3074.4953643391241</v>
      </c>
      <c r="H210" s="3">
        <f t="shared" si="11"/>
        <v>5.0445516311898315E-2</v>
      </c>
    </row>
    <row r="211" spans="1:8" x14ac:dyDescent="0.5">
      <c r="A211">
        <v>209</v>
      </c>
      <c r="B211" s="7">
        <v>32000</v>
      </c>
      <c r="C211" s="7">
        <f>AVERAGE($B$3:INDEX($B$3:$B$548,$A211))</f>
        <v>60808.349282296651</v>
      </c>
      <c r="D211" s="7">
        <f>_xlfn.VAR.S($B$3:INDEX($B$3:$B$548,$A211))</f>
        <v>513346963.7283771</v>
      </c>
      <c r="E211" s="7">
        <f t="shared" si="12"/>
        <v>1567.2286266139854</v>
      </c>
      <c r="F211" s="10">
        <f>VLOOKUP($A211,'critical-value'!$A$1:$B$34,2)</f>
        <v>1.96</v>
      </c>
      <c r="G211" s="7">
        <f t="shared" si="10"/>
        <v>3071.7681081634114</v>
      </c>
      <c r="H211" s="3">
        <f t="shared" si="11"/>
        <v>5.0515564793627871E-2</v>
      </c>
    </row>
    <row r="212" spans="1:8" x14ac:dyDescent="0.5">
      <c r="A212">
        <v>210</v>
      </c>
      <c r="B212" s="7">
        <v>38000</v>
      </c>
      <c r="C212" s="7">
        <f>AVERAGE($B$3:INDEX($B$3:$B$548,$A212))</f>
        <v>60699.738095238092</v>
      </c>
      <c r="D212" s="7">
        <f>_xlfn.VAR.S($B$3:INDEX($B$3:$B$548,$A212))</f>
        <v>513368000.05069482</v>
      </c>
      <c r="E212" s="7">
        <f t="shared" si="12"/>
        <v>1563.5247116854048</v>
      </c>
      <c r="F212" s="10">
        <f>VLOOKUP($A212,'critical-value'!$A$1:$B$34,2)</f>
        <v>1.96</v>
      </c>
      <c r="G212" s="7">
        <f t="shared" si="10"/>
        <v>3064.5084349033932</v>
      </c>
      <c r="H212" s="3">
        <f t="shared" si="11"/>
        <v>5.0486353501149696E-2</v>
      </c>
    </row>
    <row r="213" spans="1:8" x14ac:dyDescent="0.5">
      <c r="A213" s="1">
        <v>211</v>
      </c>
      <c r="B213" s="7">
        <v>46000</v>
      </c>
      <c r="C213" s="7">
        <f>AVERAGE($B$3:INDEX($B$3:$B$548,$A213))</f>
        <v>60630.071090047393</v>
      </c>
      <c r="D213" s="7">
        <f>_xlfn.VAR.S($B$3:INDEX($B$3:$B$548,$A213))</f>
        <v>511947477.25682664</v>
      </c>
      <c r="E213" s="7">
        <f t="shared" si="12"/>
        <v>1557.6557262138388</v>
      </c>
      <c r="F213" s="10">
        <f>VLOOKUP($A213,'critical-value'!$A$1:$B$34,2)</f>
        <v>1.96</v>
      </c>
      <c r="G213" s="7">
        <f t="shared" si="10"/>
        <v>3053.0052233791239</v>
      </c>
      <c r="H213" s="3">
        <f t="shared" si="11"/>
        <v>5.0354637038851895E-2</v>
      </c>
    </row>
    <row r="214" spans="1:8" x14ac:dyDescent="0.5">
      <c r="A214">
        <v>212</v>
      </c>
      <c r="B214" s="7">
        <v>57500</v>
      </c>
      <c r="C214" s="7">
        <f>AVERAGE($B$3:INDEX($B$3:$B$548,$A214))</f>
        <v>60615.306603773584</v>
      </c>
      <c r="D214" s="7">
        <f>_xlfn.VAR.S($B$3:INDEX($B$3:$B$548,$A214))</f>
        <v>509567399.78706539</v>
      </c>
      <c r="E214" s="7">
        <f t="shared" si="12"/>
        <v>1550.3611870516968</v>
      </c>
      <c r="F214" s="10">
        <f>VLOOKUP($A214,'critical-value'!$A$1:$B$34,2)</f>
        <v>1.96</v>
      </c>
      <c r="G214" s="7">
        <f t="shared" si="10"/>
        <v>3038.7079266213254</v>
      </c>
      <c r="H214" s="3">
        <f t="shared" si="11"/>
        <v>5.013103285090291E-2</v>
      </c>
    </row>
    <row r="215" spans="1:8" x14ac:dyDescent="0.5">
      <c r="A215">
        <v>213</v>
      </c>
      <c r="B215" s="7">
        <v>70000</v>
      </c>
      <c r="C215" s="7">
        <f>AVERAGE($B$3:INDEX($B$3:$B$548,$A215))</f>
        <v>60659.366197183095</v>
      </c>
      <c r="D215" s="7">
        <f>_xlfn.VAR.S($B$3:INDEX($B$3:$B$548,$A215))</f>
        <v>507577265.75205964</v>
      </c>
      <c r="E215" s="7">
        <f t="shared" si="12"/>
        <v>1543.6942242526175</v>
      </c>
      <c r="F215" s="10">
        <f>VLOOKUP($A215,'critical-value'!$A$1:$B$34,2)</f>
        <v>1.96</v>
      </c>
      <c r="G215" s="7">
        <f t="shared" si="10"/>
        <v>3025.6406795351299</v>
      </c>
      <c r="H215" s="3">
        <f t="shared" si="11"/>
        <v>4.987920034805169E-2</v>
      </c>
    </row>
    <row r="216" spans="1:8" x14ac:dyDescent="0.5">
      <c r="A216" s="1">
        <v>214</v>
      </c>
      <c r="B216" s="7">
        <v>74500</v>
      </c>
      <c r="C216" s="7">
        <f>AVERAGE($B$3:INDEX($B$3:$B$548,$A216))</f>
        <v>60724.042056074766</v>
      </c>
      <c r="D216" s="7">
        <f>_xlfn.VAR.S($B$3:INDEX($B$3:$B$548,$A216))</f>
        <v>506089428.77287072</v>
      </c>
      <c r="E216" s="7">
        <f t="shared" si="12"/>
        <v>1537.8243959472175</v>
      </c>
      <c r="F216" s="10">
        <f>VLOOKUP($A216,'critical-value'!$A$1:$B$34,2)</f>
        <v>1.96</v>
      </c>
      <c r="G216" s="7">
        <f t="shared" si="10"/>
        <v>3014.135816056546</v>
      </c>
      <c r="H216" s="3">
        <f t="shared" si="11"/>
        <v>4.963661367063122E-2</v>
      </c>
    </row>
    <row r="217" spans="1:8" x14ac:dyDescent="0.5">
      <c r="A217">
        <v>215</v>
      </c>
      <c r="B217" s="7">
        <v>42000</v>
      </c>
      <c r="C217" s="7">
        <f>AVERAGE($B$3:INDEX($B$3:$B$548,$A217))</f>
        <v>60636.953488372092</v>
      </c>
      <c r="D217" s="7">
        <f>_xlfn.VAR.S($B$3:INDEX($B$3:$B$548,$A217))</f>
        <v>505355174.90436876</v>
      </c>
      <c r="E217" s="7">
        <f t="shared" si="12"/>
        <v>1533.1305181235273</v>
      </c>
      <c r="F217" s="10">
        <f>VLOOKUP($A217,'critical-value'!$A$1:$B$34,2)</f>
        <v>1.96</v>
      </c>
      <c r="G217" s="7">
        <f t="shared" si="10"/>
        <v>3004.9358155221134</v>
      </c>
      <c r="H217" s="3">
        <f t="shared" si="11"/>
        <v>4.9556180557427713E-2</v>
      </c>
    </row>
    <row r="218" spans="1:8" x14ac:dyDescent="0.5">
      <c r="A218">
        <v>216</v>
      </c>
      <c r="B218" s="7">
        <v>60000</v>
      </c>
      <c r="C218" s="7">
        <f>AVERAGE($B$3:INDEX($B$3:$B$548,$A218))</f>
        <v>60634.004629629628</v>
      </c>
      <c r="D218" s="7">
        <f>_xlfn.VAR.S($B$3:INDEX($B$3:$B$548,$A218))</f>
        <v>503006564.00462961</v>
      </c>
      <c r="E218" s="7">
        <f t="shared" si="12"/>
        <v>1526.0190341584948</v>
      </c>
      <c r="F218" s="10">
        <f>VLOOKUP($A218,'critical-value'!$A$1:$B$34,2)</f>
        <v>1.96</v>
      </c>
      <c r="G218" s="7">
        <f t="shared" si="10"/>
        <v>2990.99730695065</v>
      </c>
      <c r="H218" s="3">
        <f t="shared" si="11"/>
        <v>4.9328711260629134E-2</v>
      </c>
    </row>
    <row r="219" spans="1:8" x14ac:dyDescent="0.5">
      <c r="A219" s="1">
        <v>217</v>
      </c>
      <c r="B219" s="7">
        <v>50000</v>
      </c>
      <c r="C219" s="7">
        <f>AVERAGE($B$3:INDEX($B$3:$B$548,$A219))</f>
        <v>60585</v>
      </c>
      <c r="D219" s="7">
        <f>_xlfn.VAR.S($B$3:INDEX($B$3:$B$548,$A219))</f>
        <v>501198945.37037039</v>
      </c>
      <c r="E219" s="7">
        <f t="shared" si="12"/>
        <v>1519.7606914611467</v>
      </c>
      <c r="F219" s="10">
        <f>VLOOKUP($A219,'critical-value'!$A$1:$B$34,2)</f>
        <v>1.96</v>
      </c>
      <c r="G219" s="7">
        <f t="shared" si="10"/>
        <v>2978.7309552638476</v>
      </c>
      <c r="H219" s="3">
        <f t="shared" si="11"/>
        <v>4.9166145997587646E-2</v>
      </c>
    </row>
    <row r="220" spans="1:8" x14ac:dyDescent="0.5">
      <c r="A220">
        <v>218</v>
      </c>
      <c r="B220" s="7">
        <v>58000</v>
      </c>
      <c r="C220" s="7">
        <f>AVERAGE($B$3:INDEX($B$3:$B$548,$A220))</f>
        <v>60573.14220183486</v>
      </c>
      <c r="D220" s="7">
        <f>_xlfn.VAR.S($B$3:INDEX($B$3:$B$548,$A220))</f>
        <v>498919925.21931702</v>
      </c>
      <c r="E220" s="7">
        <f t="shared" si="12"/>
        <v>1512.8197216391495</v>
      </c>
      <c r="F220" s="10">
        <f>VLOOKUP($A220,'critical-value'!$A$1:$B$34,2)</f>
        <v>1.96</v>
      </c>
      <c r="G220" s="7">
        <f t="shared" si="10"/>
        <v>2965.1266544127329</v>
      </c>
      <c r="H220" s="3">
        <f t="shared" si="11"/>
        <v>4.895117780967477E-2</v>
      </c>
    </row>
    <row r="221" spans="1:8" x14ac:dyDescent="0.5">
      <c r="A221">
        <v>219</v>
      </c>
      <c r="B221" s="7">
        <v>63900</v>
      </c>
      <c r="C221" s="7">
        <f>AVERAGE($B$3:INDEX($B$3:$B$548,$A221))</f>
        <v>60588.333333333336</v>
      </c>
      <c r="D221" s="7">
        <f>_xlfn.VAR.S($B$3:INDEX($B$3:$B$548,$A221))</f>
        <v>496681840.44342488</v>
      </c>
      <c r="E221" s="7">
        <f t="shared" si="12"/>
        <v>1505.9726456117014</v>
      </c>
      <c r="F221" s="10">
        <f>VLOOKUP($A221,'critical-value'!$A$1:$B$34,2)</f>
        <v>1.96</v>
      </c>
      <c r="G221" s="7">
        <f t="shared" si="10"/>
        <v>2951.7063853989348</v>
      </c>
      <c r="H221" s="3">
        <f t="shared" si="11"/>
        <v>4.8717405200103453E-2</v>
      </c>
    </row>
    <row r="222" spans="1:8" x14ac:dyDescent="0.5">
      <c r="A222" s="1">
        <v>220</v>
      </c>
      <c r="B222" s="7">
        <v>28000</v>
      </c>
      <c r="C222" s="7">
        <f>AVERAGE($B$3:INDEX($B$3:$B$548,$A222))</f>
        <v>60440.204545454544</v>
      </c>
      <c r="D222" s="7">
        <f>_xlfn.VAR.S($B$3:INDEX($B$3:$B$548,$A222))</f>
        <v>499241157.14975071</v>
      </c>
      <c r="E222" s="7">
        <f t="shared" si="12"/>
        <v>1506.4122898610199</v>
      </c>
      <c r="F222" s="10">
        <f>VLOOKUP($A222,'critical-value'!$A$1:$B$34,2)</f>
        <v>1.96</v>
      </c>
      <c r="G222" s="7">
        <f t="shared" si="10"/>
        <v>2952.5680881275989</v>
      </c>
      <c r="H222" s="3">
        <f t="shared" si="11"/>
        <v>4.8851060487512019E-2</v>
      </c>
    </row>
    <row r="223" spans="1:8" x14ac:dyDescent="0.5">
      <c r="A223">
        <v>221</v>
      </c>
      <c r="B223" s="7">
        <v>54000</v>
      </c>
      <c r="C223" s="7">
        <f>AVERAGE($B$3:INDEX($B$3:$B$548,$A223))</f>
        <v>60411.06334841629</v>
      </c>
      <c r="D223" s="7">
        <f>_xlfn.VAR.S($B$3:INDEX($B$3:$B$548,$A223))</f>
        <v>497159554.43233252</v>
      </c>
      <c r="E223" s="7">
        <f t="shared" si="12"/>
        <v>1499.8635751419872</v>
      </c>
      <c r="F223" s="10">
        <f>VLOOKUP($A223,'critical-value'!$A$1:$B$34,2)</f>
        <v>1.96</v>
      </c>
      <c r="G223" s="7">
        <f t="shared" si="10"/>
        <v>2939.7326072782948</v>
      </c>
      <c r="H223" s="3">
        <f t="shared" si="11"/>
        <v>4.8662156306099213E-2</v>
      </c>
    </row>
    <row r="224" spans="1:8" x14ac:dyDescent="0.5">
      <c r="A224">
        <v>222</v>
      </c>
      <c r="B224" s="7">
        <v>47000</v>
      </c>
      <c r="C224" s="7">
        <f>AVERAGE($B$3:INDEX($B$3:$B$548,$A224))</f>
        <v>60350.653153153151</v>
      </c>
      <c r="D224" s="7">
        <f>_xlfn.VAR.S($B$3:INDEX($B$3:$B$548,$A224))</f>
        <v>495720128.64385903</v>
      </c>
      <c r="E224" s="7">
        <f t="shared" si="12"/>
        <v>1494.3137396309437</v>
      </c>
      <c r="F224" s="10">
        <f>VLOOKUP($A224,'critical-value'!$A$1:$B$34,2)</f>
        <v>1.96</v>
      </c>
      <c r="G224" s="7">
        <f t="shared" si="10"/>
        <v>2928.8549296766496</v>
      </c>
      <c r="H224" s="3">
        <f t="shared" si="11"/>
        <v>4.8530625215339948E-2</v>
      </c>
    </row>
    <row r="225" spans="1:8" x14ac:dyDescent="0.5">
      <c r="A225" s="1">
        <v>223</v>
      </c>
      <c r="B225" s="7">
        <v>50000</v>
      </c>
      <c r="C225" s="7">
        <f>AVERAGE($B$3:INDEX($B$3:$B$548,$A225))</f>
        <v>60304.237668161433</v>
      </c>
      <c r="D225" s="7">
        <f>_xlfn.VAR.S($B$3:INDEX($B$3:$B$548,$A225))</f>
        <v>493967585.67749351</v>
      </c>
      <c r="E225" s="7">
        <f t="shared" si="12"/>
        <v>1488.3216322640053</v>
      </c>
      <c r="F225" s="10">
        <f>VLOOKUP($A225,'critical-value'!$A$1:$B$34,2)</f>
        <v>1.96</v>
      </c>
      <c r="G225" s="7">
        <f t="shared" si="10"/>
        <v>2917.1103992374506</v>
      </c>
      <c r="H225" s="3">
        <f t="shared" si="11"/>
        <v>4.8373224039238369E-2</v>
      </c>
    </row>
    <row r="226" spans="1:8" x14ac:dyDescent="0.5">
      <c r="A226">
        <v>224</v>
      </c>
      <c r="B226" s="7">
        <v>67000</v>
      </c>
      <c r="C226" s="7">
        <f>AVERAGE($B$3:INDEX($B$3:$B$548,$A226))</f>
        <v>60334.129464285717</v>
      </c>
      <c r="D226" s="7">
        <f>_xlfn.VAR.S($B$3:INDEX($B$3:$B$548,$A226))</f>
        <v>491952632.75894839</v>
      </c>
      <c r="E226" s="7">
        <f t="shared" si="12"/>
        <v>1481.963936987341</v>
      </c>
      <c r="F226" s="10">
        <f>VLOOKUP($A226,'critical-value'!$A$1:$B$34,2)</f>
        <v>1.96</v>
      </c>
      <c r="G226" s="7">
        <f t="shared" si="10"/>
        <v>2904.649316495188</v>
      </c>
      <c r="H226" s="3">
        <f t="shared" si="11"/>
        <v>4.814272356767111E-2</v>
      </c>
    </row>
    <row r="227" spans="1:8" x14ac:dyDescent="0.5">
      <c r="A227">
        <v>225</v>
      </c>
      <c r="B227" s="7">
        <v>42000</v>
      </c>
      <c r="C227" s="7">
        <f>AVERAGE($B$3:INDEX($B$3:$B$548,$A227))</f>
        <v>60252.644444444442</v>
      </c>
      <c r="D227" s="7">
        <f>_xlfn.VAR.S($B$3:INDEX($B$3:$B$548,$A227))</f>
        <v>491250372.55158722</v>
      </c>
      <c r="E227" s="7">
        <f t="shared" si="12"/>
        <v>1477.6112442446306</v>
      </c>
      <c r="F227" s="10">
        <f>VLOOKUP($A227,'critical-value'!$A$1:$B$34,2)</f>
        <v>1.96</v>
      </c>
      <c r="G227" s="7">
        <f t="shared" si="10"/>
        <v>2896.1180387194759</v>
      </c>
      <c r="H227" s="3">
        <f t="shared" si="11"/>
        <v>4.8066239505717007E-2</v>
      </c>
    </row>
    <row r="228" spans="1:8" x14ac:dyDescent="0.5">
      <c r="A228" s="1">
        <v>226</v>
      </c>
      <c r="B228" s="7">
        <v>33000</v>
      </c>
      <c r="C228" s="7">
        <f>AVERAGE($B$3:INDEX($B$3:$B$548,$A228))</f>
        <v>60132.057522123891</v>
      </c>
      <c r="D228" s="7">
        <f>_xlfn.VAR.S($B$3:INDEX($B$3:$B$548,$A228))</f>
        <v>492353350.08112085</v>
      </c>
      <c r="E228" s="7">
        <f t="shared" si="12"/>
        <v>1475.9927663700255</v>
      </c>
      <c r="F228" s="10">
        <f>VLOOKUP($A228,'critical-value'!$A$1:$B$34,2)</f>
        <v>1.96</v>
      </c>
      <c r="G228" s="7">
        <f t="shared" si="10"/>
        <v>2892.9458220852498</v>
      </c>
      <c r="H228" s="3">
        <f t="shared" si="11"/>
        <v>4.8109875851510192E-2</v>
      </c>
    </row>
    <row r="229" spans="1:8" x14ac:dyDescent="0.5">
      <c r="A229">
        <v>227</v>
      </c>
      <c r="B229" s="7">
        <v>34400</v>
      </c>
      <c r="C229" s="7">
        <f>AVERAGE($B$3:INDEX($B$3:$B$548,$A229))</f>
        <v>60018.700440528635</v>
      </c>
      <c r="D229" s="7">
        <f>_xlfn.VAR.S($B$3:INDEX($B$3:$B$548,$A229))</f>
        <v>493091706.37889385</v>
      </c>
      <c r="E229" s="7">
        <f t="shared" si="12"/>
        <v>1473.8419726210284</v>
      </c>
      <c r="F229" s="10">
        <f>VLOOKUP($A229,'critical-value'!$A$1:$B$34,2)</f>
        <v>1.96</v>
      </c>
      <c r="G229" s="7">
        <f t="shared" si="10"/>
        <v>2888.7302663372157</v>
      </c>
      <c r="H229" s="3">
        <f t="shared" si="11"/>
        <v>4.8130503412009099E-2</v>
      </c>
    </row>
    <row r="230" spans="1:8" x14ac:dyDescent="0.5">
      <c r="A230">
        <v>228</v>
      </c>
      <c r="B230" s="7">
        <v>40000</v>
      </c>
      <c r="C230" s="7">
        <f>AVERAGE($B$3:INDEX($B$3:$B$548,$A230))</f>
        <v>59930.899122807015</v>
      </c>
      <c r="D230" s="7">
        <f>_xlfn.VAR.S($B$3:INDEX($B$3:$B$548,$A230))</f>
        <v>492677164.49638683</v>
      </c>
      <c r="E230" s="7">
        <f t="shared" si="12"/>
        <v>1469.98801238755</v>
      </c>
      <c r="F230" s="10">
        <f>VLOOKUP($A230,'critical-value'!$A$1:$B$34,2)</f>
        <v>1.96</v>
      </c>
      <c r="G230" s="7">
        <f t="shared" si="10"/>
        <v>2881.1765042795982</v>
      </c>
      <c r="H230" s="3">
        <f t="shared" si="11"/>
        <v>4.8074975454241962E-2</v>
      </c>
    </row>
    <row r="231" spans="1:8" x14ac:dyDescent="0.5">
      <c r="A231" s="1">
        <v>229</v>
      </c>
      <c r="B231" s="7">
        <v>40500</v>
      </c>
      <c r="C231" s="7">
        <f>AVERAGE($B$3:INDEX($B$3:$B$548,$A231))</f>
        <v>59846.048034934494</v>
      </c>
      <c r="D231" s="7">
        <f>_xlfn.VAR.S($B$3:INDEX($B$3:$B$548,$A231))</f>
        <v>492165032.66873491</v>
      </c>
      <c r="E231" s="7">
        <f t="shared" si="12"/>
        <v>1466.012374571314</v>
      </c>
      <c r="F231" s="10">
        <f>VLOOKUP($A231,'critical-value'!$A$1:$B$34,2)</f>
        <v>1.96</v>
      </c>
      <c r="G231" s="7">
        <f t="shared" si="10"/>
        <v>2873.3842541597755</v>
      </c>
      <c r="H231" s="3">
        <f t="shared" si="11"/>
        <v>4.8012932323993528E-2</v>
      </c>
    </row>
    <row r="232" spans="1:8" x14ac:dyDescent="0.5">
      <c r="A232">
        <v>230</v>
      </c>
      <c r="B232" s="7">
        <v>46500</v>
      </c>
      <c r="C232" s="7">
        <f>AVERAGE($B$3:INDEX($B$3:$B$548,$A232))</f>
        <v>59788.021739130432</v>
      </c>
      <c r="D232" s="7">
        <f>_xlfn.VAR.S($B$3:INDEX($B$3:$B$548,$A232))</f>
        <v>490790262.11742949</v>
      </c>
      <c r="E232" s="7">
        <f t="shared" si="12"/>
        <v>1460.7774316638347</v>
      </c>
      <c r="F232" s="10">
        <f>VLOOKUP($A232,'critical-value'!$A$1:$B$34,2)</f>
        <v>1.96</v>
      </c>
      <c r="G232" s="7">
        <f t="shared" si="10"/>
        <v>2863.1237660611159</v>
      </c>
      <c r="H232" s="3">
        <f t="shared" si="11"/>
        <v>4.7887916053714168E-2</v>
      </c>
    </row>
    <row r="233" spans="1:8" x14ac:dyDescent="0.5">
      <c r="A233">
        <v>231</v>
      </c>
      <c r="B233" s="7">
        <v>53000</v>
      </c>
      <c r="C233" s="7">
        <f>AVERAGE($B$3:INDEX($B$3:$B$548,$A233))</f>
        <v>59758.63636363636</v>
      </c>
      <c r="D233" s="7">
        <f>_xlfn.VAR.S($B$3:INDEX($B$3:$B$548,$A233))</f>
        <v>488855859.98023736</v>
      </c>
      <c r="E233" s="7">
        <f t="shared" si="12"/>
        <v>1454.7367920395709</v>
      </c>
      <c r="F233" s="10">
        <f>VLOOKUP($A233,'critical-value'!$A$1:$B$34,2)</f>
        <v>1.96</v>
      </c>
      <c r="G233" s="7">
        <f t="shared" si="10"/>
        <v>2851.2841123975591</v>
      </c>
      <c r="H233" s="3">
        <f t="shared" si="11"/>
        <v>4.7713339625878572E-2</v>
      </c>
    </row>
    <row r="234" spans="1:8" x14ac:dyDescent="0.5">
      <c r="A234" s="1">
        <v>232</v>
      </c>
      <c r="B234" s="7">
        <v>55500</v>
      </c>
      <c r="C234" s="7">
        <f>AVERAGE($B$3:INDEX($B$3:$B$548,$A234))</f>
        <v>59740.28017241379</v>
      </c>
      <c r="D234" s="7">
        <f>_xlfn.VAR.S($B$3:INDEX($B$3:$B$548,$A234))</f>
        <v>486817773.18956196</v>
      </c>
      <c r="E234" s="7">
        <f t="shared" si="12"/>
        <v>1448.5691114491788</v>
      </c>
      <c r="F234" s="10">
        <f>VLOOKUP($A234,'critical-value'!$A$1:$B$34,2)</f>
        <v>1.96</v>
      </c>
      <c r="G234" s="7">
        <f t="shared" si="10"/>
        <v>2839.1954584403902</v>
      </c>
      <c r="H234" s="3">
        <f t="shared" si="11"/>
        <v>4.7525646854121091E-2</v>
      </c>
    </row>
    <row r="235" spans="1:8" x14ac:dyDescent="0.5">
      <c r="A235">
        <v>233</v>
      </c>
      <c r="B235" s="7">
        <v>56000</v>
      </c>
      <c r="C235" s="7">
        <f>AVERAGE($B$3:INDEX($B$3:$B$548,$A235))</f>
        <v>59724.227467811157</v>
      </c>
      <c r="D235" s="7">
        <f>_xlfn.VAR.S($B$3:INDEX($B$3:$B$548,$A235))</f>
        <v>484779462.3316561</v>
      </c>
      <c r="E235" s="7">
        <f t="shared" si="12"/>
        <v>1442.4280054060375</v>
      </c>
      <c r="F235" s="10">
        <f>VLOOKUP($A235,'critical-value'!$A$1:$B$34,2)</f>
        <v>1.96</v>
      </c>
      <c r="G235" s="7">
        <f t="shared" si="10"/>
        <v>2827.1588905958333</v>
      </c>
      <c r="H235" s="3">
        <f t="shared" si="11"/>
        <v>4.7336885054219457E-2</v>
      </c>
    </row>
    <row r="236" spans="1:8" x14ac:dyDescent="0.5">
      <c r="A236">
        <v>234</v>
      </c>
      <c r="B236" s="7">
        <v>60000</v>
      </c>
      <c r="C236" s="7">
        <f>AVERAGE($B$3:INDEX($B$3:$B$548,$A236))</f>
        <v>59725.405982905984</v>
      </c>
      <c r="D236" s="7">
        <f>_xlfn.VAR.S($B$3:INDEX($B$3:$B$548,$A236))</f>
        <v>482699188.7829684</v>
      </c>
      <c r="E236" s="7">
        <f t="shared" si="12"/>
        <v>1436.2510386701417</v>
      </c>
      <c r="F236" s="10">
        <f>VLOOKUP($A236,'critical-value'!$A$1:$B$34,2)</f>
        <v>1.96</v>
      </c>
      <c r="G236" s="7">
        <f t="shared" si="10"/>
        <v>2815.0520357934779</v>
      </c>
      <c r="H236" s="3">
        <f t="shared" si="11"/>
        <v>4.7133242369238548E-2</v>
      </c>
    </row>
    <row r="237" spans="1:8" x14ac:dyDescent="0.5">
      <c r="A237" s="1">
        <v>235</v>
      </c>
      <c r="B237" s="7">
        <v>60000</v>
      </c>
      <c r="C237" s="7">
        <f>AVERAGE($B$3:INDEX($B$3:$B$548,$A237))</f>
        <v>59726.574468085106</v>
      </c>
      <c r="D237" s="7">
        <f>_xlfn.VAR.S($B$3:INDEX($B$3:$B$548,$A237))</f>
        <v>480636692.5959264</v>
      </c>
      <c r="E237" s="7">
        <f t="shared" si="12"/>
        <v>1430.1267502164951</v>
      </c>
      <c r="F237" s="10">
        <f>VLOOKUP($A237,'critical-value'!$A$1:$B$34,2)</f>
        <v>1.96</v>
      </c>
      <c r="G237" s="7">
        <f t="shared" si="10"/>
        <v>2803.0484304243305</v>
      </c>
      <c r="H237" s="3">
        <f t="shared" si="11"/>
        <v>4.6931344303399479E-2</v>
      </c>
    </row>
    <row r="238" spans="1:8" x14ac:dyDescent="0.5">
      <c r="A238">
        <v>236</v>
      </c>
      <c r="B238" s="7">
        <v>40500</v>
      </c>
      <c r="C238" s="7">
        <f>AVERAGE($B$3:INDEX($B$3:$B$548,$A238))</f>
        <v>59645.105932203391</v>
      </c>
      <c r="D238" s="7">
        <f>_xlfn.VAR.S($B$3:INDEX($B$3:$B$548,$A238))</f>
        <v>480157790.94617736</v>
      </c>
      <c r="E238" s="7">
        <f t="shared" si="12"/>
        <v>1426.3824560015057</v>
      </c>
      <c r="F238" s="10">
        <f>VLOOKUP($A238,'critical-value'!$A$1:$B$34,2)</f>
        <v>1.96</v>
      </c>
      <c r="G238" s="7">
        <f t="shared" si="10"/>
        <v>2795.709613762951</v>
      </c>
      <c r="H238" s="3">
        <f t="shared" si="11"/>
        <v>4.6872405875860813E-2</v>
      </c>
    </row>
    <row r="239" spans="1:8" x14ac:dyDescent="0.5">
      <c r="A239">
        <v>237</v>
      </c>
      <c r="B239" s="7">
        <v>42000</v>
      </c>
      <c r="C239" s="7">
        <f>AVERAGE($B$3:INDEX($B$3:$B$548,$A239))</f>
        <v>59570.654008438818</v>
      </c>
      <c r="D239" s="7">
        <f>_xlfn.VAR.S($B$3:INDEX($B$3:$B$548,$A239))</f>
        <v>479436936.11707062</v>
      </c>
      <c r="E239" s="7">
        <f t="shared" si="12"/>
        <v>1422.301184251007</v>
      </c>
      <c r="F239" s="10">
        <f>VLOOKUP($A239,'critical-value'!$A$1:$B$34,2)</f>
        <v>1.96</v>
      </c>
      <c r="G239" s="7">
        <f t="shared" si="10"/>
        <v>2787.7103211319736</v>
      </c>
      <c r="H239" s="3">
        <f t="shared" si="11"/>
        <v>4.6796704980560808E-2</v>
      </c>
    </row>
    <row r="240" spans="1:8" x14ac:dyDescent="0.5">
      <c r="A240" s="1">
        <v>238</v>
      </c>
      <c r="B240" s="7">
        <v>47900</v>
      </c>
      <c r="C240" s="7">
        <f>AVERAGE($B$3:INDEX($B$3:$B$548,$A240))</f>
        <v>59521.617647058825</v>
      </c>
      <c r="D240" s="7">
        <f>_xlfn.VAR.S($B$3:INDEX($B$3:$B$548,$A240))</f>
        <v>477986281.86584783</v>
      </c>
      <c r="E240" s="7">
        <f t="shared" si="12"/>
        <v>1417.1611489613349</v>
      </c>
      <c r="F240" s="10">
        <f>VLOOKUP($A240,'critical-value'!$A$1:$B$34,2)</f>
        <v>1.96</v>
      </c>
      <c r="G240" s="7">
        <f t="shared" si="10"/>
        <v>2777.6358519642163</v>
      </c>
      <c r="H240" s="3">
        <f t="shared" si="11"/>
        <v>4.6666000719848867E-2</v>
      </c>
    </row>
    <row r="241" spans="1:8" x14ac:dyDescent="0.5">
      <c r="A241">
        <v>239</v>
      </c>
      <c r="B241" s="7">
        <v>62000</v>
      </c>
      <c r="C241" s="7">
        <f>AVERAGE($B$3:INDEX($B$3:$B$548,$A241))</f>
        <v>59531.987447698746</v>
      </c>
      <c r="D241" s="7">
        <f>_xlfn.VAR.S($B$3:INDEX($B$3:$B$548,$A241))</f>
        <v>476003636.47463197</v>
      </c>
      <c r="E241" s="7">
        <f t="shared" si="12"/>
        <v>1411.2572460533936</v>
      </c>
      <c r="F241" s="10">
        <f>VLOOKUP($A241,'critical-value'!$A$1:$B$34,2)</f>
        <v>1.96</v>
      </c>
      <c r="G241" s="7">
        <f t="shared" si="10"/>
        <v>2766.0642022646516</v>
      </c>
      <c r="H241" s="3">
        <f t="shared" si="11"/>
        <v>4.6463495019291111E-2</v>
      </c>
    </row>
    <row r="242" spans="1:8" x14ac:dyDescent="0.5">
      <c r="A242">
        <v>240</v>
      </c>
      <c r="B242" s="7">
        <v>41000</v>
      </c>
      <c r="C242" s="7">
        <f>AVERAGE($B$3:INDEX($B$3:$B$548,$A242))</f>
        <v>59454.770833333336</v>
      </c>
      <c r="D242" s="7">
        <f>_xlfn.VAR.S($B$3:INDEX($B$3:$B$548,$A242))</f>
        <v>475442966.78826725</v>
      </c>
      <c r="E242" s="7">
        <f t="shared" si="12"/>
        <v>1407.4844090141034</v>
      </c>
      <c r="F242" s="10">
        <f>VLOOKUP($A242,'critical-value'!$A$1:$B$34,2)</f>
        <v>1.96</v>
      </c>
      <c r="G242" s="7">
        <f t="shared" si="10"/>
        <v>2758.6694416676428</v>
      </c>
      <c r="H242" s="3">
        <f t="shared" si="11"/>
        <v>4.6399463037220118E-2</v>
      </c>
    </row>
    <row r="243" spans="1:8" x14ac:dyDescent="0.5">
      <c r="A243" s="1">
        <v>241</v>
      </c>
      <c r="B243" s="7">
        <v>42000</v>
      </c>
      <c r="C243" s="7">
        <f>AVERAGE($B$3:INDEX($B$3:$B$548,$A243))</f>
        <v>59382.344398340247</v>
      </c>
      <c r="D243" s="7">
        <f>_xlfn.VAR.S($B$3:INDEX($B$3:$B$548,$A243))</f>
        <v>474726141.25172883</v>
      </c>
      <c r="E243" s="7">
        <f t="shared" si="12"/>
        <v>1403.5020532555877</v>
      </c>
      <c r="F243" s="10">
        <f>VLOOKUP($A243,'critical-value'!$A$1:$B$34,2)</f>
        <v>1.96</v>
      </c>
      <c r="G243" s="7">
        <f t="shared" si="10"/>
        <v>2750.8640243809518</v>
      </c>
      <c r="H243" s="3">
        <f t="shared" si="11"/>
        <v>4.6324611334439658E-2</v>
      </c>
    </row>
    <row r="244" spans="1:8" x14ac:dyDescent="0.5">
      <c r="A244">
        <v>242</v>
      </c>
      <c r="B244" s="7">
        <v>47000</v>
      </c>
      <c r="C244" s="7">
        <f>AVERAGE($B$3:INDEX($B$3:$B$548,$A244))</f>
        <v>59331.17768595041</v>
      </c>
      <c r="D244" s="7">
        <f>_xlfn.VAR.S($B$3:INDEX($B$3:$B$548,$A244))</f>
        <v>473389887.09277797</v>
      </c>
      <c r="E244" s="7">
        <f t="shared" si="12"/>
        <v>1398.6266686412855</v>
      </c>
      <c r="F244" s="10">
        <f>VLOOKUP($A244,'critical-value'!$A$1:$B$34,2)</f>
        <v>1.96</v>
      </c>
      <c r="G244" s="7">
        <f t="shared" si="10"/>
        <v>2741.3082705369197</v>
      </c>
      <c r="H244" s="3">
        <f t="shared" si="11"/>
        <v>4.6203503410080803E-2</v>
      </c>
    </row>
    <row r="245" spans="1:8" x14ac:dyDescent="0.5">
      <c r="A245">
        <v>243</v>
      </c>
      <c r="B245" s="7">
        <v>64500</v>
      </c>
      <c r="C245" s="7">
        <f>AVERAGE($B$3:INDEX($B$3:$B$548,$A245))</f>
        <v>59352.448559670782</v>
      </c>
      <c r="D245" s="7">
        <f>_xlfn.VAR.S($B$3:INDEX($B$3:$B$548,$A245))</f>
        <v>471543675.90126884</v>
      </c>
      <c r="E245" s="7">
        <f t="shared" si="12"/>
        <v>1393.0215196924307</v>
      </c>
      <c r="F245" s="10">
        <f>VLOOKUP($A245,'critical-value'!$A$1:$B$34,2)</f>
        <v>1.96</v>
      </c>
      <c r="G245" s="7">
        <f t="shared" si="10"/>
        <v>2730.3221785971641</v>
      </c>
      <c r="H245" s="3">
        <f t="shared" si="11"/>
        <v>4.6001845666943257E-2</v>
      </c>
    </row>
    <row r="246" spans="1:8" x14ac:dyDescent="0.5">
      <c r="A246" s="1">
        <v>244</v>
      </c>
      <c r="B246" s="7">
        <v>46000</v>
      </c>
      <c r="C246" s="7">
        <f>AVERAGE($B$3:INDEX($B$3:$B$548,$A246))</f>
        <v>59297.725409836065</v>
      </c>
      <c r="D246" s="7">
        <f>_xlfn.VAR.S($B$3:INDEX($B$3:$B$548,$A246))</f>
        <v>470333854.9901334</v>
      </c>
      <c r="E246" s="7">
        <f t="shared" si="12"/>
        <v>1388.3795469370059</v>
      </c>
      <c r="F246" s="10">
        <f>VLOOKUP($A246,'critical-value'!$A$1:$B$34,2)</f>
        <v>1.96</v>
      </c>
      <c r="G246" s="7">
        <f t="shared" si="10"/>
        <v>2721.2239119965316</v>
      </c>
      <c r="H246" s="3">
        <f t="shared" si="11"/>
        <v>4.5890865006858191E-2</v>
      </c>
    </row>
    <row r="247" spans="1:8" x14ac:dyDescent="0.5">
      <c r="A247">
        <v>245</v>
      </c>
      <c r="B247" s="7">
        <v>70100</v>
      </c>
      <c r="C247" s="7">
        <f>AVERAGE($B$3:INDEX($B$3:$B$548,$A247))</f>
        <v>59341.816326530614</v>
      </c>
      <c r="D247" s="7">
        <f>_xlfn.VAR.S($B$3:INDEX($B$3:$B$548,$A247))</f>
        <v>468882539.41284728</v>
      </c>
      <c r="E247" s="7">
        <f t="shared" si="12"/>
        <v>1383.4038757057692</v>
      </c>
      <c r="F247" s="10">
        <f>VLOOKUP($A247,'critical-value'!$A$1:$B$34,2)</f>
        <v>1.96</v>
      </c>
      <c r="G247" s="7">
        <f t="shared" si="10"/>
        <v>2711.4715963833078</v>
      </c>
      <c r="H247" s="3">
        <f t="shared" si="11"/>
        <v>4.5692426761313333E-2</v>
      </c>
    </row>
    <row r="248" spans="1:8" x14ac:dyDescent="0.5">
      <c r="A248">
        <v>246</v>
      </c>
      <c r="B248" s="7">
        <v>87250</v>
      </c>
      <c r="C248" s="7">
        <f>AVERAGE($B$3:INDEX($B$3:$B$548,$A248))</f>
        <v>59455.264227642278</v>
      </c>
      <c r="D248" s="7">
        <f>_xlfn.VAR.S($B$3:INDEX($B$3:$B$548,$A248))</f>
        <v>470134857.99112326</v>
      </c>
      <c r="E248" s="7">
        <f t="shared" si="12"/>
        <v>1382.4316651853014</v>
      </c>
      <c r="F248" s="10">
        <f>VLOOKUP($A248,'critical-value'!$A$1:$B$34,2)</f>
        <v>1.96</v>
      </c>
      <c r="G248" s="7">
        <f t="shared" si="10"/>
        <v>2709.5660637631909</v>
      </c>
      <c r="H248" s="3">
        <f t="shared" si="11"/>
        <v>4.557319017856528E-2</v>
      </c>
    </row>
    <row r="249" spans="1:8" x14ac:dyDescent="0.5">
      <c r="A249" s="1">
        <v>247</v>
      </c>
      <c r="B249" s="7">
        <v>79000</v>
      </c>
      <c r="C249" s="7">
        <f>AVERAGE($B$3:INDEX($B$3:$B$548,$A249))</f>
        <v>59534.392712550609</v>
      </c>
      <c r="D249" s="7">
        <f>_xlfn.VAR.S($B$3:INDEX($B$3:$B$548,$A249))</f>
        <v>469770286.0118165</v>
      </c>
      <c r="E249" s="7">
        <f t="shared" si="12"/>
        <v>1379.0953527405834</v>
      </c>
      <c r="F249" s="10">
        <f>VLOOKUP($A249,'critical-value'!$A$1:$B$34,2)</f>
        <v>1.96</v>
      </c>
      <c r="G249" s="7">
        <f t="shared" si="10"/>
        <v>2703.0268913715436</v>
      </c>
      <c r="H249" s="3">
        <f t="shared" si="11"/>
        <v>4.5402779271177668E-2</v>
      </c>
    </row>
    <row r="250" spans="1:8" x14ac:dyDescent="0.5">
      <c r="A250">
        <v>248</v>
      </c>
      <c r="B250" s="7">
        <v>87000</v>
      </c>
      <c r="C250" s="7">
        <f>AVERAGE($B$3:INDEX($B$3:$B$548,$A250))</f>
        <v>59645.141129032258</v>
      </c>
      <c r="D250" s="7">
        <f>_xlfn.VAR.S($B$3:INDEX($B$3:$B$548,$A250))</f>
        <v>470910154.5346576</v>
      </c>
      <c r="E250" s="7">
        <f t="shared" si="12"/>
        <v>1377.9808664436925</v>
      </c>
      <c r="F250" s="10">
        <f>VLOOKUP($A250,'critical-value'!$A$1:$B$34,2)</f>
        <v>1.96</v>
      </c>
      <c r="G250" s="7">
        <f t="shared" si="10"/>
        <v>2700.8424982296374</v>
      </c>
      <c r="H250" s="3">
        <f t="shared" si="11"/>
        <v>4.5281852756234038E-2</v>
      </c>
    </row>
    <row r="251" spans="1:8" x14ac:dyDescent="0.5">
      <c r="A251">
        <v>249</v>
      </c>
      <c r="B251" s="7">
        <v>25000</v>
      </c>
      <c r="C251" s="7">
        <f>AVERAGE($B$3:INDEX($B$3:$B$548,$A251))</f>
        <v>59506.00401606426</v>
      </c>
      <c r="D251" s="7">
        <f>_xlfn.VAR.S($B$3:INDEX($B$3:$B$548,$A251))</f>
        <v>473831748.18143535</v>
      </c>
      <c r="E251" s="7">
        <f t="shared" si="12"/>
        <v>1379.4704591677953</v>
      </c>
      <c r="F251" s="10">
        <f>VLOOKUP($A251,'critical-value'!$A$1:$B$34,2)</f>
        <v>1.96</v>
      </c>
      <c r="G251" s="7">
        <f t="shared" si="10"/>
        <v>2703.7620999688788</v>
      </c>
      <c r="H251" s="3">
        <f t="shared" si="11"/>
        <v>4.5436794902897031E-2</v>
      </c>
    </row>
    <row r="252" spans="1:8" x14ac:dyDescent="0.5">
      <c r="A252" s="1">
        <v>250</v>
      </c>
      <c r="B252" s="7">
        <v>32500</v>
      </c>
      <c r="C252" s="7">
        <f>AVERAGE($B$3:INDEX($B$3:$B$548,$A252))</f>
        <v>59397.98</v>
      </c>
      <c r="D252" s="7">
        <f>_xlfn.VAR.S($B$3:INDEX($B$3:$B$548,$A252))</f>
        <v>474846106.44538164</v>
      </c>
      <c r="E252" s="7">
        <f t="shared" si="12"/>
        <v>1378.1815648823367</v>
      </c>
      <c r="F252" s="10">
        <f>VLOOKUP($A252,'critical-value'!$A$1:$B$34,2)</f>
        <v>1.96</v>
      </c>
      <c r="G252" s="7">
        <f t="shared" si="10"/>
        <v>2701.2358671693801</v>
      </c>
      <c r="H252" s="3">
        <f t="shared" si="11"/>
        <v>4.5476897819915423E-2</v>
      </c>
    </row>
    <row r="253" spans="1:8" x14ac:dyDescent="0.5">
      <c r="A253">
        <v>251</v>
      </c>
      <c r="B253" s="7">
        <v>36000</v>
      </c>
      <c r="C253" s="7">
        <f>AVERAGE($B$3:INDEX($B$3:$B$548,$A253))</f>
        <v>59304.760956175298</v>
      </c>
      <c r="D253" s="7">
        <f>_xlfn.VAR.S($B$3:INDEX($B$3:$B$548,$A253))</f>
        <v>475127859.34262937</v>
      </c>
      <c r="E253" s="7">
        <f t="shared" si="12"/>
        <v>1375.8414438647696</v>
      </c>
      <c r="F253" s="10">
        <f>VLOOKUP($A253,'critical-value'!$A$1:$B$34,2)</f>
        <v>1.96</v>
      </c>
      <c r="G253" s="7">
        <f t="shared" si="10"/>
        <v>2696.6492299749484</v>
      </c>
      <c r="H253" s="3">
        <f t="shared" si="11"/>
        <v>4.5471041219906499E-2</v>
      </c>
    </row>
    <row r="254" spans="1:8" x14ac:dyDescent="0.5">
      <c r="A254">
        <v>252</v>
      </c>
      <c r="B254" s="7">
        <v>42500</v>
      </c>
      <c r="C254" s="7">
        <f>AVERAGE($B$3:INDEX($B$3:$B$548,$A254))</f>
        <v>59238.075396825399</v>
      </c>
      <c r="D254" s="7">
        <f>_xlfn.VAR.S($B$3:INDEX($B$3:$B$548,$A254))</f>
        <v>474355554.5480777</v>
      </c>
      <c r="E254" s="7">
        <f t="shared" si="12"/>
        <v>1371.9924605108881</v>
      </c>
      <c r="F254" s="10">
        <f>VLOOKUP($A254,'critical-value'!$A$1:$B$34,2)</f>
        <v>1.96</v>
      </c>
      <c r="G254" s="7">
        <f t="shared" si="10"/>
        <v>2689.1052226013408</v>
      </c>
      <c r="H254" s="3">
        <f t="shared" si="11"/>
        <v>4.5394878287106734E-2</v>
      </c>
    </row>
    <row r="255" spans="1:8" x14ac:dyDescent="0.5">
      <c r="A255" s="1">
        <v>253</v>
      </c>
      <c r="B255" s="7">
        <v>43000</v>
      </c>
      <c r="C255" s="7">
        <f>AVERAGE($B$3:INDEX($B$3:$B$548,$A255))</f>
        <v>59173.893280632408</v>
      </c>
      <c r="D255" s="7">
        <f>_xlfn.VAR.S($B$3:INDEX($B$3:$B$548,$A255))</f>
        <v>473515385.27824813</v>
      </c>
      <c r="E255" s="7">
        <f t="shared" si="12"/>
        <v>1368.065171456667</v>
      </c>
      <c r="F255" s="10">
        <f>VLOOKUP($A255,'critical-value'!$A$1:$B$34,2)</f>
        <v>1.96</v>
      </c>
      <c r="G255" s="7">
        <f t="shared" si="10"/>
        <v>2681.4077360550673</v>
      </c>
      <c r="H255" s="3">
        <f t="shared" si="11"/>
        <v>4.5314032716057419E-2</v>
      </c>
    </row>
    <row r="256" spans="1:8" x14ac:dyDescent="0.5">
      <c r="A256">
        <v>254</v>
      </c>
      <c r="B256" s="7">
        <v>50000</v>
      </c>
      <c r="C256" s="7">
        <f>AVERAGE($B$3:INDEX($B$3:$B$548,$A256))</f>
        <v>59137.77559055118</v>
      </c>
      <c r="D256" s="7">
        <f>_xlfn.VAR.S($B$3:INDEX($B$3:$B$548,$A256))</f>
        <v>471975122.79924357</v>
      </c>
      <c r="E256" s="7">
        <f t="shared" si="12"/>
        <v>1363.1470114408685</v>
      </c>
      <c r="F256" s="10">
        <f>VLOOKUP($A256,'critical-value'!$A$1:$B$34,2)</f>
        <v>1.96</v>
      </c>
      <c r="G256" s="7">
        <f t="shared" si="10"/>
        <v>2671.7681424241023</v>
      </c>
      <c r="H256" s="3">
        <f t="shared" si="11"/>
        <v>4.5178705417032762E-2</v>
      </c>
    </row>
    <row r="257" spans="1:8" x14ac:dyDescent="0.5">
      <c r="A257">
        <v>255</v>
      </c>
      <c r="B257" s="7">
        <v>30000</v>
      </c>
      <c r="C257" s="7">
        <f>AVERAGE($B$3:INDEX($B$3:$B$548,$A257))</f>
        <v>59023.509803921566</v>
      </c>
      <c r="D257" s="7">
        <f>_xlfn.VAR.S($B$3:INDEX($B$3:$B$548,$A257))</f>
        <v>473446403.87293488</v>
      </c>
      <c r="E257" s="7">
        <f t="shared" si="12"/>
        <v>1362.5903875367637</v>
      </c>
      <c r="F257" s="10">
        <f>VLOOKUP($A257,'critical-value'!$A$1:$B$34,2)</f>
        <v>1.96</v>
      </c>
      <c r="G257" s="7">
        <f t="shared" si="10"/>
        <v>2670.677159572057</v>
      </c>
      <c r="H257" s="3">
        <f t="shared" si="11"/>
        <v>4.5247684667417305E-2</v>
      </c>
    </row>
    <row r="258" spans="1:8" x14ac:dyDescent="0.5">
      <c r="A258" s="1">
        <v>256</v>
      </c>
      <c r="B258" s="7">
        <v>34000</v>
      </c>
      <c r="C258" s="7">
        <f>AVERAGE($B$3:INDEX($B$3:$B$548,$A258))</f>
        <v>58925.76171875</v>
      </c>
      <c r="D258" s="7">
        <f>_xlfn.VAR.S($B$3:INDEX($B$3:$B$548,$A258))</f>
        <v>474035751.47633272</v>
      </c>
      <c r="E258" s="7">
        <f t="shared" si="12"/>
        <v>1360.7726313401606</v>
      </c>
      <c r="F258" s="10">
        <f>VLOOKUP($A258,'critical-value'!$A$1:$B$34,2)</f>
        <v>1.96</v>
      </c>
      <c r="G258" s="7">
        <f t="shared" si="10"/>
        <v>2667.1143574267148</v>
      </c>
      <c r="H258" s="3">
        <f t="shared" si="11"/>
        <v>4.5262280531166169E-2</v>
      </c>
    </row>
    <row r="259" spans="1:8" x14ac:dyDescent="0.5">
      <c r="A259">
        <v>257</v>
      </c>
      <c r="B259" s="7">
        <v>27000</v>
      </c>
      <c r="C259" s="7">
        <f>AVERAGE($B$3:INDEX($B$3:$B$548,$A259))</f>
        <v>58801.536964980543</v>
      </c>
      <c r="D259" s="7">
        <f>_xlfn.VAR.S($B$3:INDEX($B$3:$B$548,$A259))</f>
        <v>476150019.2105422</v>
      </c>
      <c r="E259" s="7">
        <f t="shared" si="12"/>
        <v>1361.1479751142972</v>
      </c>
      <c r="F259" s="10">
        <f>VLOOKUP($A259,'critical-value'!$A$1:$B$34,2)</f>
        <v>1.96</v>
      </c>
      <c r="G259" s="7">
        <f t="shared" si="10"/>
        <v>2667.8500312240226</v>
      </c>
      <c r="H259" s="3">
        <f t="shared" si="11"/>
        <v>4.5370413239587085E-2</v>
      </c>
    </row>
    <row r="260" spans="1:8" x14ac:dyDescent="0.5">
      <c r="A260">
        <v>258</v>
      </c>
      <c r="B260" s="7">
        <v>37200</v>
      </c>
      <c r="C260" s="7">
        <f>AVERAGE($B$3:INDEX($B$3:$B$548,$A260))</f>
        <v>58717.810077519382</v>
      </c>
      <c r="D260" s="7">
        <f>_xlfn.VAR.S($B$3:INDEX($B$3:$B$548,$A260))</f>
        <v>476105924.85483986</v>
      </c>
      <c r="E260" s="7">
        <f t="shared" si="12"/>
        <v>1358.4446259465069</v>
      </c>
      <c r="F260" s="10">
        <f>VLOOKUP($A260,'critical-value'!$A$1:$B$34,2)</f>
        <v>1.96</v>
      </c>
      <c r="G260" s="7">
        <f t="shared" ref="G260:G323" si="13">E260*F260</f>
        <v>2662.5514668551536</v>
      </c>
      <c r="H260" s="3">
        <f t="shared" ref="H260:H323" si="14">G260/C260</f>
        <v>4.5344870037558403E-2</v>
      </c>
    </row>
    <row r="261" spans="1:8" x14ac:dyDescent="0.5">
      <c r="A261" s="1">
        <v>259</v>
      </c>
      <c r="B261" s="7">
        <v>38000</v>
      </c>
      <c r="C261" s="7">
        <f>AVERAGE($B$3:INDEX($B$3:$B$548,$A261))</f>
        <v>58637.818532818535</v>
      </c>
      <c r="D261" s="7">
        <f>_xlfn.VAR.S($B$3:INDEX($B$3:$B$548,$A261))</f>
        <v>475917802.68399638</v>
      </c>
      <c r="E261" s="7">
        <f t="shared" ref="E261:E324" si="15">SQRT(D261)/SQRT(A261)</f>
        <v>1355.5517229834441</v>
      </c>
      <c r="F261" s="10">
        <f>VLOOKUP($A261,'critical-value'!$A$1:$B$34,2)</f>
        <v>1.96</v>
      </c>
      <c r="G261" s="7">
        <f t="shared" si="13"/>
        <v>2656.8813770475504</v>
      </c>
      <c r="H261" s="3">
        <f t="shared" si="14"/>
        <v>4.5310031026487479E-2</v>
      </c>
    </row>
    <row r="262" spans="1:8" x14ac:dyDescent="0.5">
      <c r="A262">
        <v>260</v>
      </c>
      <c r="B262" s="7">
        <v>42000</v>
      </c>
      <c r="C262" s="7">
        <f>AVERAGE($B$3:INDEX($B$3:$B$548,$A262))</f>
        <v>58573.826923076922</v>
      </c>
      <c r="D262" s="7">
        <f>_xlfn.VAR.S($B$3:INDEX($B$3:$B$548,$A262))</f>
        <v>475144963.00081676</v>
      </c>
      <c r="E262" s="7">
        <f t="shared" si="15"/>
        <v>1351.8434180504112</v>
      </c>
      <c r="F262" s="10">
        <f>VLOOKUP($A262,'critical-value'!$A$1:$B$34,2)</f>
        <v>1.96</v>
      </c>
      <c r="G262" s="7">
        <f t="shared" si="13"/>
        <v>2649.6130993788061</v>
      </c>
      <c r="H262" s="3">
        <f t="shared" si="14"/>
        <v>4.5235444541782382E-2</v>
      </c>
    </row>
    <row r="263" spans="1:8" x14ac:dyDescent="0.5">
      <c r="A263">
        <v>261</v>
      </c>
      <c r="B263" s="7">
        <v>44500</v>
      </c>
      <c r="C263" s="7">
        <f>AVERAGE($B$3:INDEX($B$3:$B$548,$A263))</f>
        <v>58519.904214559385</v>
      </c>
      <c r="D263" s="7">
        <f>_xlfn.VAR.S($B$3:INDEX($B$3:$B$548,$A263))</f>
        <v>474076381.24078977</v>
      </c>
      <c r="E263" s="7">
        <f t="shared" si="15"/>
        <v>1347.733134732219</v>
      </c>
      <c r="F263" s="10">
        <f>VLOOKUP($A263,'critical-value'!$A$1:$B$34,2)</f>
        <v>1.96</v>
      </c>
      <c r="G263" s="7">
        <f t="shared" si="13"/>
        <v>2641.5569440751492</v>
      </c>
      <c r="H263" s="3">
        <f t="shared" si="14"/>
        <v>4.5139461171878448E-2</v>
      </c>
    </row>
    <row r="264" spans="1:8" x14ac:dyDescent="0.5">
      <c r="A264" s="1">
        <v>262</v>
      </c>
      <c r="B264" s="7">
        <v>53900</v>
      </c>
      <c r="C264" s="7">
        <f>AVERAGE($B$3:INDEX($B$3:$B$548,$A264))</f>
        <v>58502.270992366415</v>
      </c>
      <c r="D264" s="7">
        <f>_xlfn.VAR.S($B$3:INDEX($B$3:$B$548,$A264))</f>
        <v>472341460.43586022</v>
      </c>
      <c r="E264" s="7">
        <f t="shared" si="15"/>
        <v>1342.6950516269837</v>
      </c>
      <c r="F264" s="10">
        <f>VLOOKUP($A264,'critical-value'!$A$1:$B$34,2)</f>
        <v>1.96</v>
      </c>
      <c r="G264" s="7">
        <f t="shared" si="13"/>
        <v>2631.6823011888882</v>
      </c>
      <c r="H264" s="3">
        <f t="shared" si="14"/>
        <v>4.4984275935754346E-2</v>
      </c>
    </row>
    <row r="265" spans="1:8" x14ac:dyDescent="0.5">
      <c r="A265">
        <v>263</v>
      </c>
      <c r="B265" s="7">
        <v>61000</v>
      </c>
      <c r="C265" s="7">
        <f>AVERAGE($B$3:INDEX($B$3:$B$548,$A265))</f>
        <v>58511.768060836504</v>
      </c>
      <c r="D265" s="7">
        <f>_xlfn.VAR.S($B$3:INDEX($B$3:$B$548,$A265))</f>
        <v>470562351.53760183</v>
      </c>
      <c r="E265" s="7">
        <f t="shared" si="15"/>
        <v>1337.6137193226446</v>
      </c>
      <c r="F265" s="10">
        <f>VLOOKUP($A265,'critical-value'!$A$1:$B$34,2)</f>
        <v>1.96</v>
      </c>
      <c r="G265" s="7">
        <f t="shared" si="13"/>
        <v>2621.7228898723833</v>
      </c>
      <c r="H265" s="3">
        <f t="shared" si="14"/>
        <v>4.4806762413101185E-2</v>
      </c>
    </row>
    <row r="266" spans="1:8" x14ac:dyDescent="0.5">
      <c r="A266">
        <v>264</v>
      </c>
      <c r="B266" s="7">
        <v>33500</v>
      </c>
      <c r="C266" s="7">
        <f>AVERAGE($B$3:INDEX($B$3:$B$548,$A266))</f>
        <v>58417.026515151512</v>
      </c>
      <c r="D266" s="7">
        <f>_xlfn.VAR.S($B$3:INDEX($B$3:$B$548,$A266))</f>
        <v>471142794.64188004</v>
      </c>
      <c r="E266" s="7">
        <f t="shared" si="15"/>
        <v>1335.9011183040116</v>
      </c>
      <c r="F266" s="10">
        <f>VLOOKUP($A266,'critical-value'!$A$1:$B$34,2)</f>
        <v>1.96</v>
      </c>
      <c r="G266" s="7">
        <f t="shared" si="13"/>
        <v>2618.3661918758626</v>
      </c>
      <c r="H266" s="3">
        <f t="shared" si="14"/>
        <v>4.4821969690578861E-2</v>
      </c>
    </row>
    <row r="267" spans="1:8" x14ac:dyDescent="0.5">
      <c r="A267" s="1">
        <v>265</v>
      </c>
      <c r="B267" s="7">
        <v>41000</v>
      </c>
      <c r="C267" s="7">
        <f>AVERAGE($B$3:INDEX($B$3:$B$548,$A267))</f>
        <v>58351.301886792455</v>
      </c>
      <c r="D267" s="7">
        <f>_xlfn.VAR.S($B$3:INDEX($B$3:$B$548,$A267))</f>
        <v>470502890.43882197</v>
      </c>
      <c r="E267" s="7">
        <f t="shared" si="15"/>
        <v>1332.4723657282793</v>
      </c>
      <c r="F267" s="10">
        <f>VLOOKUP($A267,'critical-value'!$A$1:$B$34,2)</f>
        <v>1.96</v>
      </c>
      <c r="G267" s="7">
        <f t="shared" si="13"/>
        <v>2611.6458368274275</v>
      </c>
      <c r="H267" s="3">
        <f t="shared" si="14"/>
        <v>4.4757284797077704E-2</v>
      </c>
    </row>
    <row r="268" spans="1:8" x14ac:dyDescent="0.5">
      <c r="A268">
        <v>266</v>
      </c>
      <c r="B268" s="7">
        <v>41000</v>
      </c>
      <c r="C268" s="7">
        <f>AVERAGE($B$3:INDEX($B$3:$B$548,$A268))</f>
        <v>58286.071428571428</v>
      </c>
      <c r="D268" s="7">
        <f>_xlfn.VAR.S($B$3:INDEX($B$3:$B$548,$A268))</f>
        <v>469859241.20619935</v>
      </c>
      <c r="E268" s="7">
        <f t="shared" si="15"/>
        <v>1329.0553505536691</v>
      </c>
      <c r="F268" s="10">
        <f>VLOOKUP($A268,'critical-value'!$A$1:$B$34,2)</f>
        <v>1.96</v>
      </c>
      <c r="G268" s="7">
        <f t="shared" si="13"/>
        <v>2604.9484870851916</v>
      </c>
      <c r="H268" s="3">
        <f t="shared" si="14"/>
        <v>4.4692469800053529E-2</v>
      </c>
    </row>
    <row r="269" spans="1:8" x14ac:dyDescent="0.5">
      <c r="A269">
        <v>267</v>
      </c>
      <c r="B269" s="7">
        <v>48500</v>
      </c>
      <c r="C269" s="7">
        <f>AVERAGE($B$3:INDEX($B$3:$B$548,$A269))</f>
        <v>58249.419475655428</v>
      </c>
      <c r="D269" s="7">
        <f>_xlfn.VAR.S($B$3:INDEX($B$3:$B$548,$A269))</f>
        <v>468451531.7105965</v>
      </c>
      <c r="E269" s="7">
        <f t="shared" si="15"/>
        <v>1324.5754484989818</v>
      </c>
      <c r="F269" s="10">
        <f>VLOOKUP($A269,'critical-value'!$A$1:$B$34,2)</f>
        <v>1.96</v>
      </c>
      <c r="G269" s="7">
        <f t="shared" si="13"/>
        <v>2596.1678790580045</v>
      </c>
      <c r="H269" s="3">
        <f t="shared" si="14"/>
        <v>4.456984983589473E-2</v>
      </c>
    </row>
    <row r="270" spans="1:8" x14ac:dyDescent="0.5">
      <c r="A270" s="1">
        <v>268</v>
      </c>
      <c r="B270" s="7">
        <v>48900</v>
      </c>
      <c r="C270" s="7">
        <f>AVERAGE($B$3:INDEX($B$3:$B$548,$A270))</f>
        <v>58214.533582089549</v>
      </c>
      <c r="D270" s="7">
        <f>_xlfn.VAR.S($B$3:INDEX($B$3:$B$548,$A270))</f>
        <v>467023194.44456089</v>
      </c>
      <c r="E270" s="7">
        <f t="shared" si="15"/>
        <v>1320.0847926810475</v>
      </c>
      <c r="F270" s="10">
        <f>VLOOKUP($A270,'critical-value'!$A$1:$B$34,2)</f>
        <v>1.96</v>
      </c>
      <c r="G270" s="7">
        <f t="shared" si="13"/>
        <v>2587.3661936548529</v>
      </c>
      <c r="H270" s="3">
        <f t="shared" si="14"/>
        <v>4.4445365005052438E-2</v>
      </c>
    </row>
    <row r="271" spans="1:8" x14ac:dyDescent="0.5">
      <c r="A271">
        <v>269</v>
      </c>
      <c r="B271" s="7">
        <v>50000</v>
      </c>
      <c r="C271" s="7">
        <f>AVERAGE($B$3:INDEX($B$3:$B$548,$A271))</f>
        <v>58183.996282527878</v>
      </c>
      <c r="D271" s="7">
        <f>_xlfn.VAR.S($B$3:INDEX($B$3:$B$548,$A271))</f>
        <v>465531420.25744903</v>
      </c>
      <c r="E271" s="7">
        <f t="shared" si="15"/>
        <v>1315.5227384224499</v>
      </c>
      <c r="F271" s="10">
        <f>VLOOKUP($A271,'critical-value'!$A$1:$B$34,2)</f>
        <v>1.96</v>
      </c>
      <c r="G271" s="7">
        <f t="shared" si="13"/>
        <v>2578.4245673080018</v>
      </c>
      <c r="H271" s="3">
        <f t="shared" si="14"/>
        <v>4.4315013269074457E-2</v>
      </c>
    </row>
    <row r="272" spans="1:8" x14ac:dyDescent="0.5">
      <c r="A272">
        <v>270</v>
      </c>
      <c r="B272" s="7">
        <v>51000</v>
      </c>
      <c r="C272" s="7">
        <f>AVERAGE($B$3:INDEX($B$3:$B$548,$A272))</f>
        <v>58157.388888888891</v>
      </c>
      <c r="D272" s="7">
        <f>_xlfn.VAR.S($B$3:INDEX($B$3:$B$548,$A272))</f>
        <v>463991967.59913242</v>
      </c>
      <c r="E272" s="7">
        <f t="shared" si="15"/>
        <v>1310.9114267888872</v>
      </c>
      <c r="F272" s="10">
        <f>VLOOKUP($A272,'critical-value'!$A$1:$B$34,2)</f>
        <v>1.96</v>
      </c>
      <c r="G272" s="7">
        <f t="shared" si="13"/>
        <v>2569.3863965062187</v>
      </c>
      <c r="H272" s="3">
        <f t="shared" si="14"/>
        <v>4.4179878869993527E-2</v>
      </c>
    </row>
    <row r="273" spans="1:8" x14ac:dyDescent="0.5">
      <c r="A273" s="1">
        <v>271</v>
      </c>
      <c r="B273" s="7">
        <v>52500</v>
      </c>
      <c r="C273" s="7">
        <f>AVERAGE($B$3:INDEX($B$3:$B$548,$A273))</f>
        <v>58136.512915129155</v>
      </c>
      <c r="D273" s="7">
        <f>_xlfn.VAR.S($B$3:INDEX($B$3:$B$548,$A273))</f>
        <v>462391582.3322401</v>
      </c>
      <c r="E273" s="7">
        <f t="shared" si="15"/>
        <v>1306.2319859909946</v>
      </c>
      <c r="F273" s="10">
        <f>VLOOKUP($A273,'critical-value'!$A$1:$B$34,2)</f>
        <v>1.96</v>
      </c>
      <c r="G273" s="7">
        <f t="shared" si="13"/>
        <v>2560.2146925423494</v>
      </c>
      <c r="H273" s="3">
        <f t="shared" si="14"/>
        <v>4.4037981711766754E-2</v>
      </c>
    </row>
    <row r="274" spans="1:8" x14ac:dyDescent="0.5">
      <c r="A274">
        <v>272</v>
      </c>
      <c r="B274" s="7">
        <v>52500</v>
      </c>
      <c r="C274" s="7">
        <f>AVERAGE($B$3:INDEX($B$3:$B$548,$A274))</f>
        <v>58115.790441176468</v>
      </c>
      <c r="D274" s="7">
        <f>_xlfn.VAR.S($B$3:INDEX($B$3:$B$548,$A274))</f>
        <v>460802142.82308185</v>
      </c>
      <c r="E274" s="7">
        <f t="shared" si="15"/>
        <v>1301.5857732338886</v>
      </c>
      <c r="F274" s="10">
        <f>VLOOKUP($A274,'critical-value'!$A$1:$B$34,2)</f>
        <v>1.96</v>
      </c>
      <c r="G274" s="7">
        <f t="shared" si="13"/>
        <v>2551.1081155384218</v>
      </c>
      <c r="H274" s="3">
        <f t="shared" si="14"/>
        <v>4.389698731054166E-2</v>
      </c>
    </row>
    <row r="275" spans="1:8" x14ac:dyDescent="0.5">
      <c r="A275">
        <v>273</v>
      </c>
      <c r="B275" s="7">
        <v>54000</v>
      </c>
      <c r="C275" s="7">
        <f>AVERAGE($B$3:INDEX($B$3:$B$548,$A275))</f>
        <v>58100.714285714283</v>
      </c>
      <c r="D275" s="7">
        <f>_xlfn.VAR.S($B$3:INDEX($B$3:$B$548,$A275))</f>
        <v>459170067.59453762</v>
      </c>
      <c r="E275" s="7">
        <f t="shared" si="15"/>
        <v>1296.8969271073283</v>
      </c>
      <c r="F275" s="10">
        <f>VLOOKUP($A275,'critical-value'!$A$1:$B$34,2)</f>
        <v>1.96</v>
      </c>
      <c r="G275" s="7">
        <f t="shared" si="13"/>
        <v>2541.9179771303634</v>
      </c>
      <c r="H275" s="3">
        <f t="shared" si="14"/>
        <v>4.3750201841414649E-2</v>
      </c>
    </row>
    <row r="276" spans="1:8" x14ac:dyDescent="0.5">
      <c r="A276" s="1">
        <v>274</v>
      </c>
      <c r="B276" s="7">
        <v>65500</v>
      </c>
      <c r="C276" s="7">
        <f>AVERAGE($B$3:INDEX($B$3:$B$548,$A276))</f>
        <v>58127.718978102188</v>
      </c>
      <c r="D276" s="7">
        <f>_xlfn.VAR.S($B$3:INDEX($B$3:$B$548,$A276))</f>
        <v>457687941.38960195</v>
      </c>
      <c r="E276" s="7">
        <f t="shared" si="15"/>
        <v>1292.4372118897611</v>
      </c>
      <c r="F276" s="10">
        <f>VLOOKUP($A276,'critical-value'!$A$1:$B$34,2)</f>
        <v>1.96</v>
      </c>
      <c r="G276" s="7">
        <f t="shared" si="13"/>
        <v>2533.1769353039317</v>
      </c>
      <c r="H276" s="3">
        <f t="shared" si="14"/>
        <v>4.3579500104902233E-2</v>
      </c>
    </row>
    <row r="277" spans="1:8" x14ac:dyDescent="0.5">
      <c r="A277">
        <v>275</v>
      </c>
      <c r="B277" s="7">
        <v>57000</v>
      </c>
      <c r="C277" s="7">
        <f>AVERAGE($B$3:INDEX($B$3:$B$548,$A277))</f>
        <v>58123.618181818179</v>
      </c>
      <c r="D277" s="7">
        <f>_xlfn.VAR.S($B$3:INDEX($B$3:$B$548,$A277))</f>
        <v>456022171.98871917</v>
      </c>
      <c r="E277" s="7">
        <f t="shared" si="15"/>
        <v>1287.7353934700025</v>
      </c>
      <c r="F277" s="10">
        <f>VLOOKUP($A277,'critical-value'!$A$1:$B$34,2)</f>
        <v>1.96</v>
      </c>
      <c r="G277" s="7">
        <f t="shared" si="13"/>
        <v>2523.9613712012047</v>
      </c>
      <c r="H277" s="3">
        <f t="shared" si="14"/>
        <v>4.342402366118929E-2</v>
      </c>
    </row>
    <row r="278" spans="1:8" x14ac:dyDescent="0.5">
      <c r="A278">
        <v>276</v>
      </c>
      <c r="B278" s="7">
        <v>54000</v>
      </c>
      <c r="C278" s="7">
        <f>AVERAGE($B$3:INDEX($B$3:$B$548,$A278))</f>
        <v>58108.677536231888</v>
      </c>
      <c r="D278" s="7">
        <f>_xlfn.VAR.S($B$3:INDEX($B$3:$B$548,$A278))</f>
        <v>454425519.06291193</v>
      </c>
      <c r="E278" s="7">
        <f t="shared" si="15"/>
        <v>1283.1481878438951</v>
      </c>
      <c r="F278" s="10">
        <f>VLOOKUP($A278,'critical-value'!$A$1:$B$34,2)</f>
        <v>1.96</v>
      </c>
      <c r="G278" s="7">
        <f t="shared" si="13"/>
        <v>2514.9704481740346</v>
      </c>
      <c r="H278" s="3">
        <f t="shared" si="14"/>
        <v>4.3280462657335504E-2</v>
      </c>
    </row>
    <row r="279" spans="1:8" x14ac:dyDescent="0.5">
      <c r="A279" s="1">
        <v>277</v>
      </c>
      <c r="B279" s="7">
        <v>45000</v>
      </c>
      <c r="C279" s="7">
        <f>AVERAGE($B$3:INDEX($B$3:$B$548,$A279))</f>
        <v>58061.353790613721</v>
      </c>
      <c r="D279" s="7">
        <f>_xlfn.VAR.S($B$3:INDEX($B$3:$B$548,$A279))</f>
        <v>453399401.51205975</v>
      </c>
      <c r="E279" s="7">
        <f t="shared" si="15"/>
        <v>1279.3830325929987</v>
      </c>
      <c r="F279" s="10">
        <f>VLOOKUP($A279,'critical-value'!$A$1:$B$34,2)</f>
        <v>1.96</v>
      </c>
      <c r="G279" s="7">
        <f t="shared" si="13"/>
        <v>2507.5907438822774</v>
      </c>
      <c r="H279" s="3">
        <f t="shared" si="14"/>
        <v>4.3188637194464766E-2</v>
      </c>
    </row>
    <row r="280" spans="1:8" x14ac:dyDescent="0.5">
      <c r="A280">
        <v>278</v>
      </c>
      <c r="B280" s="7">
        <v>45000</v>
      </c>
      <c r="C280" s="7">
        <f>AVERAGE($B$3:INDEX($B$3:$B$548,$A280))</f>
        <v>58014.370503597122</v>
      </c>
      <c r="D280" s="7">
        <f>_xlfn.VAR.S($B$3:INDEX($B$3:$B$548,$A280))</f>
        <v>452376245.90194273</v>
      </c>
      <c r="E280" s="7">
        <f t="shared" si="15"/>
        <v>1275.6381473993767</v>
      </c>
      <c r="F280" s="10">
        <f>VLOOKUP($A280,'critical-value'!$A$1:$B$34,2)</f>
        <v>1.96</v>
      </c>
      <c r="G280" s="7">
        <f t="shared" si="13"/>
        <v>2500.2507689027784</v>
      </c>
      <c r="H280" s="3">
        <f t="shared" si="14"/>
        <v>4.3097093826912299E-2</v>
      </c>
    </row>
    <row r="281" spans="1:8" x14ac:dyDescent="0.5">
      <c r="A281">
        <v>279</v>
      </c>
      <c r="B281" s="7">
        <v>62000</v>
      </c>
      <c r="C281" s="7">
        <f>AVERAGE($B$3:INDEX($B$3:$B$548,$A281))</f>
        <v>58028.655913978495</v>
      </c>
      <c r="D281" s="7">
        <f>_xlfn.VAR.S($B$3:INDEX($B$3:$B$548,$A281))</f>
        <v>450805929.57182652</v>
      </c>
      <c r="E281" s="7">
        <f t="shared" si="15"/>
        <v>1271.138018574148</v>
      </c>
      <c r="F281" s="10">
        <f>VLOOKUP($A281,'critical-value'!$A$1:$B$34,2)</f>
        <v>1.96</v>
      </c>
      <c r="G281" s="7">
        <f t="shared" si="13"/>
        <v>2491.4305164053299</v>
      </c>
      <c r="H281" s="3">
        <f t="shared" si="14"/>
        <v>4.2934486025294448E-2</v>
      </c>
    </row>
    <row r="282" spans="1:8" x14ac:dyDescent="0.5">
      <c r="A282" s="1">
        <v>280</v>
      </c>
      <c r="B282" s="7">
        <v>30000</v>
      </c>
      <c r="C282" s="7">
        <f>AVERAGE($B$3:INDEX($B$3:$B$548,$A282))</f>
        <v>57928.553571428572</v>
      </c>
      <c r="D282" s="7">
        <f>_xlfn.VAR.S($B$3:INDEX($B$3:$B$548,$A282))</f>
        <v>451995871.82507676</v>
      </c>
      <c r="E282" s="7">
        <f t="shared" si="15"/>
        <v>1270.5396376358535</v>
      </c>
      <c r="F282" s="10">
        <f>VLOOKUP($A282,'critical-value'!$A$1:$B$34,2)</f>
        <v>1.96</v>
      </c>
      <c r="G282" s="7">
        <f t="shared" si="13"/>
        <v>2490.257689766273</v>
      </c>
      <c r="H282" s="3">
        <f t="shared" si="14"/>
        <v>4.2988432063915949E-2</v>
      </c>
    </row>
    <row r="283" spans="1:8" x14ac:dyDescent="0.5">
      <c r="A283">
        <v>281</v>
      </c>
      <c r="B283" s="7">
        <v>34000</v>
      </c>
      <c r="C283" s="7">
        <f>AVERAGE($B$3:INDEX($B$3:$B$548,$A283))</f>
        <v>57843.398576512453</v>
      </c>
      <c r="D283" s="7">
        <f>_xlfn.VAR.S($B$3:INDEX($B$3:$B$548,$A283))</f>
        <v>452419236.71199775</v>
      </c>
      <c r="E283" s="7">
        <f t="shared" si="15"/>
        <v>1268.8707069127263</v>
      </c>
      <c r="F283" s="10">
        <f>VLOOKUP($A283,'critical-value'!$A$1:$B$34,2)</f>
        <v>1.96</v>
      </c>
      <c r="G283" s="7">
        <f t="shared" si="13"/>
        <v>2486.9865855489434</v>
      </c>
      <c r="H283" s="3">
        <f t="shared" si="14"/>
        <v>4.2995167067496523E-2</v>
      </c>
    </row>
    <row r="284" spans="1:8" x14ac:dyDescent="0.5">
      <c r="A284">
        <v>282</v>
      </c>
      <c r="B284" s="7">
        <v>38000</v>
      </c>
      <c r="C284" s="7">
        <f>AVERAGE($B$3:INDEX($B$3:$B$548,$A284))</f>
        <v>57773.031914893618</v>
      </c>
      <c r="D284" s="7">
        <f>_xlfn.VAR.S($B$3:INDEX($B$3:$B$548,$A284))</f>
        <v>452205517.55413795</v>
      </c>
      <c r="E284" s="7">
        <f t="shared" si="15"/>
        <v>1266.3197325658302</v>
      </c>
      <c r="F284" s="10">
        <f>VLOOKUP($A284,'critical-value'!$A$1:$B$34,2)</f>
        <v>1.96</v>
      </c>
      <c r="G284" s="7">
        <f t="shared" si="13"/>
        <v>2481.9866758290273</v>
      </c>
      <c r="H284" s="3">
        <f t="shared" si="14"/>
        <v>4.296099050998884E-2</v>
      </c>
    </row>
    <row r="285" spans="1:8" x14ac:dyDescent="0.5">
      <c r="A285" s="1">
        <v>283</v>
      </c>
      <c r="B285" s="7">
        <v>39000</v>
      </c>
      <c r="C285" s="7">
        <f>AVERAGE($B$3:INDEX($B$3:$B$548,$A285))</f>
        <v>57706.696113074206</v>
      </c>
      <c r="D285" s="7">
        <f>_xlfn.VAR.S($B$3:INDEX($B$3:$B$548,$A285))</f>
        <v>451847276.01370823</v>
      </c>
      <c r="E285" s="7">
        <f t="shared" si="15"/>
        <v>1263.5796311065556</v>
      </c>
      <c r="F285" s="10">
        <f>VLOOKUP($A285,'critical-value'!$A$1:$B$34,2)</f>
        <v>1.96</v>
      </c>
      <c r="G285" s="7">
        <f t="shared" si="13"/>
        <v>2476.616076968849</v>
      </c>
      <c r="H285" s="3">
        <f t="shared" si="14"/>
        <v>4.2917308454395113E-2</v>
      </c>
    </row>
    <row r="286" spans="1:8" x14ac:dyDescent="0.5">
      <c r="A286">
        <v>284</v>
      </c>
      <c r="B286" s="7">
        <v>45000</v>
      </c>
      <c r="C286" s="7">
        <f>AVERAGE($B$3:INDEX($B$3:$B$548,$A286))</f>
        <v>57661.954225352114</v>
      </c>
      <c r="D286" s="7">
        <f>_xlfn.VAR.S($B$3:INDEX($B$3:$B$548,$A286))</f>
        <v>450819164.10037071</v>
      </c>
      <c r="E286" s="7">
        <f t="shared" si="15"/>
        <v>1259.9172285863183</v>
      </c>
      <c r="F286" s="10">
        <f>VLOOKUP($A286,'critical-value'!$A$1:$B$34,2)</f>
        <v>1.96</v>
      </c>
      <c r="G286" s="7">
        <f t="shared" si="13"/>
        <v>2469.4377680291836</v>
      </c>
      <c r="H286" s="3">
        <f t="shared" si="14"/>
        <v>4.2826119946927692E-2</v>
      </c>
    </row>
    <row r="287" spans="1:8" x14ac:dyDescent="0.5">
      <c r="A287">
        <v>285</v>
      </c>
      <c r="B287" s="7">
        <v>47000</v>
      </c>
      <c r="C287" s="7">
        <f>AVERAGE($B$3:INDEX($B$3:$B$548,$A287))</f>
        <v>57624.543859649122</v>
      </c>
      <c r="D287" s="7">
        <f>_xlfn.VAR.S($B$3:INDEX($B$3:$B$548,$A287))</f>
        <v>449630640.28416121</v>
      </c>
      <c r="E287" s="7">
        <f t="shared" si="15"/>
        <v>1256.0459264764602</v>
      </c>
      <c r="F287" s="10">
        <f>VLOOKUP($A287,'critical-value'!$A$1:$B$34,2)</f>
        <v>1.96</v>
      </c>
      <c r="G287" s="7">
        <f t="shared" si="13"/>
        <v>2461.8500158938618</v>
      </c>
      <c r="H287" s="3">
        <f t="shared" si="14"/>
        <v>4.2722247344637844E-2</v>
      </c>
    </row>
    <row r="288" spans="1:8" x14ac:dyDescent="0.5">
      <c r="A288" s="1">
        <v>286</v>
      </c>
      <c r="B288" s="7">
        <v>47500</v>
      </c>
      <c r="C288" s="7">
        <f>AVERAGE($B$3:INDEX($B$3:$B$548,$A288))</f>
        <v>57589.143356643355</v>
      </c>
      <c r="D288" s="7">
        <f>_xlfn.VAR.S($B$3:INDEX($B$3:$B$548,$A288))</f>
        <v>448411402.86007875</v>
      </c>
      <c r="E288" s="7">
        <f t="shared" si="15"/>
        <v>1252.1469713944539</v>
      </c>
      <c r="F288" s="10">
        <f>VLOOKUP($A288,'critical-value'!$A$1:$B$34,2)</f>
        <v>1.96</v>
      </c>
      <c r="G288" s="7">
        <f t="shared" si="13"/>
        <v>2454.2080639331298</v>
      </c>
      <c r="H288" s="3">
        <f t="shared" si="14"/>
        <v>4.2615811260370444E-2</v>
      </c>
    </row>
    <row r="289" spans="1:8" x14ac:dyDescent="0.5">
      <c r="A289">
        <v>287</v>
      </c>
      <c r="B289" s="7">
        <v>49000</v>
      </c>
      <c r="C289" s="7">
        <f>AVERAGE($B$3:INDEX($B$3:$B$548,$A289))</f>
        <v>57559.216027874565</v>
      </c>
      <c r="D289" s="7">
        <f>_xlfn.VAR.S($B$3:INDEX($B$3:$B$548,$A289))</f>
        <v>447100580.93918294</v>
      </c>
      <c r="E289" s="7">
        <f t="shared" si="15"/>
        <v>1248.1353073415933</v>
      </c>
      <c r="F289" s="10">
        <f>VLOOKUP($A289,'critical-value'!$A$1:$B$34,2)</f>
        <v>1.96</v>
      </c>
      <c r="G289" s="7">
        <f t="shared" si="13"/>
        <v>2446.3452023895229</v>
      </c>
      <c r="H289" s="3">
        <f t="shared" si="14"/>
        <v>4.2501364181277521E-2</v>
      </c>
    </row>
    <row r="290" spans="1:8" x14ac:dyDescent="0.5">
      <c r="A290">
        <v>288</v>
      </c>
      <c r="B290" s="7">
        <v>50000</v>
      </c>
      <c r="C290" s="7">
        <f>AVERAGE($B$3:INDEX($B$3:$B$548,$A290))</f>
        <v>57532.96875</v>
      </c>
      <c r="D290" s="7">
        <f>_xlfn.VAR.S($B$3:INDEX($B$3:$B$548,$A290))</f>
        <v>445741148.03734756</v>
      </c>
      <c r="E290" s="7">
        <f t="shared" si="15"/>
        <v>1244.0708659775471</v>
      </c>
      <c r="F290" s="10">
        <f>VLOOKUP($A290,'critical-value'!$A$1:$B$34,2)</f>
        <v>1.96</v>
      </c>
      <c r="G290" s="7">
        <f t="shared" si="13"/>
        <v>2438.3788973159922</v>
      </c>
      <c r="H290" s="3">
        <f t="shared" si="14"/>
        <v>4.238228880403451E-2</v>
      </c>
    </row>
    <row r="291" spans="1:8" x14ac:dyDescent="0.5">
      <c r="A291" s="1">
        <v>289</v>
      </c>
      <c r="B291" s="7">
        <v>50000</v>
      </c>
      <c r="C291" s="7">
        <f>AVERAGE($B$3:INDEX($B$3:$B$548,$A291))</f>
        <v>57506.903114186855</v>
      </c>
      <c r="D291" s="7">
        <f>_xlfn.VAR.S($B$3:INDEX($B$3:$B$548,$A291))</f>
        <v>444389787.33780289</v>
      </c>
      <c r="E291" s="7">
        <f t="shared" si="15"/>
        <v>1240.032630636912</v>
      </c>
      <c r="F291" s="10">
        <f>VLOOKUP($A291,'critical-value'!$A$1:$B$34,2)</f>
        <v>1.96</v>
      </c>
      <c r="G291" s="7">
        <f t="shared" si="13"/>
        <v>2430.4639560483474</v>
      </c>
      <c r="H291" s="3">
        <f t="shared" si="14"/>
        <v>4.2263864413327384E-2</v>
      </c>
    </row>
    <row r="292" spans="1:8" x14ac:dyDescent="0.5">
      <c r="A292">
        <v>290</v>
      </c>
      <c r="B292" s="7">
        <v>52900</v>
      </c>
      <c r="C292" s="7">
        <f>AVERAGE($B$3:INDEX($B$3:$B$548,$A292))</f>
        <v>57491.017241379312</v>
      </c>
      <c r="D292" s="7">
        <f>_xlfn.VAR.S($B$3:INDEX($B$3:$B$548,$A292))</f>
        <v>442925291.0896672</v>
      </c>
      <c r="E292" s="7">
        <f t="shared" si="15"/>
        <v>1235.8513624074578</v>
      </c>
      <c r="F292" s="10">
        <f>VLOOKUP($A292,'critical-value'!$A$1:$B$34,2)</f>
        <v>1.96</v>
      </c>
      <c r="G292" s="7">
        <f t="shared" si="13"/>
        <v>2422.2686703186173</v>
      </c>
      <c r="H292" s="3">
        <f t="shared" si="14"/>
        <v>4.2132993753590829E-2</v>
      </c>
    </row>
    <row r="293" spans="1:8" x14ac:dyDescent="0.5">
      <c r="A293">
        <v>291</v>
      </c>
      <c r="B293" s="7">
        <v>53000</v>
      </c>
      <c r="C293" s="7">
        <f>AVERAGE($B$3:INDEX($B$3:$B$548,$A293))</f>
        <v>57475.584192439863</v>
      </c>
      <c r="D293" s="7">
        <f>_xlfn.VAR.S($B$3:INDEX($B$3:$B$548,$A293))</f>
        <v>441467272.58857673</v>
      </c>
      <c r="E293" s="7">
        <f t="shared" si="15"/>
        <v>1231.6938196048729</v>
      </c>
      <c r="F293" s="10">
        <f>VLOOKUP($A293,'critical-value'!$A$1:$B$34,2)</f>
        <v>1.96</v>
      </c>
      <c r="G293" s="7">
        <f t="shared" si="13"/>
        <v>2414.1198864255507</v>
      </c>
      <c r="H293" s="3">
        <f t="shared" si="14"/>
        <v>4.2002528905884448E-2</v>
      </c>
    </row>
    <row r="294" spans="1:8" x14ac:dyDescent="0.5">
      <c r="A294" s="1">
        <v>292</v>
      </c>
      <c r="B294" s="7">
        <v>55000</v>
      </c>
      <c r="C294" s="7">
        <f>AVERAGE($B$3:INDEX($B$3:$B$548,$A294))</f>
        <v>57467.106164383564</v>
      </c>
      <c r="D294" s="7">
        <f>_xlfn.VAR.S($B$3:INDEX($B$3:$B$548,$A294))</f>
        <v>439971190.99556309</v>
      </c>
      <c r="E294" s="7">
        <f t="shared" si="15"/>
        <v>1227.4977206065983</v>
      </c>
      <c r="F294" s="10">
        <f>VLOOKUP($A294,'critical-value'!$A$1:$B$34,2)</f>
        <v>1.96</v>
      </c>
      <c r="G294" s="7">
        <f t="shared" si="13"/>
        <v>2405.8955323889327</v>
      </c>
      <c r="H294" s="3">
        <f t="shared" si="14"/>
        <v>4.1865611355249285E-2</v>
      </c>
    </row>
    <row r="295" spans="1:8" x14ac:dyDescent="0.5">
      <c r="A295">
        <v>293</v>
      </c>
      <c r="B295" s="7">
        <v>58500</v>
      </c>
      <c r="C295" s="7">
        <f>AVERAGE($B$3:INDEX($B$3:$B$548,$A295))</f>
        <v>57470.631399317404</v>
      </c>
      <c r="D295" s="7">
        <f>_xlfn.VAR.S($B$3:INDEX($B$3:$B$548,$A295))</f>
        <v>438468081.53490126</v>
      </c>
      <c r="E295" s="7">
        <f t="shared" si="15"/>
        <v>1223.3062143125783</v>
      </c>
      <c r="F295" s="10">
        <f>VLOOKUP($A295,'critical-value'!$A$1:$B$34,2)</f>
        <v>1.96</v>
      </c>
      <c r="G295" s="7">
        <f t="shared" si="13"/>
        <v>2397.6801800526532</v>
      </c>
      <c r="H295" s="3">
        <f t="shared" si="14"/>
        <v>4.1720094623514635E-2</v>
      </c>
    </row>
    <row r="296" spans="1:8" x14ac:dyDescent="0.5">
      <c r="A296">
        <v>294</v>
      </c>
      <c r="B296" s="7">
        <v>59500</v>
      </c>
      <c r="C296" s="7">
        <f>AVERAGE($B$3:INDEX($B$3:$B$548,$A296))</f>
        <v>57477.534013605444</v>
      </c>
      <c r="D296" s="7">
        <f>_xlfn.VAR.S($B$3:INDEX($B$3:$B$548,$A296))</f>
        <v>436985611.3896243</v>
      </c>
      <c r="E296" s="7">
        <f t="shared" si="15"/>
        <v>1219.1577490101563</v>
      </c>
      <c r="F296" s="10">
        <f>VLOOKUP($A296,'critical-value'!$A$1:$B$34,2)</f>
        <v>1.96</v>
      </c>
      <c r="G296" s="7">
        <f t="shared" si="13"/>
        <v>2389.5491880599061</v>
      </c>
      <c r="H296" s="3">
        <f t="shared" si="14"/>
        <v>4.1573620529619076E-2</v>
      </c>
    </row>
    <row r="297" spans="1:8" x14ac:dyDescent="0.5">
      <c r="A297" s="1">
        <v>295</v>
      </c>
      <c r="B297" s="7">
        <v>60000</v>
      </c>
      <c r="C297" s="7">
        <f>AVERAGE($B$3:INDEX($B$3:$B$548,$A297))</f>
        <v>57486.08474576271</v>
      </c>
      <c r="D297" s="7">
        <f>_xlfn.VAR.S($B$3:INDEX($B$3:$B$548,$A297))</f>
        <v>435520834.70367807</v>
      </c>
      <c r="E297" s="7">
        <f t="shared" si="15"/>
        <v>1215.0480700593048</v>
      </c>
      <c r="F297" s="10">
        <f>VLOOKUP($A297,'critical-value'!$A$1:$B$34,2)</f>
        <v>1.96</v>
      </c>
      <c r="G297" s="7">
        <f t="shared" si="13"/>
        <v>2381.4942173162372</v>
      </c>
      <c r="H297" s="3">
        <f t="shared" si="14"/>
        <v>4.1427316329657966E-2</v>
      </c>
    </row>
    <row r="298" spans="1:8" x14ac:dyDescent="0.5">
      <c r="A298">
        <v>296</v>
      </c>
      <c r="B298" s="7">
        <v>68100</v>
      </c>
      <c r="C298" s="7">
        <f>AVERAGE($B$3:INDEX($B$3:$B$548,$A298))</f>
        <v>57521.942567567567</v>
      </c>
      <c r="D298" s="7">
        <f>_xlfn.VAR.S($B$3:INDEX($B$3:$B$548,$A298))</f>
        <v>434425084.77296162</v>
      </c>
      <c r="E298" s="7">
        <f t="shared" si="15"/>
        <v>1211.4670088046837</v>
      </c>
      <c r="F298" s="10">
        <f>VLOOKUP($A298,'critical-value'!$A$1:$B$34,2)</f>
        <v>1.96</v>
      </c>
      <c r="G298" s="7">
        <f t="shared" si="13"/>
        <v>2374.4753372571799</v>
      </c>
      <c r="H298" s="3">
        <f t="shared" si="14"/>
        <v>4.1279470603205491E-2</v>
      </c>
    </row>
    <row r="299" spans="1:8" x14ac:dyDescent="0.5">
      <c r="A299">
        <v>297</v>
      </c>
      <c r="B299" s="7">
        <v>57500</v>
      </c>
      <c r="C299" s="7">
        <f>AVERAGE($B$3:INDEX($B$3:$B$548,$A299))</f>
        <v>57521.868686868685</v>
      </c>
      <c r="D299" s="7">
        <f>_xlfn.VAR.S($B$3:INDEX($B$3:$B$548,$A299))</f>
        <v>432957434.08067155</v>
      </c>
      <c r="E299" s="7">
        <f t="shared" si="15"/>
        <v>1207.3811073222735</v>
      </c>
      <c r="F299" s="10">
        <f>VLOOKUP($A299,'critical-value'!$A$1:$B$34,2)</f>
        <v>1.96</v>
      </c>
      <c r="G299" s="7">
        <f t="shared" si="13"/>
        <v>2366.4669703516561</v>
      </c>
      <c r="H299" s="3">
        <f t="shared" si="14"/>
        <v>4.1140300626079665E-2</v>
      </c>
    </row>
    <row r="300" spans="1:8" x14ac:dyDescent="0.5">
      <c r="A300" s="1">
        <v>298</v>
      </c>
      <c r="B300" s="7">
        <v>80000</v>
      </c>
      <c r="C300" s="7">
        <f>AVERAGE($B$3:INDEX($B$3:$B$548,$A300))</f>
        <v>57597.298657718122</v>
      </c>
      <c r="D300" s="7">
        <f>_xlfn.VAR.S($B$3:INDEX($B$3:$B$548,$A300))</f>
        <v>433195189.73205197</v>
      </c>
      <c r="E300" s="7">
        <f t="shared" si="15"/>
        <v>1205.6845082064519</v>
      </c>
      <c r="F300" s="10">
        <f>VLOOKUP($A300,'critical-value'!$A$1:$B$34,2)</f>
        <v>1.96</v>
      </c>
      <c r="G300" s="7">
        <f t="shared" si="13"/>
        <v>2363.1416360846456</v>
      </c>
      <c r="H300" s="3">
        <f t="shared" si="14"/>
        <v>4.1028688691253076E-2</v>
      </c>
    </row>
    <row r="301" spans="1:8" x14ac:dyDescent="0.5">
      <c r="A301">
        <v>299</v>
      </c>
      <c r="B301" s="7">
        <v>83000</v>
      </c>
      <c r="C301" s="7">
        <f>AVERAGE($B$3:INDEX($B$3:$B$548,$A301))</f>
        <v>57682.257525083609</v>
      </c>
      <c r="D301" s="7">
        <f>_xlfn.VAR.S($B$3:INDEX($B$3:$B$548,$A301))</f>
        <v>433899699.33278704</v>
      </c>
      <c r="E301" s="7">
        <f t="shared" si="15"/>
        <v>1204.6449945879949</v>
      </c>
      <c r="F301" s="10">
        <f>VLOOKUP($A301,'critical-value'!$A$1:$B$34,2)</f>
        <v>1.96</v>
      </c>
      <c r="G301" s="7">
        <f t="shared" si="13"/>
        <v>2361.1041893924698</v>
      </c>
      <c r="H301" s="3">
        <f t="shared" si="14"/>
        <v>4.0932936585668898E-2</v>
      </c>
    </row>
    <row r="302" spans="1:8" x14ac:dyDescent="0.5">
      <c r="A302">
        <v>300</v>
      </c>
      <c r="B302" s="7">
        <v>98500</v>
      </c>
      <c r="C302" s="7">
        <f>AVERAGE($B$3:INDEX($B$3:$B$548,$A302))</f>
        <v>57818.316666666666</v>
      </c>
      <c r="D302" s="7">
        <f>_xlfn.VAR.S($B$3:INDEX($B$3:$B$548,$A302))</f>
        <v>438002156.77229643</v>
      </c>
      <c r="E302" s="7">
        <f t="shared" si="15"/>
        <v>1208.307572284883</v>
      </c>
      <c r="F302" s="10">
        <f>VLOOKUP($A302,'critical-value'!$A$1:$B$34,2)</f>
        <v>1.96</v>
      </c>
      <c r="G302" s="7">
        <f t="shared" si="13"/>
        <v>2368.2828416783705</v>
      </c>
      <c r="H302" s="3">
        <f t="shared" si="14"/>
        <v>4.0960771226391128E-2</v>
      </c>
    </row>
    <row r="303" spans="1:8" x14ac:dyDescent="0.5">
      <c r="A303" s="1">
        <v>301</v>
      </c>
      <c r="B303" s="7">
        <v>120000</v>
      </c>
      <c r="C303" s="7">
        <f>AVERAGE($B$3:INDEX($B$3:$B$548,$A303))</f>
        <v>58024.900332225916</v>
      </c>
      <c r="D303" s="7">
        <f>_xlfn.VAR.S($B$3:INDEX($B$3:$B$548,$A303))</f>
        <v>449387869.65670002</v>
      </c>
      <c r="E303" s="7">
        <f t="shared" si="15"/>
        <v>1221.8768168968998</v>
      </c>
      <c r="F303" s="10">
        <f>VLOOKUP($A303,'critical-value'!$A$1:$B$34,2)</f>
        <v>1.96</v>
      </c>
      <c r="G303" s="7">
        <f t="shared" si="13"/>
        <v>2394.8785611179233</v>
      </c>
      <c r="H303" s="3">
        <f t="shared" si="14"/>
        <v>4.1273290387503755E-2</v>
      </c>
    </row>
    <row r="304" spans="1:8" x14ac:dyDescent="0.5">
      <c r="A304">
        <v>302</v>
      </c>
      <c r="B304" s="7">
        <v>50000</v>
      </c>
      <c r="C304" s="7">
        <f>AVERAGE($B$3:INDEX($B$3:$B$548,$A304))</f>
        <v>57998.327814569537</v>
      </c>
      <c r="D304" s="7">
        <f>_xlfn.VAR.S($B$3:INDEX($B$3:$B$548,$A304))</f>
        <v>448108128.50679862</v>
      </c>
      <c r="E304" s="7">
        <f t="shared" si="15"/>
        <v>1218.1140135564126</v>
      </c>
      <c r="F304" s="10">
        <f>VLOOKUP($A304,'critical-value'!$A$1:$B$34,2)</f>
        <v>1.96</v>
      </c>
      <c r="G304" s="7">
        <f t="shared" si="13"/>
        <v>2387.5034665705684</v>
      </c>
      <c r="H304" s="3">
        <f t="shared" si="14"/>
        <v>4.1165039692244589E-2</v>
      </c>
    </row>
    <row r="305" spans="1:8" x14ac:dyDescent="0.5">
      <c r="A305">
        <v>303</v>
      </c>
      <c r="B305" s="7">
        <v>55000</v>
      </c>
      <c r="C305" s="7">
        <f>AVERAGE($B$3:INDEX($B$3:$B$548,$A305))</f>
        <v>57988.432343234323</v>
      </c>
      <c r="D305" s="7">
        <f>_xlfn.VAR.S($B$3:INDEX($B$3:$B$548,$A305))</f>
        <v>446653996.62371868</v>
      </c>
      <c r="E305" s="7">
        <f t="shared" si="15"/>
        <v>1214.1275054203381</v>
      </c>
      <c r="F305" s="10">
        <f>VLOOKUP($A305,'critical-value'!$A$1:$B$34,2)</f>
        <v>1.96</v>
      </c>
      <c r="G305" s="7">
        <f t="shared" si="13"/>
        <v>2379.6899106238625</v>
      </c>
      <c r="H305" s="3">
        <f t="shared" si="14"/>
        <v>4.1037320970128063E-2</v>
      </c>
    </row>
    <row r="306" spans="1:8" x14ac:dyDescent="0.5">
      <c r="A306" s="1">
        <v>304</v>
      </c>
      <c r="B306" s="7">
        <v>60000</v>
      </c>
      <c r="C306" s="7">
        <f>AVERAGE($B$3:INDEX($B$3:$B$548,$A306))</f>
        <v>57995.04934210526</v>
      </c>
      <c r="D306" s="7">
        <f>_xlfn.VAR.S($B$3:INDEX($B$3:$B$548,$A306))</f>
        <v>445193201.56521416</v>
      </c>
      <c r="E306" s="7">
        <f t="shared" si="15"/>
        <v>1210.1451652335782</v>
      </c>
      <c r="F306" s="10">
        <f>VLOOKUP($A306,'critical-value'!$A$1:$B$34,2)</f>
        <v>1.96</v>
      </c>
      <c r="G306" s="7">
        <f t="shared" si="13"/>
        <v>2371.8845238578133</v>
      </c>
      <c r="H306" s="3">
        <f t="shared" si="14"/>
        <v>4.0898051657243618E-2</v>
      </c>
    </row>
    <row r="307" spans="1:8" x14ac:dyDescent="0.5">
      <c r="A307">
        <v>305</v>
      </c>
      <c r="B307" s="7">
        <v>61000</v>
      </c>
      <c r="C307" s="7">
        <f>AVERAGE($B$3:INDEX($B$3:$B$548,$A307))</f>
        <v>58004.901639344265</v>
      </c>
      <c r="D307" s="7">
        <f>_xlfn.VAR.S($B$3:INDEX($B$3:$B$548,$A307))</f>
        <v>443758355.91134602</v>
      </c>
      <c r="E307" s="7">
        <f t="shared" si="15"/>
        <v>1206.211187652282</v>
      </c>
      <c r="F307" s="10">
        <f>VLOOKUP($A307,'critical-value'!$A$1:$B$34,2)</f>
        <v>1.96</v>
      </c>
      <c r="G307" s="7">
        <f t="shared" si="13"/>
        <v>2364.1739277984725</v>
      </c>
      <c r="H307" s="3">
        <f t="shared" si="14"/>
        <v>4.075817492973511E-2</v>
      </c>
    </row>
    <row r="308" spans="1:8" x14ac:dyDescent="0.5">
      <c r="A308">
        <v>306</v>
      </c>
      <c r="B308" s="7">
        <v>62500</v>
      </c>
      <c r="C308" s="7">
        <f>AVERAGE($B$3:INDEX($B$3:$B$548,$A308))</f>
        <v>58019.591503267977</v>
      </c>
      <c r="D308" s="7">
        <f>_xlfn.VAR.S($B$3:INDEX($B$3:$B$548,$A308))</f>
        <v>442369442.86537004</v>
      </c>
      <c r="E308" s="7">
        <f t="shared" si="15"/>
        <v>1202.3525997268175</v>
      </c>
      <c r="F308" s="10">
        <f>VLOOKUP($A308,'critical-value'!$A$1:$B$34,2)</f>
        <v>1.96</v>
      </c>
      <c r="G308" s="7">
        <f t="shared" si="13"/>
        <v>2356.6110954645624</v>
      </c>
      <c r="H308" s="3">
        <f t="shared" si="14"/>
        <v>4.0617505818389382E-2</v>
      </c>
    </row>
    <row r="309" spans="1:8" x14ac:dyDescent="0.5">
      <c r="A309" s="1">
        <v>307</v>
      </c>
      <c r="B309" s="7">
        <v>70000</v>
      </c>
      <c r="C309" s="7">
        <f>AVERAGE($B$3:INDEX($B$3:$B$548,$A309))</f>
        <v>58058.615635179151</v>
      </c>
      <c r="D309" s="7">
        <f>_xlfn.VAR.S($B$3:INDEX($B$3:$B$548,$A309))</f>
        <v>441391316.13282645</v>
      </c>
      <c r="E309" s="7">
        <f t="shared" si="15"/>
        <v>1199.0649398903938</v>
      </c>
      <c r="F309" s="10">
        <f>VLOOKUP($A309,'critical-value'!$A$1:$B$34,2)</f>
        <v>1.96</v>
      </c>
      <c r="G309" s="7">
        <f t="shared" si="13"/>
        <v>2350.1672821851716</v>
      </c>
      <c r="H309" s="3">
        <f t="shared" si="14"/>
        <v>4.0479216675658167E-2</v>
      </c>
    </row>
    <row r="310" spans="1:8" x14ac:dyDescent="0.5">
      <c r="A310">
        <v>308</v>
      </c>
      <c r="B310" s="7">
        <v>80000</v>
      </c>
      <c r="C310" s="7">
        <f>AVERAGE($B$3:INDEX($B$3:$B$548,$A310))</f>
        <v>58129.853896103894</v>
      </c>
      <c r="D310" s="7">
        <f>_xlfn.VAR.S($B$3:INDEX($B$3:$B$548,$A310))</f>
        <v>441516625.46718335</v>
      </c>
      <c r="E310" s="7">
        <f t="shared" si="15"/>
        <v>1197.2867397708515</v>
      </c>
      <c r="F310" s="10">
        <f>VLOOKUP($A310,'critical-value'!$A$1:$B$34,2)</f>
        <v>1.96</v>
      </c>
      <c r="G310" s="7">
        <f t="shared" si="13"/>
        <v>2346.6820099508686</v>
      </c>
      <c r="H310" s="3">
        <f t="shared" si="14"/>
        <v>4.0369652642601138E-2</v>
      </c>
    </row>
    <row r="311" spans="1:8" x14ac:dyDescent="0.5">
      <c r="A311">
        <v>309</v>
      </c>
      <c r="B311" s="7">
        <v>80000</v>
      </c>
      <c r="C311" s="7">
        <f>AVERAGE($B$3:INDEX($B$3:$B$548,$A311))</f>
        <v>58200.631067961163</v>
      </c>
      <c r="D311" s="7">
        <f>_xlfn.VAR.S($B$3:INDEX($B$3:$B$548,$A311))</f>
        <v>441631037.01929146</v>
      </c>
      <c r="E311" s="7">
        <f t="shared" si="15"/>
        <v>1195.5026796374655</v>
      </c>
      <c r="F311" s="10">
        <f>VLOOKUP($A311,'critical-value'!$A$1:$B$34,2)</f>
        <v>1.96</v>
      </c>
      <c r="G311" s="7">
        <f t="shared" si="13"/>
        <v>2343.1852520894322</v>
      </c>
      <c r="H311" s="3">
        <f t="shared" si="14"/>
        <v>4.0260478436278176E-2</v>
      </c>
    </row>
    <row r="312" spans="1:8" x14ac:dyDescent="0.5">
      <c r="A312" s="1">
        <v>310</v>
      </c>
      <c r="B312" s="7">
        <v>49000</v>
      </c>
      <c r="C312" s="7">
        <f>AVERAGE($B$3:INDEX($B$3:$B$548,$A312))</f>
        <v>58170.951612903227</v>
      </c>
      <c r="D312" s="7">
        <f>_xlfn.VAR.S($B$3:INDEX($B$3:$B$548,$A312))</f>
        <v>440474880.07855719</v>
      </c>
      <c r="E312" s="7">
        <f t="shared" si="15"/>
        <v>1192.0095259396335</v>
      </c>
      <c r="F312" s="10">
        <f>VLOOKUP($A312,'critical-value'!$A$1:$B$34,2)</f>
        <v>1.96</v>
      </c>
      <c r="G312" s="7">
        <f t="shared" si="13"/>
        <v>2336.3386708416815</v>
      </c>
      <c r="H312" s="3">
        <f t="shared" si="14"/>
        <v>4.0163322174764718E-2</v>
      </c>
    </row>
    <row r="313" spans="1:8" x14ac:dyDescent="0.5">
      <c r="A313">
        <v>311</v>
      </c>
      <c r="B313" s="7">
        <v>52000</v>
      </c>
      <c r="C313" s="7">
        <f>AVERAGE($B$3:INDEX($B$3:$B$548,$A313))</f>
        <v>58151.109324758843</v>
      </c>
      <c r="D313" s="7">
        <f>_xlfn.VAR.S($B$3:INDEX($B$3:$B$548,$A313))</f>
        <v>439176439.16865468</v>
      </c>
      <c r="E313" s="7">
        <f t="shared" si="15"/>
        <v>1188.3361861096123</v>
      </c>
      <c r="F313" s="10">
        <f>VLOOKUP($A313,'critical-value'!$A$1:$B$34,2)</f>
        <v>1.96</v>
      </c>
      <c r="G313" s="7">
        <f t="shared" si="13"/>
        <v>2329.1389247748402</v>
      </c>
      <c r="H313" s="3">
        <f t="shared" si="14"/>
        <v>4.0053215696491777E-2</v>
      </c>
    </row>
    <row r="314" spans="1:8" x14ac:dyDescent="0.5">
      <c r="A314">
        <v>312</v>
      </c>
      <c r="B314" s="7">
        <v>60000</v>
      </c>
      <c r="C314" s="7">
        <f>AVERAGE($B$3:INDEX($B$3:$B$548,$A314))</f>
        <v>58157.035256410258</v>
      </c>
      <c r="D314" s="7">
        <f>_xlfn.VAR.S($B$3:INDEX($B$3:$B$548,$A314))</f>
        <v>437775252.67720962</v>
      </c>
      <c r="E314" s="7">
        <f t="shared" si="15"/>
        <v>1184.5361158963669</v>
      </c>
      <c r="F314" s="10">
        <f>VLOOKUP($A314,'critical-value'!$A$1:$B$34,2)</f>
        <v>1.96</v>
      </c>
      <c r="G314" s="7">
        <f t="shared" si="13"/>
        <v>2321.6907871568792</v>
      </c>
      <c r="H314" s="3">
        <f t="shared" si="14"/>
        <v>3.9921065042616229E-2</v>
      </c>
    </row>
    <row r="315" spans="1:8" x14ac:dyDescent="0.5">
      <c r="A315" s="1">
        <v>313</v>
      </c>
      <c r="B315" s="7">
        <v>64000</v>
      </c>
      <c r="C315" s="7">
        <f>AVERAGE($B$3:INDEX($B$3:$B$548,$A315))</f>
        <v>58175.702875399358</v>
      </c>
      <c r="D315" s="7">
        <f>_xlfn.VAR.S($B$3:INDEX($B$3:$B$548,$A315))</f>
        <v>436481201.10694689</v>
      </c>
      <c r="E315" s="7">
        <f t="shared" si="15"/>
        <v>1180.8931491606911</v>
      </c>
      <c r="F315" s="10">
        <f>VLOOKUP($A315,'critical-value'!$A$1:$B$34,2)</f>
        <v>1.96</v>
      </c>
      <c r="G315" s="7">
        <f t="shared" si="13"/>
        <v>2314.5505723549545</v>
      </c>
      <c r="H315" s="3">
        <f t="shared" si="14"/>
        <v>3.9785519692168668E-2</v>
      </c>
    </row>
    <row r="316" spans="1:8" x14ac:dyDescent="0.5">
      <c r="A316">
        <v>314</v>
      </c>
      <c r="B316" s="7">
        <v>64500</v>
      </c>
      <c r="C316" s="7">
        <f>AVERAGE($B$3:INDEX($B$3:$B$548,$A316))</f>
        <v>58195.843949044589</v>
      </c>
      <c r="D316" s="7">
        <f>_xlfn.VAR.S($B$3:INDEX($B$3:$B$548,$A316))</f>
        <v>435214070.6113531</v>
      </c>
      <c r="E316" s="7">
        <f t="shared" si="15"/>
        <v>1177.2986333172562</v>
      </c>
      <c r="F316" s="10">
        <f>VLOOKUP($A316,'critical-value'!$A$1:$B$34,2)</f>
        <v>1.96</v>
      </c>
      <c r="G316" s="7">
        <f t="shared" si="13"/>
        <v>2307.5053213018223</v>
      </c>
      <c r="H316" s="3">
        <f t="shared" si="14"/>
        <v>3.9650689202518304E-2</v>
      </c>
    </row>
    <row r="317" spans="1:8" x14ac:dyDescent="0.5">
      <c r="A317">
        <v>315</v>
      </c>
      <c r="B317" s="7">
        <v>78500</v>
      </c>
      <c r="C317" s="7">
        <f>AVERAGE($B$3:INDEX($B$3:$B$548,$A317))</f>
        <v>58260.30158730159</v>
      </c>
      <c r="D317" s="7">
        <f>_xlfn.VAR.S($B$3:INDEX($B$3:$B$548,$A317))</f>
        <v>435136796.48518866</v>
      </c>
      <c r="E317" s="7">
        <f t="shared" si="15"/>
        <v>1175.3240640387378</v>
      </c>
      <c r="F317" s="10">
        <f>VLOOKUP($A317,'critical-value'!$A$1:$B$34,2)</f>
        <v>1.96</v>
      </c>
      <c r="G317" s="7">
        <f t="shared" si="13"/>
        <v>2303.635165515926</v>
      </c>
      <c r="H317" s="3">
        <f t="shared" si="14"/>
        <v>3.9540392046614914E-2</v>
      </c>
    </row>
    <row r="318" spans="1:8" x14ac:dyDescent="0.5">
      <c r="A318" s="1">
        <v>316</v>
      </c>
      <c r="B318" s="7">
        <v>86900</v>
      </c>
      <c r="C318" s="7">
        <f>AVERAGE($B$3:INDEX($B$3:$B$548,$A318))</f>
        <v>58350.9335443038</v>
      </c>
      <c r="D318" s="7">
        <f>_xlfn.VAR.S($B$3:INDEX($B$3:$B$548,$A318))</f>
        <v>436351081.74477577</v>
      </c>
      <c r="E318" s="7">
        <f t="shared" si="15"/>
        <v>1175.0990824703713</v>
      </c>
      <c r="F318" s="10">
        <f>VLOOKUP($A318,'critical-value'!$A$1:$B$34,2)</f>
        <v>1.96</v>
      </c>
      <c r="G318" s="7">
        <f t="shared" si="13"/>
        <v>2303.1942016419275</v>
      </c>
      <c r="H318" s="3">
        <f t="shared" si="14"/>
        <v>3.947141993697828E-2</v>
      </c>
    </row>
    <row r="319" spans="1:8" x14ac:dyDescent="0.5">
      <c r="A319">
        <v>317</v>
      </c>
      <c r="B319" s="7">
        <v>75000</v>
      </c>
      <c r="C319" s="7">
        <f>AVERAGE($B$3:INDEX($B$3:$B$548,$A319))</f>
        <v>58403.454258675076</v>
      </c>
      <c r="D319" s="7">
        <f>_xlfn.VAR.S($B$3:INDEX($B$3:$B$548,$A319))</f>
        <v>435844644.75502151</v>
      </c>
      <c r="E319" s="7">
        <f t="shared" si="15"/>
        <v>1172.5631079517236</v>
      </c>
      <c r="F319" s="10">
        <f>VLOOKUP($A319,'critical-value'!$A$1:$B$34,2)</f>
        <v>1.96</v>
      </c>
      <c r="G319" s="7">
        <f t="shared" si="13"/>
        <v>2298.2236915853782</v>
      </c>
      <c r="H319" s="3">
        <f t="shared" si="14"/>
        <v>3.9350817871256424E-2</v>
      </c>
    </row>
    <row r="320" spans="1:8" x14ac:dyDescent="0.5">
      <c r="A320">
        <v>318</v>
      </c>
      <c r="B320" s="7">
        <v>97000</v>
      </c>
      <c r="C320" s="7">
        <f>AVERAGE($B$3:INDEX($B$3:$B$548,$A320))</f>
        <v>58524.827044025158</v>
      </c>
      <c r="D320" s="7">
        <f>_xlfn.VAR.S($B$3:INDEX($B$3:$B$548,$A320))</f>
        <v>439154310.77440828</v>
      </c>
      <c r="E320" s="7">
        <f t="shared" si="15"/>
        <v>1175.1546275540345</v>
      </c>
      <c r="F320" s="10">
        <f>VLOOKUP($A320,'critical-value'!$A$1:$B$34,2)</f>
        <v>1.96</v>
      </c>
      <c r="G320" s="7">
        <f t="shared" si="13"/>
        <v>2303.3030700059076</v>
      </c>
      <c r="H320" s="3">
        <f t="shared" si="14"/>
        <v>3.9355999604633665E-2</v>
      </c>
    </row>
    <row r="321" spans="1:8" x14ac:dyDescent="0.5">
      <c r="A321" s="1">
        <v>319</v>
      </c>
      <c r="B321" s="7">
        <v>145000</v>
      </c>
      <c r="C321" s="7">
        <f>AVERAGE($B$3:INDEX($B$3:$B$548,$A321))</f>
        <v>58795.909090909088</v>
      </c>
      <c r="D321" s="7">
        <f>_xlfn.VAR.S($B$3:INDEX($B$3:$B$548,$A321))</f>
        <v>461215189.26529413</v>
      </c>
      <c r="E321" s="7">
        <f t="shared" si="15"/>
        <v>1202.4207418079895</v>
      </c>
      <c r="F321" s="10">
        <f>VLOOKUP($A321,'critical-value'!$A$1:$B$34,2)</f>
        <v>1.96</v>
      </c>
      <c r="G321" s="7">
        <f t="shared" si="13"/>
        <v>2356.7446539436596</v>
      </c>
      <c r="H321" s="3">
        <f t="shared" si="14"/>
        <v>4.0083480132941003E-2</v>
      </c>
    </row>
    <row r="322" spans="1:8" x14ac:dyDescent="0.5">
      <c r="A322">
        <v>320</v>
      </c>
      <c r="B322" s="7">
        <v>83900</v>
      </c>
      <c r="C322" s="7">
        <f>AVERAGE($B$3:INDEX($B$3:$B$548,$A322))</f>
        <v>58874.359375</v>
      </c>
      <c r="D322" s="7">
        <f>_xlfn.VAR.S($B$3:INDEX($B$3:$B$548,$A322))</f>
        <v>461738796.68862659</v>
      </c>
      <c r="E322" s="7">
        <f t="shared" si="15"/>
        <v>1201.2217695546306</v>
      </c>
      <c r="F322" s="10">
        <f>VLOOKUP($A322,'critical-value'!$A$1:$B$34,2)</f>
        <v>1.96</v>
      </c>
      <c r="G322" s="7">
        <f t="shared" si="13"/>
        <v>2354.394668327076</v>
      </c>
      <c r="H322" s="3">
        <f t="shared" si="14"/>
        <v>3.9990153495017562E-2</v>
      </c>
    </row>
    <row r="323" spans="1:8" x14ac:dyDescent="0.5">
      <c r="A323">
        <v>321</v>
      </c>
      <c r="B323" s="7">
        <v>106000</v>
      </c>
      <c r="C323" s="7">
        <f>AVERAGE($B$3:INDEX($B$3:$B$548,$A323))</f>
        <v>59021.168224299065</v>
      </c>
      <c r="D323" s="7">
        <f>_xlfn.VAR.S($B$3:INDEX($B$3:$B$548,$A323))</f>
        <v>467214324.02161181</v>
      </c>
      <c r="E323" s="7">
        <f t="shared" si="15"/>
        <v>1206.4395287439502</v>
      </c>
      <c r="F323" s="10">
        <f>VLOOKUP($A323,'critical-value'!$A$1:$B$34,2)</f>
        <v>1.96</v>
      </c>
      <c r="G323" s="7">
        <f t="shared" si="13"/>
        <v>2364.6214763381422</v>
      </c>
      <c r="H323" s="3">
        <f t="shared" si="14"/>
        <v>4.0063955822626798E-2</v>
      </c>
    </row>
    <row r="324" spans="1:8" x14ac:dyDescent="0.5">
      <c r="A324" s="1">
        <v>322</v>
      </c>
      <c r="B324" s="7">
        <v>80000</v>
      </c>
      <c r="C324" s="7">
        <f>AVERAGE($B$3:INDEX($B$3:$B$548,$A324))</f>
        <v>59086.319875776397</v>
      </c>
      <c r="D324" s="7">
        <f>_xlfn.VAR.S($B$3:INDEX($B$3:$B$548,$A324))</f>
        <v>467125633.22134811</v>
      </c>
      <c r="E324" s="7">
        <f t="shared" si="15"/>
        <v>1204.4503826600335</v>
      </c>
      <c r="F324" s="10">
        <f>VLOOKUP($A324,'critical-value'!$A$1:$B$34,2)</f>
        <v>1.96</v>
      </c>
      <c r="G324" s="7">
        <f t="shared" ref="G324:G387" si="16">E324*F324</f>
        <v>2360.7227500136655</v>
      </c>
      <c r="H324" s="3">
        <f t="shared" ref="H324:H387" si="17">G324/C324</f>
        <v>3.9953795649769183E-2</v>
      </c>
    </row>
    <row r="325" spans="1:8" x14ac:dyDescent="0.5">
      <c r="A325">
        <v>323</v>
      </c>
      <c r="B325" s="7">
        <v>94700</v>
      </c>
      <c r="C325" s="7">
        <f>AVERAGE($B$3:INDEX($B$3:$B$548,$A325))</f>
        <v>59196.57894736842</v>
      </c>
      <c r="D325" s="7">
        <f>_xlfn.VAR.S($B$3:INDEX($B$3:$B$548,$A325))</f>
        <v>469601663.80353051</v>
      </c>
      <c r="E325" s="7">
        <f t="shared" ref="E325:E388" si="18">SQRT(D325)/SQRT(A325)</f>
        <v>1205.767440319554</v>
      </c>
      <c r="F325" s="10">
        <f>VLOOKUP($A325,'critical-value'!$A$1:$B$34,2)</f>
        <v>1.96</v>
      </c>
      <c r="G325" s="7">
        <f t="shared" si="16"/>
        <v>2363.304183026326</v>
      </c>
      <c r="H325" s="3">
        <f t="shared" si="17"/>
        <v>3.9922985838886663E-2</v>
      </c>
    </row>
    <row r="326" spans="1:8" x14ac:dyDescent="0.5">
      <c r="A326">
        <v>324</v>
      </c>
      <c r="B326" s="7">
        <v>62900</v>
      </c>
      <c r="C326" s="7">
        <f>AVERAGE($B$3:INDEX($B$3:$B$548,$A326))</f>
        <v>59208.009259259263</v>
      </c>
      <c r="D326" s="7">
        <f>_xlfn.VAR.S($B$3:INDEX($B$3:$B$548,$A326))</f>
        <v>468190119.94109029</v>
      </c>
      <c r="E326" s="7">
        <f t="shared" si="18"/>
        <v>1202.0945197388105</v>
      </c>
      <c r="F326" s="10">
        <f>VLOOKUP($A326,'critical-value'!$A$1:$B$34,2)</f>
        <v>1.96</v>
      </c>
      <c r="G326" s="7">
        <f t="shared" si="16"/>
        <v>2356.1052586880687</v>
      </c>
      <c r="H326" s="3">
        <f t="shared" si="17"/>
        <v>3.9793691565801266E-2</v>
      </c>
    </row>
    <row r="327" spans="1:8" x14ac:dyDescent="0.5">
      <c r="A327" s="1">
        <v>325</v>
      </c>
      <c r="B327" s="7">
        <v>65500</v>
      </c>
      <c r="C327" s="7">
        <f>AVERAGE($B$3:INDEX($B$3:$B$548,$A327))</f>
        <v>59227.369230769233</v>
      </c>
      <c r="D327" s="7">
        <f>_xlfn.VAR.S($B$3:INDEX($B$3:$B$548,$A327))</f>
        <v>466866901.46818638</v>
      </c>
      <c r="E327" s="7">
        <f t="shared" si="18"/>
        <v>1198.5464292129175</v>
      </c>
      <c r="F327" s="10">
        <f>VLOOKUP($A327,'critical-value'!$A$1:$B$34,2)</f>
        <v>1.96</v>
      </c>
      <c r="G327" s="7">
        <f t="shared" si="16"/>
        <v>2349.1510012573181</v>
      </c>
      <c r="H327" s="3">
        <f t="shared" si="17"/>
        <v>3.9663267704906094E-2</v>
      </c>
    </row>
    <row r="328" spans="1:8" x14ac:dyDescent="0.5">
      <c r="A328">
        <v>326</v>
      </c>
      <c r="B328" s="7">
        <v>49500</v>
      </c>
      <c r="C328" s="7">
        <f>AVERAGE($B$3:INDEX($B$3:$B$548,$A328))</f>
        <v>59197.530674846625</v>
      </c>
      <c r="D328" s="7">
        <f>_xlfn.VAR.S($B$3:INDEX($B$3:$B$548,$A328))</f>
        <v>465720638.57597959</v>
      </c>
      <c r="E328" s="7">
        <f t="shared" si="18"/>
        <v>1195.2367614314905</v>
      </c>
      <c r="F328" s="10">
        <f>VLOOKUP($A328,'critical-value'!$A$1:$B$34,2)</f>
        <v>1.96</v>
      </c>
      <c r="G328" s="7">
        <f t="shared" si="16"/>
        <v>2342.6640524057216</v>
      </c>
      <c r="H328" s="3">
        <f t="shared" si="17"/>
        <v>3.9573678592663551E-2</v>
      </c>
    </row>
    <row r="329" spans="1:8" x14ac:dyDescent="0.5">
      <c r="A329">
        <v>327</v>
      </c>
      <c r="B329" s="7">
        <v>50000</v>
      </c>
      <c r="C329" s="7">
        <f>AVERAGE($B$3:INDEX($B$3:$B$548,$A329))</f>
        <v>59169.403669724772</v>
      </c>
      <c r="D329" s="7">
        <f>_xlfn.VAR.S($B$3:INDEX($B$3:$B$548,$A329))</f>
        <v>464550746.65250176</v>
      </c>
      <c r="E329" s="7">
        <f t="shared" si="18"/>
        <v>1191.9079180775025</v>
      </c>
      <c r="F329" s="10">
        <f>VLOOKUP($A329,'critical-value'!$A$1:$B$34,2)</f>
        <v>1.96</v>
      </c>
      <c r="G329" s="7">
        <f t="shared" si="16"/>
        <v>2336.1395194319048</v>
      </c>
      <c r="H329" s="3">
        <f t="shared" si="17"/>
        <v>3.9482221799494628E-2</v>
      </c>
    </row>
    <row r="330" spans="1:8" x14ac:dyDescent="0.5">
      <c r="A330" s="1">
        <v>328</v>
      </c>
      <c r="B330" s="7">
        <v>53500</v>
      </c>
      <c r="C330" s="7">
        <f>AVERAGE($B$3:INDEX($B$3:$B$548,$A330))</f>
        <v>59152.118902439026</v>
      </c>
      <c r="D330" s="7">
        <f>_xlfn.VAR.S($B$3:INDEX($B$3:$B$548,$A330))</f>
        <v>463228096.4904061</v>
      </c>
      <c r="E330" s="7">
        <f t="shared" si="18"/>
        <v>1188.3942031089452</v>
      </c>
      <c r="F330" s="10">
        <f>VLOOKUP($A330,'critical-value'!$A$1:$B$34,2)</f>
        <v>1.96</v>
      </c>
      <c r="G330" s="7">
        <f t="shared" si="16"/>
        <v>2329.2526380935328</v>
      </c>
      <c r="H330" s="3">
        <f t="shared" si="17"/>
        <v>3.9377332229386809E-2</v>
      </c>
    </row>
    <row r="331" spans="1:8" x14ac:dyDescent="0.5">
      <c r="A331">
        <v>329</v>
      </c>
      <c r="B331" s="7">
        <v>64500</v>
      </c>
      <c r="C331" s="7">
        <f>AVERAGE($B$3:INDEX($B$3:$B$548,$A331))</f>
        <v>59168.373860182372</v>
      </c>
      <c r="D331" s="7">
        <f>_xlfn.VAR.S($B$3:INDEX($B$3:$B$548,$A331))</f>
        <v>461902745.2896803</v>
      </c>
      <c r="E331" s="7">
        <f t="shared" si="18"/>
        <v>1184.8880589012144</v>
      </c>
      <c r="F331" s="10">
        <f>VLOOKUP($A331,'critical-value'!$A$1:$B$34,2)</f>
        <v>1.96</v>
      </c>
      <c r="G331" s="7">
        <f t="shared" si="16"/>
        <v>2322.3805954463801</v>
      </c>
      <c r="H331" s="3">
        <f t="shared" si="17"/>
        <v>3.9250370492423435E-2</v>
      </c>
    </row>
    <row r="332" spans="1:8" x14ac:dyDescent="0.5">
      <c r="A332">
        <v>330</v>
      </c>
      <c r="B332" s="7">
        <v>69000</v>
      </c>
      <c r="C332" s="7">
        <f>AVERAGE($B$3:INDEX($B$3:$B$548,$A332))</f>
        <v>59198.166666666664</v>
      </c>
      <c r="D332" s="7">
        <f>_xlfn.VAR.S($B$3:INDEX($B$3:$B$548,$A332))</f>
        <v>460791697.31256306</v>
      </c>
      <c r="E332" s="7">
        <f t="shared" si="18"/>
        <v>1181.667667622643</v>
      </c>
      <c r="F332" s="10">
        <f>VLOOKUP($A332,'critical-value'!$A$1:$B$34,2)</f>
        <v>1.96</v>
      </c>
      <c r="G332" s="7">
        <f t="shared" si="16"/>
        <v>2316.0686285403804</v>
      </c>
      <c r="H332" s="3">
        <f t="shared" si="17"/>
        <v>3.9123992497634451E-2</v>
      </c>
    </row>
    <row r="333" spans="1:8" x14ac:dyDescent="0.5">
      <c r="A333" s="1">
        <v>331</v>
      </c>
      <c r="B333" s="7">
        <v>73000</v>
      </c>
      <c r="C333" s="7">
        <f>AVERAGE($B$3:INDEX($B$3:$B$548,$A333))</f>
        <v>59239.864048338372</v>
      </c>
      <c r="D333" s="7">
        <f>_xlfn.VAR.S($B$3:INDEX($B$3:$B$548,$A333))</f>
        <v>459970859.1481275</v>
      </c>
      <c r="E333" s="7">
        <f t="shared" si="18"/>
        <v>1178.8299528979264</v>
      </c>
      <c r="F333" s="10">
        <f>VLOOKUP($A333,'critical-value'!$A$1:$B$34,2)</f>
        <v>1.96</v>
      </c>
      <c r="G333" s="7">
        <f t="shared" si="16"/>
        <v>2310.506707679936</v>
      </c>
      <c r="H333" s="3">
        <f t="shared" si="17"/>
        <v>3.9002566005124785E-2</v>
      </c>
    </row>
    <row r="334" spans="1:8" x14ac:dyDescent="0.5">
      <c r="A334">
        <v>332</v>
      </c>
      <c r="B334" s="7">
        <v>132000</v>
      </c>
      <c r="C334" s="7">
        <f>AVERAGE($B$3:INDEX($B$3:$B$548,$A334))</f>
        <v>59459.02108433735</v>
      </c>
      <c r="D334" s="7">
        <f>_xlfn.VAR.S($B$3:INDEX($B$3:$B$548,$A334))</f>
        <v>474527114.82432717</v>
      </c>
      <c r="E334" s="7">
        <f t="shared" si="18"/>
        <v>1195.5327425995038</v>
      </c>
      <c r="F334" s="10">
        <f>VLOOKUP($A334,'critical-value'!$A$1:$B$34,2)</f>
        <v>1.96</v>
      </c>
      <c r="G334" s="7">
        <f t="shared" si="16"/>
        <v>2343.2441754950273</v>
      </c>
      <c r="H334" s="3">
        <f t="shared" si="17"/>
        <v>3.9409397140449776E-2</v>
      </c>
    </row>
    <row r="335" spans="1:8" x14ac:dyDescent="0.5">
      <c r="A335">
        <v>333</v>
      </c>
      <c r="B335" s="7">
        <v>60000</v>
      </c>
      <c r="C335" s="7">
        <f>AVERAGE($B$3:INDEX($B$3:$B$548,$A335))</f>
        <v>59460.645645645644</v>
      </c>
      <c r="D335" s="7">
        <f>_xlfn.VAR.S($B$3:INDEX($B$3:$B$548,$A335))</f>
        <v>473098695.13911527</v>
      </c>
      <c r="E335" s="7">
        <f t="shared" si="18"/>
        <v>1191.9382543653699</v>
      </c>
      <c r="F335" s="10">
        <f>VLOOKUP($A335,'critical-value'!$A$1:$B$34,2)</f>
        <v>1.96</v>
      </c>
      <c r="G335" s="7">
        <f t="shared" si="16"/>
        <v>2336.198978556125</v>
      </c>
      <c r="H335" s="3">
        <f t="shared" si="17"/>
        <v>3.9289835372435231E-2</v>
      </c>
    </row>
    <row r="336" spans="1:8" x14ac:dyDescent="0.5">
      <c r="A336" s="1">
        <v>334</v>
      </c>
      <c r="B336" s="7">
        <v>65000</v>
      </c>
      <c r="C336" s="7">
        <f>AVERAGE($B$3:INDEX($B$3:$B$548,$A336))</f>
        <v>59477.230538922158</v>
      </c>
      <c r="D336" s="7">
        <f>_xlfn.VAR.S($B$3:INDEX($B$3:$B$548,$A336))</f>
        <v>471769847.93768328</v>
      </c>
      <c r="E336" s="7">
        <f t="shared" si="18"/>
        <v>1188.4799428950082</v>
      </c>
      <c r="F336" s="10">
        <f>VLOOKUP($A336,'critical-value'!$A$1:$B$34,2)</f>
        <v>1.96</v>
      </c>
      <c r="G336" s="7">
        <f t="shared" si="16"/>
        <v>2329.4206880742158</v>
      </c>
      <c r="H336" s="3">
        <f t="shared" si="17"/>
        <v>3.9164915161102411E-2</v>
      </c>
    </row>
    <row r="337" spans="1:8" x14ac:dyDescent="0.5">
      <c r="A337">
        <v>335</v>
      </c>
      <c r="B337" s="7">
        <v>51900</v>
      </c>
      <c r="C337" s="7">
        <f>AVERAGE($B$3:INDEX($B$3:$B$548,$A337))</f>
        <v>59454.611940298506</v>
      </c>
      <c r="D337" s="7">
        <f>_xlfn.VAR.S($B$3:INDEX($B$3:$B$548,$A337))</f>
        <v>470528749.69925821</v>
      </c>
      <c r="E337" s="7">
        <f t="shared" si="18"/>
        <v>1185.1427896832029</v>
      </c>
      <c r="F337" s="10">
        <f>VLOOKUP($A337,'critical-value'!$A$1:$B$34,2)</f>
        <v>1.96</v>
      </c>
      <c r="G337" s="7">
        <f t="shared" si="16"/>
        <v>2322.8798677790774</v>
      </c>
      <c r="H337" s="3">
        <f t="shared" si="17"/>
        <v>3.9069801180631754E-2</v>
      </c>
    </row>
    <row r="338" spans="1:8" x14ac:dyDescent="0.5">
      <c r="A338">
        <v>336</v>
      </c>
      <c r="B338" s="7">
        <v>65000</v>
      </c>
      <c r="C338" s="7">
        <f>AVERAGE($B$3:INDEX($B$3:$B$548,$A338))</f>
        <v>59471.116071428572</v>
      </c>
      <c r="D338" s="7">
        <f>_xlfn.VAR.S($B$3:INDEX($B$3:$B$548,$A338))</f>
        <v>469215708.07902431</v>
      </c>
      <c r="E338" s="7">
        <f t="shared" si="18"/>
        <v>1181.7255695227054</v>
      </c>
      <c r="F338" s="10">
        <f>VLOOKUP($A338,'critical-value'!$A$1:$B$34,2)</f>
        <v>1.96</v>
      </c>
      <c r="G338" s="7">
        <f t="shared" si="16"/>
        <v>2316.1821162645024</v>
      </c>
      <c r="H338" s="3">
        <f t="shared" si="17"/>
        <v>3.8946336797893978E-2</v>
      </c>
    </row>
    <row r="339" spans="1:8" x14ac:dyDescent="0.5">
      <c r="A339" s="1">
        <v>337</v>
      </c>
      <c r="B339" s="7">
        <v>114900</v>
      </c>
      <c r="C339" s="7">
        <f>AVERAGE($B$3:INDEX($B$3:$B$548,$A339))</f>
        <v>59635.593471810091</v>
      </c>
      <c r="D339" s="7">
        <f>_xlfn.VAR.S($B$3:INDEX($B$3:$B$548,$A339))</f>
        <v>476936031.49198115</v>
      </c>
      <c r="E339" s="7">
        <f t="shared" si="18"/>
        <v>1189.638789520206</v>
      </c>
      <c r="F339" s="10">
        <f>VLOOKUP($A339,'critical-value'!$A$1:$B$34,2)</f>
        <v>1.96</v>
      </c>
      <c r="G339" s="7">
        <f t="shared" si="16"/>
        <v>2331.6920274596037</v>
      </c>
      <c r="H339" s="3">
        <f t="shared" si="17"/>
        <v>3.9098999300842055E-2</v>
      </c>
    </row>
    <row r="340" spans="1:8" x14ac:dyDescent="0.5">
      <c r="A340">
        <v>338</v>
      </c>
      <c r="B340" s="7">
        <v>58000</v>
      </c>
      <c r="C340" s="7">
        <f>AVERAGE($B$3:INDEX($B$3:$B$548,$A340))</f>
        <v>59630.754437869822</v>
      </c>
      <c r="D340" s="7">
        <f>_xlfn.VAR.S($B$3:INDEX($B$3:$B$548,$A340))</f>
        <v>475528705.73477274</v>
      </c>
      <c r="E340" s="7">
        <f t="shared" si="18"/>
        <v>1186.1237970537466</v>
      </c>
      <c r="F340" s="10">
        <f>VLOOKUP($A340,'critical-value'!$A$1:$B$34,2)</f>
        <v>1.96</v>
      </c>
      <c r="G340" s="7">
        <f t="shared" si="16"/>
        <v>2324.8026422253433</v>
      </c>
      <c r="H340" s="3">
        <f t="shared" si="17"/>
        <v>3.8986638088699517E-2</v>
      </c>
    </row>
    <row r="341" spans="1:8" x14ac:dyDescent="0.5">
      <c r="A341">
        <v>339</v>
      </c>
      <c r="B341" s="7">
        <v>67000</v>
      </c>
      <c r="C341" s="7">
        <f>AVERAGE($B$3:INDEX($B$3:$B$548,$A341))</f>
        <v>59652.49262536873</v>
      </c>
      <c r="D341" s="7">
        <f>_xlfn.VAR.S($B$3:INDEX($B$3:$B$548,$A341))</f>
        <v>474282010.11459005</v>
      </c>
      <c r="E341" s="7">
        <f t="shared" si="18"/>
        <v>1182.8195030262243</v>
      </c>
      <c r="F341" s="10">
        <f>VLOOKUP($A341,'critical-value'!$A$1:$B$34,2)</f>
        <v>1.96</v>
      </c>
      <c r="G341" s="7">
        <f t="shared" si="16"/>
        <v>2318.3262259313997</v>
      </c>
      <c r="H341" s="3">
        <f t="shared" si="17"/>
        <v>3.8863861741553998E-2</v>
      </c>
    </row>
    <row r="342" spans="1:8" x14ac:dyDescent="0.5">
      <c r="A342" s="1">
        <v>340</v>
      </c>
      <c r="B342" s="7">
        <v>67000</v>
      </c>
      <c r="C342" s="7">
        <f>AVERAGE($B$3:INDEX($B$3:$B$548,$A342))</f>
        <v>59674.102941176468</v>
      </c>
      <c r="D342" s="7">
        <f>_xlfn.VAR.S($B$3:INDEX($B$3:$B$548,$A342))</f>
        <v>473041730.09261644</v>
      </c>
      <c r="E342" s="7">
        <f t="shared" si="18"/>
        <v>1179.5334697051858</v>
      </c>
      <c r="F342" s="10">
        <f>VLOOKUP($A342,'critical-value'!$A$1:$B$34,2)</f>
        <v>1.96</v>
      </c>
      <c r="G342" s="7">
        <f t="shared" si="16"/>
        <v>2311.885600622164</v>
      </c>
      <c r="H342" s="3">
        <f t="shared" si="17"/>
        <v>3.8741857634644244E-2</v>
      </c>
    </row>
    <row r="343" spans="1:8" x14ac:dyDescent="0.5">
      <c r="A343">
        <v>341</v>
      </c>
      <c r="B343" s="7">
        <v>73500</v>
      </c>
      <c r="C343" s="7">
        <f>AVERAGE($B$3:INDEX($B$3:$B$548,$A343))</f>
        <v>59714.648093841643</v>
      </c>
      <c r="D343" s="7">
        <f>_xlfn.VAR.S($B$3:INDEX($B$3:$B$548,$A343))</f>
        <v>472211003.9934448</v>
      </c>
      <c r="E343" s="7">
        <f t="shared" si="18"/>
        <v>1176.7680327546834</v>
      </c>
      <c r="F343" s="10">
        <f>VLOOKUP($A343,'critical-value'!$A$1:$B$34,2)</f>
        <v>1.96</v>
      </c>
      <c r="G343" s="7">
        <f t="shared" si="16"/>
        <v>2306.4653441991795</v>
      </c>
      <c r="H343" s="3">
        <f t="shared" si="17"/>
        <v>3.8624783329118284E-2</v>
      </c>
    </row>
    <row r="344" spans="1:8" x14ac:dyDescent="0.5">
      <c r="A344">
        <v>342</v>
      </c>
      <c r="B344" s="7">
        <v>44555</v>
      </c>
      <c r="C344" s="7">
        <f>AVERAGE($B$3:INDEX($B$3:$B$548,$A344))</f>
        <v>59670.321637426903</v>
      </c>
      <c r="D344" s="7">
        <f>_xlfn.VAR.S($B$3:INDEX($B$3:$B$548,$A344))</f>
        <v>471498194.471026</v>
      </c>
      <c r="E344" s="7">
        <f t="shared" si="18"/>
        <v>1174.1591422953486</v>
      </c>
      <c r="F344" s="10">
        <f>VLOOKUP($A344,'critical-value'!$A$1:$B$34,2)</f>
        <v>1.96</v>
      </c>
      <c r="G344" s="7">
        <f t="shared" si="16"/>
        <v>2301.351918898883</v>
      </c>
      <c r="H344" s="3">
        <f t="shared" si="17"/>
        <v>3.8567781365123566E-2</v>
      </c>
    </row>
    <row r="345" spans="1:8" x14ac:dyDescent="0.5">
      <c r="A345" s="1">
        <v>343</v>
      </c>
      <c r="B345" s="7">
        <v>49000</v>
      </c>
      <c r="C345" s="7">
        <f>AVERAGE($B$3:INDEX($B$3:$B$548,$A345))</f>
        <v>59639.21282798834</v>
      </c>
      <c r="D345" s="7">
        <f>_xlfn.VAR.S($B$3:INDEX($B$3:$B$548,$A345))</f>
        <v>470451485.7820574</v>
      </c>
      <c r="E345" s="7">
        <f t="shared" si="18"/>
        <v>1171.1441737674479</v>
      </c>
      <c r="F345" s="10">
        <f>VLOOKUP($A345,'critical-value'!$A$1:$B$34,2)</f>
        <v>1.96</v>
      </c>
      <c r="G345" s="7">
        <f t="shared" si="16"/>
        <v>2295.4425805841979</v>
      </c>
      <c r="H345" s="3">
        <f t="shared" si="17"/>
        <v>3.8488814183458842E-2</v>
      </c>
    </row>
    <row r="346" spans="1:8" x14ac:dyDescent="0.5">
      <c r="A346">
        <v>344</v>
      </c>
      <c r="B346" s="7">
        <v>49500</v>
      </c>
      <c r="C346" s="7">
        <f>AVERAGE($B$3:INDEX($B$3:$B$548,$A346))</f>
        <v>59609.738372093023</v>
      </c>
      <c r="D346" s="7">
        <f>_xlfn.VAR.S($B$3:INDEX($B$3:$B$548,$A346))</f>
        <v>469378754.88761914</v>
      </c>
      <c r="E346" s="7">
        <f t="shared" si="18"/>
        <v>1168.1066409679004</v>
      </c>
      <c r="F346" s="10">
        <f>VLOOKUP($A346,'critical-value'!$A$1:$B$34,2)</f>
        <v>1.96</v>
      </c>
      <c r="G346" s="7">
        <f t="shared" si="16"/>
        <v>2289.4890162970846</v>
      </c>
      <c r="H346" s="3">
        <f t="shared" si="17"/>
        <v>3.8407969550306481E-2</v>
      </c>
    </row>
    <row r="347" spans="1:8" x14ac:dyDescent="0.5">
      <c r="A347">
        <v>345</v>
      </c>
      <c r="B347" s="7">
        <v>54000</v>
      </c>
      <c r="C347" s="7">
        <f>AVERAGE($B$3:INDEX($B$3:$B$548,$A347))</f>
        <v>59593.478260869568</v>
      </c>
      <c r="D347" s="7">
        <f>_xlfn.VAR.S($B$3:INDEX($B$3:$B$548,$A347))</f>
        <v>468105496.7328108</v>
      </c>
      <c r="E347" s="7">
        <f t="shared" si="18"/>
        <v>1164.8293981359548</v>
      </c>
      <c r="F347" s="10">
        <f>VLOOKUP($A347,'critical-value'!$A$1:$B$34,2)</f>
        <v>1.96</v>
      </c>
      <c r="G347" s="7">
        <f t="shared" si="16"/>
        <v>2283.0656203464714</v>
      </c>
      <c r="H347" s="3">
        <f t="shared" si="17"/>
        <v>3.8310662290131574E-2</v>
      </c>
    </row>
    <row r="348" spans="1:8" x14ac:dyDescent="0.5">
      <c r="A348" s="1">
        <v>346</v>
      </c>
      <c r="B348" s="7">
        <v>55000</v>
      </c>
      <c r="C348" s="7">
        <f>AVERAGE($B$3:INDEX($B$3:$B$548,$A348))</f>
        <v>59580.202312138732</v>
      </c>
      <c r="D348" s="7">
        <f>_xlfn.VAR.S($B$3:INDEX($B$3:$B$548,$A348))</f>
        <v>466809651.98793662</v>
      </c>
      <c r="E348" s="7">
        <f t="shared" si="18"/>
        <v>1161.5338324369939</v>
      </c>
      <c r="F348" s="10">
        <f>VLOOKUP($A348,'critical-value'!$A$1:$B$34,2)</f>
        <v>1.96</v>
      </c>
      <c r="G348" s="7">
        <f t="shared" si="16"/>
        <v>2276.6063115765078</v>
      </c>
      <c r="H348" s="3">
        <f t="shared" si="17"/>
        <v>3.8210785180779375E-2</v>
      </c>
    </row>
    <row r="349" spans="1:8" x14ac:dyDescent="0.5">
      <c r="A349">
        <v>347</v>
      </c>
      <c r="B349" s="7">
        <v>60000</v>
      </c>
      <c r="C349" s="7">
        <f>AVERAGE($B$3:INDEX($B$3:$B$548,$A349))</f>
        <v>59581.412103746399</v>
      </c>
      <c r="D349" s="7">
        <f>_xlfn.VAR.S($B$3:INDEX($B$3:$B$548,$A349))</f>
        <v>465460999.01176035</v>
      </c>
      <c r="E349" s="7">
        <f t="shared" si="18"/>
        <v>1158.1822673046852</v>
      </c>
      <c r="F349" s="10">
        <f>VLOOKUP($A349,'critical-value'!$A$1:$B$34,2)</f>
        <v>1.96</v>
      </c>
      <c r="G349" s="7">
        <f t="shared" si="16"/>
        <v>2270.0372439171829</v>
      </c>
      <c r="H349" s="3">
        <f t="shared" si="17"/>
        <v>3.8099755674881795E-2</v>
      </c>
    </row>
    <row r="350" spans="1:8" x14ac:dyDescent="0.5">
      <c r="A350">
        <v>348</v>
      </c>
      <c r="B350" s="7">
        <v>50000</v>
      </c>
      <c r="C350" s="7">
        <f>AVERAGE($B$3:INDEX($B$3:$B$548,$A350))</f>
        <v>59553.879310344826</v>
      </c>
      <c r="D350" s="7">
        <f>_xlfn.VAR.S($B$3:INDEX($B$3:$B$548,$A350))</f>
        <v>464383415.88740969</v>
      </c>
      <c r="E350" s="7">
        <f t="shared" si="18"/>
        <v>1155.1775201780636</v>
      </c>
      <c r="F350" s="10">
        <f>VLOOKUP($A350,'critical-value'!$A$1:$B$34,2)</f>
        <v>1.96</v>
      </c>
      <c r="G350" s="7">
        <f t="shared" si="16"/>
        <v>2264.1479395490046</v>
      </c>
      <c r="H350" s="3">
        <f t="shared" si="17"/>
        <v>3.801847949736685E-2</v>
      </c>
    </row>
    <row r="351" spans="1:8" x14ac:dyDescent="0.5">
      <c r="A351" s="1">
        <v>349</v>
      </c>
      <c r="B351" s="7">
        <v>61500</v>
      </c>
      <c r="C351" s="7">
        <f>AVERAGE($B$3:INDEX($B$3:$B$548,$A351))</f>
        <v>59559.455587392549</v>
      </c>
      <c r="D351" s="7">
        <f>_xlfn.VAR.S($B$3:INDEX($B$3:$B$548,$A351))</f>
        <v>463059832.89241815</v>
      </c>
      <c r="E351" s="7">
        <f t="shared" si="18"/>
        <v>1151.876297795211</v>
      </c>
      <c r="F351" s="10">
        <f>VLOOKUP($A351,'critical-value'!$A$1:$B$34,2)</f>
        <v>1.96</v>
      </c>
      <c r="G351" s="7">
        <f t="shared" si="16"/>
        <v>2257.6775436786138</v>
      </c>
      <c r="H351" s="3">
        <f t="shared" si="17"/>
        <v>3.7906282409950628E-2</v>
      </c>
    </row>
    <row r="352" spans="1:8" x14ac:dyDescent="0.5">
      <c r="A352">
        <v>350</v>
      </c>
      <c r="B352" s="7">
        <v>89000</v>
      </c>
      <c r="C352" s="7">
        <f>AVERAGE($B$3:INDEX($B$3:$B$548,$A352))</f>
        <v>59643.571428571428</v>
      </c>
      <c r="D352" s="7">
        <f>_xlfn.VAR.S($B$3:INDEX($B$3:$B$548,$A352))</f>
        <v>464209430.04502678</v>
      </c>
      <c r="E352" s="7">
        <f t="shared" si="18"/>
        <v>1151.6564840574226</v>
      </c>
      <c r="F352" s="10">
        <f>VLOOKUP($A352,'critical-value'!$A$1:$B$34,2)</f>
        <v>1.96</v>
      </c>
      <c r="G352" s="7">
        <f t="shared" si="16"/>
        <v>2257.2467087525483</v>
      </c>
      <c r="H352" s="3">
        <f t="shared" si="17"/>
        <v>3.7845599361128225E-2</v>
      </c>
    </row>
    <row r="353" spans="1:8" x14ac:dyDescent="0.5">
      <c r="A353">
        <v>351</v>
      </c>
      <c r="B353" s="7">
        <v>51500</v>
      </c>
      <c r="C353" s="7">
        <f>AVERAGE($B$3:INDEX($B$3:$B$548,$A353))</f>
        <v>59620.370370370372</v>
      </c>
      <c r="D353" s="7">
        <f>_xlfn.VAR.S($B$3:INDEX($B$3:$B$548,$A353))</f>
        <v>463072056.86243373</v>
      </c>
      <c r="E353" s="7">
        <f t="shared" si="18"/>
        <v>1148.6050710730312</v>
      </c>
      <c r="F353" s="10">
        <f>VLOOKUP($A353,'critical-value'!$A$1:$B$34,2)</f>
        <v>1.96</v>
      </c>
      <c r="G353" s="7">
        <f t="shared" si="16"/>
        <v>2251.2659393031413</v>
      </c>
      <c r="H353" s="3">
        <f t="shared" si="17"/>
        <v>3.7760012648662716E-2</v>
      </c>
    </row>
    <row r="354" spans="1:8" x14ac:dyDescent="0.5">
      <c r="A354" s="1">
        <v>352</v>
      </c>
      <c r="B354" s="7">
        <v>62900</v>
      </c>
      <c r="C354" s="7">
        <f>AVERAGE($B$3:INDEX($B$3:$B$548,$A354))</f>
        <v>59629.6875</v>
      </c>
      <c r="D354" s="7">
        <f>_xlfn.VAR.S($B$3:INDEX($B$3:$B$548,$A354))</f>
        <v>461783319.9875356</v>
      </c>
      <c r="E354" s="7">
        <f t="shared" si="18"/>
        <v>1145.3752362360431</v>
      </c>
      <c r="F354" s="10">
        <f>VLOOKUP($A354,'critical-value'!$A$1:$B$34,2)</f>
        <v>1.96</v>
      </c>
      <c r="G354" s="7">
        <f t="shared" si="16"/>
        <v>2244.9354630226444</v>
      </c>
      <c r="H354" s="3">
        <f t="shared" si="17"/>
        <v>3.7647949488627527E-2</v>
      </c>
    </row>
    <row r="355" spans="1:8" x14ac:dyDescent="0.5">
      <c r="A355">
        <v>353</v>
      </c>
      <c r="B355" s="7">
        <v>42900</v>
      </c>
      <c r="C355" s="7">
        <f>AVERAGE($B$3:INDEX($B$3:$B$548,$A355))</f>
        <v>59582.294617563741</v>
      </c>
      <c r="D355" s="7">
        <f>_xlfn.VAR.S($B$3:INDEX($B$3:$B$548,$A355))</f>
        <v>461264303.66863596</v>
      </c>
      <c r="E355" s="7">
        <f t="shared" si="18"/>
        <v>1143.108806765036</v>
      </c>
      <c r="F355" s="10">
        <f>VLOOKUP($A355,'critical-value'!$A$1:$B$34,2)</f>
        <v>1.96</v>
      </c>
      <c r="G355" s="7">
        <f t="shared" si="16"/>
        <v>2240.4932612594703</v>
      </c>
      <c r="H355" s="3">
        <f t="shared" si="17"/>
        <v>3.7603339643770869E-2</v>
      </c>
    </row>
    <row r="356" spans="1:8" x14ac:dyDescent="0.5">
      <c r="A356">
        <v>354</v>
      </c>
      <c r="B356" s="7">
        <v>44100</v>
      </c>
      <c r="C356" s="7">
        <f>AVERAGE($B$3:INDEX($B$3:$B$548,$A356))</f>
        <v>59538.5593220339</v>
      </c>
      <c r="D356" s="7">
        <f>_xlfn.VAR.S($B$3:INDEX($B$3:$B$548,$A356))</f>
        <v>460634728.6551109</v>
      </c>
      <c r="E356" s="7">
        <f t="shared" si="18"/>
        <v>1140.7138322332801</v>
      </c>
      <c r="F356" s="10">
        <f>VLOOKUP($A356,'critical-value'!$A$1:$B$34,2)</f>
        <v>1.96</v>
      </c>
      <c r="G356" s="7">
        <f t="shared" si="16"/>
        <v>2235.799111177229</v>
      </c>
      <c r="H356" s="3">
        <f t="shared" si="17"/>
        <v>3.7552119779791338E-2</v>
      </c>
    </row>
    <row r="357" spans="1:8" x14ac:dyDescent="0.5">
      <c r="A357" s="1">
        <v>355</v>
      </c>
      <c r="B357" s="7">
        <v>47000</v>
      </c>
      <c r="C357" s="7">
        <f>AVERAGE($B$3:INDEX($B$3:$B$548,$A357))</f>
        <v>59503.239436619719</v>
      </c>
      <c r="D357" s="7">
        <f>_xlfn.VAR.S($B$3:INDEX($B$3:$B$548,$A357))</f>
        <v>459776361.0865761</v>
      </c>
      <c r="E357" s="7">
        <f t="shared" si="18"/>
        <v>1138.0442342532717</v>
      </c>
      <c r="F357" s="10">
        <f>VLOOKUP($A357,'critical-value'!$A$1:$B$34,2)</f>
        <v>1.96</v>
      </c>
      <c r="G357" s="7">
        <f t="shared" si="16"/>
        <v>2230.5666991364124</v>
      </c>
      <c r="H357" s="3">
        <f t="shared" si="17"/>
        <v>3.7486475026495249E-2</v>
      </c>
    </row>
    <row r="358" spans="1:8" x14ac:dyDescent="0.5">
      <c r="A358">
        <v>356</v>
      </c>
      <c r="B358" s="7">
        <v>50000</v>
      </c>
      <c r="C358" s="7">
        <f>AVERAGE($B$3:INDEX($B$3:$B$548,$A358))</f>
        <v>59476.544943820227</v>
      </c>
      <c r="D358" s="7">
        <f>_xlfn.VAR.S($B$3:INDEX($B$3:$B$548,$A358))</f>
        <v>458734900.56417185</v>
      </c>
      <c r="E358" s="7">
        <f t="shared" si="18"/>
        <v>1135.1568972437394</v>
      </c>
      <c r="F358" s="10">
        <f>VLOOKUP($A358,'critical-value'!$A$1:$B$34,2)</f>
        <v>1.96</v>
      </c>
      <c r="G358" s="7">
        <f t="shared" si="16"/>
        <v>2224.9075185977294</v>
      </c>
      <c r="H358" s="3">
        <f t="shared" si="17"/>
        <v>3.7408150064858522E-2</v>
      </c>
    </row>
    <row r="359" spans="1:8" x14ac:dyDescent="0.5">
      <c r="A359">
        <v>357</v>
      </c>
      <c r="B359" s="7">
        <v>50000</v>
      </c>
      <c r="C359" s="7">
        <f>AVERAGE($B$3:INDEX($B$3:$B$548,$A359))</f>
        <v>59450</v>
      </c>
      <c r="D359" s="7">
        <f>_xlfn.VAR.S($B$3:INDEX($B$3:$B$548,$A359))</f>
        <v>457697873.73595506</v>
      </c>
      <c r="E359" s="7">
        <f t="shared" si="18"/>
        <v>1132.2839189929168</v>
      </c>
      <c r="F359" s="10">
        <f>VLOOKUP($A359,'critical-value'!$A$1:$B$34,2)</f>
        <v>1.96</v>
      </c>
      <c r="G359" s="7">
        <f t="shared" si="16"/>
        <v>2219.2764812261171</v>
      </c>
      <c r="H359" s="3">
        <f t="shared" si="17"/>
        <v>3.7330134251070096E-2</v>
      </c>
    </row>
    <row r="360" spans="1:8" x14ac:dyDescent="0.5">
      <c r="A360" s="1">
        <v>358</v>
      </c>
      <c r="B360" s="7">
        <v>53000</v>
      </c>
      <c r="C360" s="7">
        <f>AVERAGE($B$3:INDEX($B$3:$B$548,$A360))</f>
        <v>59431.983240223461</v>
      </c>
      <c r="D360" s="7">
        <f>_xlfn.VAR.S($B$3:INDEX($B$3:$B$548,$A360))</f>
        <v>456532014.96330369</v>
      </c>
      <c r="E360" s="7">
        <f t="shared" si="18"/>
        <v>1129.26041818363</v>
      </c>
      <c r="F360" s="10">
        <f>VLOOKUP($A360,'critical-value'!$A$1:$B$34,2)</f>
        <v>1.96</v>
      </c>
      <c r="G360" s="7">
        <f t="shared" si="16"/>
        <v>2213.3504196399149</v>
      </c>
      <c r="H360" s="3">
        <f t="shared" si="17"/>
        <v>3.7241739194426263E-2</v>
      </c>
    </row>
    <row r="361" spans="1:8" x14ac:dyDescent="0.5">
      <c r="A361">
        <v>359</v>
      </c>
      <c r="B361" s="7">
        <v>53000</v>
      </c>
      <c r="C361" s="7">
        <f>AVERAGE($B$3:INDEX($B$3:$B$548,$A361))</f>
        <v>59414.066852367687</v>
      </c>
      <c r="D361" s="7">
        <f>_xlfn.VAR.S($B$3:INDEX($B$3:$B$548,$A361))</f>
        <v>455372023.77764106</v>
      </c>
      <c r="E361" s="7">
        <f t="shared" si="18"/>
        <v>1126.2529683353723</v>
      </c>
      <c r="F361" s="10">
        <f>VLOOKUP($A361,'critical-value'!$A$1:$B$34,2)</f>
        <v>1.96</v>
      </c>
      <c r="G361" s="7">
        <f t="shared" si="16"/>
        <v>2207.4558179373298</v>
      </c>
      <c r="H361" s="3">
        <f t="shared" si="17"/>
        <v>3.7153757264629349E-2</v>
      </c>
    </row>
    <row r="362" spans="1:8" x14ac:dyDescent="0.5">
      <c r="A362">
        <v>360</v>
      </c>
      <c r="B362" s="7">
        <v>54000</v>
      </c>
      <c r="C362" s="7">
        <f>AVERAGE($B$3:INDEX($B$3:$B$548,$A362))</f>
        <v>59399.027777777781</v>
      </c>
      <c r="D362" s="7">
        <f>_xlfn.VAR.S($B$3:INDEX($B$3:$B$548,$A362))</f>
        <v>454185000.58418429</v>
      </c>
      <c r="E362" s="7">
        <f t="shared" si="18"/>
        <v>1123.2208160565465</v>
      </c>
      <c r="F362" s="10">
        <f>VLOOKUP($A362,'critical-value'!$A$1:$B$34,2)</f>
        <v>1.96</v>
      </c>
      <c r="G362" s="7">
        <f t="shared" si="16"/>
        <v>2201.5127994708309</v>
      </c>
      <c r="H362" s="3">
        <f t="shared" si="17"/>
        <v>3.7063111667535668E-2</v>
      </c>
    </row>
    <row r="363" spans="1:8" x14ac:dyDescent="0.5">
      <c r="A363" s="1">
        <v>361</v>
      </c>
      <c r="B363" s="7">
        <v>62900</v>
      </c>
      <c r="C363" s="7">
        <f>AVERAGE($B$3:INDEX($B$3:$B$548,$A363))</f>
        <v>59408.725761772854</v>
      </c>
      <c r="D363" s="7">
        <f>_xlfn.VAR.S($B$3:INDEX($B$3:$B$548,$A363))</f>
        <v>452957327.95513982</v>
      </c>
      <c r="E363" s="7">
        <f t="shared" si="18"/>
        <v>1120.1470619159552</v>
      </c>
      <c r="F363" s="10">
        <f>VLOOKUP($A363,'critical-value'!$A$1:$B$34,2)</f>
        <v>1.96</v>
      </c>
      <c r="G363" s="7">
        <f t="shared" si="16"/>
        <v>2195.4882413552723</v>
      </c>
      <c r="H363" s="3">
        <f t="shared" si="17"/>
        <v>3.695565278001605E-2</v>
      </c>
    </row>
    <row r="364" spans="1:8" x14ac:dyDescent="0.5">
      <c r="A364">
        <v>362</v>
      </c>
      <c r="B364" s="7">
        <v>64000</v>
      </c>
      <c r="C364" s="7">
        <f>AVERAGE($B$3:INDEX($B$3:$B$548,$A364))</f>
        <v>59421.408839779004</v>
      </c>
      <c r="D364" s="7">
        <f>_xlfn.VAR.S($B$3:INDEX($B$3:$B$548,$A364))</f>
        <v>451760830.00413215</v>
      </c>
      <c r="E364" s="7">
        <f t="shared" si="18"/>
        <v>1117.1204473708585</v>
      </c>
      <c r="F364" s="10">
        <f>VLOOKUP($A364,'critical-value'!$A$1:$B$34,2)</f>
        <v>1.96</v>
      </c>
      <c r="G364" s="7">
        <f t="shared" si="16"/>
        <v>2189.5560768468827</v>
      </c>
      <c r="H364" s="3">
        <f t="shared" si="17"/>
        <v>3.6847932750142212E-2</v>
      </c>
    </row>
    <row r="365" spans="1:8" x14ac:dyDescent="0.5">
      <c r="A365">
        <v>363</v>
      </c>
      <c r="B365" s="7">
        <v>65000</v>
      </c>
      <c r="C365" s="7">
        <f>AVERAGE($B$3:INDEX($B$3:$B$548,$A365))</f>
        <v>59436.776859504134</v>
      </c>
      <c r="D365" s="7">
        <f>_xlfn.VAR.S($B$3:INDEX($B$3:$B$548,$A365))</f>
        <v>450598603.80918658</v>
      </c>
      <c r="E365" s="7">
        <f t="shared" si="18"/>
        <v>1114.1447247974129</v>
      </c>
      <c r="F365" s="10">
        <f>VLOOKUP($A365,'critical-value'!$A$1:$B$34,2)</f>
        <v>1.96</v>
      </c>
      <c r="G365" s="7">
        <f t="shared" si="16"/>
        <v>2183.7236606029292</v>
      </c>
      <c r="H365" s="3">
        <f t="shared" si="17"/>
        <v>3.6740277248962984E-2</v>
      </c>
    </row>
    <row r="366" spans="1:8" x14ac:dyDescent="0.5">
      <c r="A366" s="1">
        <v>364</v>
      </c>
      <c r="B366" s="7">
        <v>70000</v>
      </c>
      <c r="C366" s="7">
        <f>AVERAGE($B$3:INDEX($B$3:$B$548,$A366))</f>
        <v>59465.796703296706</v>
      </c>
      <c r="D366" s="7">
        <f>_xlfn.VAR.S($B$3:INDEX($B$3:$B$548,$A366))</f>
        <v>449663828.42687619</v>
      </c>
      <c r="E366" s="7">
        <f t="shared" si="18"/>
        <v>1111.4585858168193</v>
      </c>
      <c r="F366" s="10">
        <f>VLOOKUP($A366,'critical-value'!$A$1:$B$34,2)</f>
        <v>1.96</v>
      </c>
      <c r="G366" s="7">
        <f t="shared" si="16"/>
        <v>2178.4588282009659</v>
      </c>
      <c r="H366" s="3">
        <f t="shared" si="17"/>
        <v>3.6633812190734423E-2</v>
      </c>
    </row>
    <row r="367" spans="1:8" x14ac:dyDescent="0.5">
      <c r="A367">
        <v>365</v>
      </c>
      <c r="B367" s="7">
        <v>75000</v>
      </c>
      <c r="C367" s="7">
        <f>AVERAGE($B$3:INDEX($B$3:$B$548,$A367))</f>
        <v>59508.356164383564</v>
      </c>
      <c r="D367" s="7">
        <f>_xlfn.VAR.S($B$3:INDEX($B$3:$B$548,$A367))</f>
        <v>449089615.55961192</v>
      </c>
      <c r="E367" s="7">
        <f t="shared" si="18"/>
        <v>1109.2260853326964</v>
      </c>
      <c r="F367" s="10">
        <f>VLOOKUP($A367,'critical-value'!$A$1:$B$34,2)</f>
        <v>1.96</v>
      </c>
      <c r="G367" s="7">
        <f t="shared" si="16"/>
        <v>2174.083127252085</v>
      </c>
      <c r="H367" s="3">
        <f t="shared" si="17"/>
        <v>3.6534081385923053E-2</v>
      </c>
    </row>
    <row r="368" spans="1:8" x14ac:dyDescent="0.5">
      <c r="A368">
        <v>366</v>
      </c>
      <c r="B368" s="7">
        <v>64000</v>
      </c>
      <c r="C368" s="7">
        <f>AVERAGE($B$3:INDEX($B$3:$B$548,$A368))</f>
        <v>59520.628415300547</v>
      </c>
      <c r="D368" s="7">
        <f>_xlfn.VAR.S($B$3:INDEX($B$3:$B$548,$A368))</f>
        <v>447914355.63140988</v>
      </c>
      <c r="E368" s="7">
        <f t="shared" si="18"/>
        <v>1106.2593343515423</v>
      </c>
      <c r="F368" s="10">
        <f>VLOOKUP($A368,'critical-value'!$A$1:$B$34,2)</f>
        <v>1.96</v>
      </c>
      <c r="G368" s="7">
        <f t="shared" si="16"/>
        <v>2168.2682953290227</v>
      </c>
      <c r="H368" s="3">
        <f t="shared" si="17"/>
        <v>3.6428854215047927E-2</v>
      </c>
    </row>
    <row r="369" spans="1:8" x14ac:dyDescent="0.5">
      <c r="A369" s="1">
        <v>367</v>
      </c>
      <c r="B369" s="7">
        <v>47500</v>
      </c>
      <c r="C369" s="7">
        <f>AVERAGE($B$3:INDEX($B$3:$B$548,$A369))</f>
        <v>59487.874659400542</v>
      </c>
      <c r="D369" s="7">
        <f>_xlfn.VAR.S($B$3:INDEX($B$3:$B$548,$A369))</f>
        <v>447084266.6454491</v>
      </c>
      <c r="E369" s="7">
        <f t="shared" si="18"/>
        <v>1103.7269864483258</v>
      </c>
      <c r="F369" s="10">
        <f>VLOOKUP($A369,'critical-value'!$A$1:$B$34,2)</f>
        <v>1.96</v>
      </c>
      <c r="G369" s="7">
        <f t="shared" si="16"/>
        <v>2163.3048934387184</v>
      </c>
      <c r="H369" s="3">
        <f t="shared" si="17"/>
        <v>3.636547625587197E-2</v>
      </c>
    </row>
    <row r="370" spans="1:8" x14ac:dyDescent="0.5">
      <c r="A370">
        <v>368</v>
      </c>
      <c r="B370" s="7">
        <v>53000</v>
      </c>
      <c r="C370" s="7">
        <f>AVERAGE($B$3:INDEX($B$3:$B$548,$A370))</f>
        <v>59470.244565217392</v>
      </c>
      <c r="D370" s="7">
        <f>_xlfn.VAR.S($B$3:INDEX($B$3:$B$548,$A370))</f>
        <v>445980435.2261281</v>
      </c>
      <c r="E370" s="7">
        <f t="shared" si="18"/>
        <v>1100.864822125196</v>
      </c>
      <c r="F370" s="10">
        <f>VLOOKUP($A370,'critical-value'!$A$1:$B$34,2)</f>
        <v>1.96</v>
      </c>
      <c r="G370" s="7">
        <f t="shared" si="16"/>
        <v>2157.6950513653842</v>
      </c>
      <c r="H370" s="3">
        <f t="shared" si="17"/>
        <v>3.6281926653238691E-2</v>
      </c>
    </row>
    <row r="371" spans="1:8" x14ac:dyDescent="0.5">
      <c r="A371">
        <v>369</v>
      </c>
      <c r="B371" s="7">
        <v>102000</v>
      </c>
      <c r="C371" s="7">
        <f>AVERAGE($B$3:INDEX($B$3:$B$548,$A371))</f>
        <v>59585.501355013548</v>
      </c>
      <c r="D371" s="7">
        <f>_xlfn.VAR.S($B$3:INDEX($B$3:$B$548,$A371))</f>
        <v>449670374.95176429</v>
      </c>
      <c r="E371" s="7">
        <f t="shared" si="18"/>
        <v>1103.9107311319626</v>
      </c>
      <c r="F371" s="10">
        <f>VLOOKUP($A371,'critical-value'!$A$1:$B$34,2)</f>
        <v>1.96</v>
      </c>
      <c r="G371" s="7">
        <f t="shared" si="16"/>
        <v>2163.6650330186467</v>
      </c>
      <c r="H371" s="3">
        <f t="shared" si="17"/>
        <v>3.6311938035520026E-2</v>
      </c>
    </row>
    <row r="372" spans="1:8" x14ac:dyDescent="0.5">
      <c r="A372" s="1">
        <v>370</v>
      </c>
      <c r="B372" s="7">
        <v>110000</v>
      </c>
      <c r="C372" s="7">
        <f>AVERAGE($B$3:INDEX($B$3:$B$548,$A372))</f>
        <v>59721.75675675676</v>
      </c>
      <c r="D372" s="7">
        <f>_xlfn.VAR.S($B$3:INDEX($B$3:$B$548,$A372))</f>
        <v>455321003.81601125</v>
      </c>
      <c r="E372" s="7">
        <f t="shared" si="18"/>
        <v>1109.3229050239797</v>
      </c>
      <c r="F372" s="10">
        <f>VLOOKUP($A372,'critical-value'!$A$1:$B$34,2)</f>
        <v>1.96</v>
      </c>
      <c r="G372" s="7">
        <f t="shared" si="16"/>
        <v>2174.2728938470004</v>
      </c>
      <c r="H372" s="3">
        <f t="shared" si="17"/>
        <v>3.6406713598574926E-2</v>
      </c>
    </row>
    <row r="373" spans="1:8" x14ac:dyDescent="0.5">
      <c r="A373">
        <v>371</v>
      </c>
      <c r="B373" s="7">
        <v>70000</v>
      </c>
      <c r="C373" s="7">
        <f>AVERAGE($B$3:INDEX($B$3:$B$548,$A373))</f>
        <v>59749.460916442047</v>
      </c>
      <c r="D373" s="7">
        <f>_xlfn.VAR.S($B$3:INDEX($B$3:$B$548,$A373))</f>
        <v>454375156.60049552</v>
      </c>
      <c r="E373" s="7">
        <f t="shared" si="18"/>
        <v>1106.6755985042707</v>
      </c>
      <c r="F373" s="10">
        <f>VLOOKUP($A373,'critical-value'!$A$1:$B$34,2)</f>
        <v>1.96</v>
      </c>
      <c r="G373" s="7">
        <f t="shared" si="16"/>
        <v>2169.0841730683705</v>
      </c>
      <c r="H373" s="3">
        <f t="shared" si="17"/>
        <v>3.6302991521576643E-2</v>
      </c>
    </row>
    <row r="374" spans="1:8" x14ac:dyDescent="0.5">
      <c r="A374">
        <v>372</v>
      </c>
      <c r="B374" s="7">
        <v>85000</v>
      </c>
      <c r="C374" s="7">
        <f>AVERAGE($B$3:INDEX($B$3:$B$548,$A374))</f>
        <v>59817.338709677417</v>
      </c>
      <c r="D374" s="7">
        <f>_xlfn.VAR.S($B$3:INDEX($B$3:$B$548,$A374))</f>
        <v>454864376.59116578</v>
      </c>
      <c r="E374" s="7">
        <f t="shared" si="18"/>
        <v>1105.7819407613267</v>
      </c>
      <c r="F374" s="10">
        <f>VLOOKUP($A374,'critical-value'!$A$1:$B$34,2)</f>
        <v>1.96</v>
      </c>
      <c r="G374" s="7">
        <f t="shared" si="16"/>
        <v>2167.3326038922005</v>
      </c>
      <c r="H374" s="3">
        <f t="shared" si="17"/>
        <v>3.623251469630432E-2</v>
      </c>
    </row>
    <row r="375" spans="1:8" x14ac:dyDescent="0.5">
      <c r="A375" s="1">
        <v>373</v>
      </c>
      <c r="B375" s="7">
        <v>85000</v>
      </c>
      <c r="C375" s="7">
        <f>AVERAGE($B$3:INDEX($B$3:$B$548,$A375))</f>
        <v>59884.852546916889</v>
      </c>
      <c r="D375" s="7">
        <f>_xlfn.VAR.S($B$3:INDEX($B$3:$B$548,$A375))</f>
        <v>455341800.98626381</v>
      </c>
      <c r="E375" s="7">
        <f t="shared" si="18"/>
        <v>1104.8780469457663</v>
      </c>
      <c r="F375" s="10">
        <f>VLOOKUP($A375,'critical-value'!$A$1:$B$34,2)</f>
        <v>1.96</v>
      </c>
      <c r="G375" s="7">
        <f t="shared" si="16"/>
        <v>2165.5609720137018</v>
      </c>
      <c r="H375" s="3">
        <f t="shared" si="17"/>
        <v>3.6162082394994452E-2</v>
      </c>
    </row>
    <row r="376" spans="1:8" x14ac:dyDescent="0.5">
      <c r="A376">
        <v>374</v>
      </c>
      <c r="B376" s="7">
        <v>66000</v>
      </c>
      <c r="C376" s="7">
        <f>AVERAGE($B$3:INDEX($B$3:$B$548,$A376))</f>
        <v>59901.203208556151</v>
      </c>
      <c r="D376" s="7">
        <f>_xlfn.VAR.S($B$3:INDEX($B$3:$B$548,$A376))</f>
        <v>454221032.19452053</v>
      </c>
      <c r="E376" s="7">
        <f t="shared" si="18"/>
        <v>1102.0411691438858</v>
      </c>
      <c r="F376" s="10">
        <f>VLOOKUP($A376,'critical-value'!$A$1:$B$34,2)</f>
        <v>1.96</v>
      </c>
      <c r="G376" s="7">
        <f t="shared" si="16"/>
        <v>2160.000691522016</v>
      </c>
      <c r="H376" s="3">
        <f t="shared" si="17"/>
        <v>3.6059387388290162E-2</v>
      </c>
    </row>
    <row r="377" spans="1:8" x14ac:dyDescent="0.5">
      <c r="A377">
        <v>375</v>
      </c>
      <c r="B377" s="7">
        <v>90000</v>
      </c>
      <c r="C377" s="7">
        <f>AVERAGE($B$3:INDEX($B$3:$B$548,$A377))</f>
        <v>59981.466666666667</v>
      </c>
      <c r="D377" s="7">
        <f>_xlfn.VAR.S($B$3:INDEX($B$3:$B$548,$A377))</f>
        <v>455422370.9714793</v>
      </c>
      <c r="E377" s="7">
        <f t="shared" si="18"/>
        <v>1102.0252519447752</v>
      </c>
      <c r="F377" s="10">
        <f>VLOOKUP($A377,'critical-value'!$A$1:$B$34,2)</f>
        <v>1.96</v>
      </c>
      <c r="G377" s="7">
        <f t="shared" si="16"/>
        <v>2159.9694938117591</v>
      </c>
      <c r="H377" s="3">
        <f t="shared" si="17"/>
        <v>3.6010614842336176E-2</v>
      </c>
    </row>
    <row r="378" spans="1:8" x14ac:dyDescent="0.5">
      <c r="A378" s="1">
        <v>376</v>
      </c>
      <c r="B378" s="7">
        <v>48500</v>
      </c>
      <c r="C378" s="7">
        <f>AVERAGE($B$3:INDEX($B$3:$B$548,$A378))</f>
        <v>59950.930851063829</v>
      </c>
      <c r="D378" s="7">
        <f>_xlfn.VAR.S($B$3:INDEX($B$3:$B$548,$A378))</f>
        <v>454558507.26453906</v>
      </c>
      <c r="E378" s="7">
        <f t="shared" si="18"/>
        <v>1099.5145293135722</v>
      </c>
      <c r="F378" s="10">
        <f>VLOOKUP($A378,'critical-value'!$A$1:$B$34,2)</f>
        <v>1.96</v>
      </c>
      <c r="G378" s="7">
        <f t="shared" si="16"/>
        <v>2155.0484774546017</v>
      </c>
      <c r="H378" s="3">
        <f t="shared" si="17"/>
        <v>3.5946872665053212E-2</v>
      </c>
    </row>
    <row r="379" spans="1:8" x14ac:dyDescent="0.5">
      <c r="A379">
        <v>377</v>
      </c>
      <c r="B379" s="7">
        <v>44000</v>
      </c>
      <c r="C379" s="7">
        <f>AVERAGE($B$3:INDEX($B$3:$B$548,$A379))</f>
        <v>59908.620689655174</v>
      </c>
      <c r="D379" s="7">
        <f>_xlfn.VAR.S($B$3:INDEX($B$3:$B$548,$A379))</f>
        <v>454024461.52329403</v>
      </c>
      <c r="E379" s="7">
        <f t="shared" si="18"/>
        <v>1097.4100949542114</v>
      </c>
      <c r="F379" s="10">
        <f>VLOOKUP($A379,'critical-value'!$A$1:$B$34,2)</f>
        <v>1.96</v>
      </c>
      <c r="G379" s="7">
        <f t="shared" si="16"/>
        <v>2150.9237861102542</v>
      </c>
      <c r="H379" s="3">
        <f t="shared" si="17"/>
        <v>3.5903410249631548E-2</v>
      </c>
    </row>
    <row r="380" spans="1:8" x14ac:dyDescent="0.5">
      <c r="A380">
        <v>378</v>
      </c>
      <c r="B380" s="7">
        <v>70000</v>
      </c>
      <c r="C380" s="7">
        <f>AVERAGE($B$3:INDEX($B$3:$B$548,$A380))</f>
        <v>59935.317460317463</v>
      </c>
      <c r="D380" s="7">
        <f>_xlfn.VAR.S($B$3:INDEX($B$3:$B$548,$A380))</f>
        <v>453089559.84590131</v>
      </c>
      <c r="E380" s="7">
        <f t="shared" si="18"/>
        <v>1094.8285844012116</v>
      </c>
      <c r="F380" s="10">
        <f>VLOOKUP($A380,'critical-value'!$A$1:$B$34,2)</f>
        <v>1.96</v>
      </c>
      <c r="G380" s="7">
        <f t="shared" si="16"/>
        <v>2145.8640254263746</v>
      </c>
      <c r="H380" s="3">
        <f t="shared" si="17"/>
        <v>3.5802997570624842E-2</v>
      </c>
    </row>
    <row r="381" spans="1:8" x14ac:dyDescent="0.5">
      <c r="A381" s="1">
        <v>379</v>
      </c>
      <c r="B381" s="7">
        <v>68000</v>
      </c>
      <c r="C381" s="7">
        <f>AVERAGE($B$3:INDEX($B$3:$B$548,$A381))</f>
        <v>59956.596306068604</v>
      </c>
      <c r="D381" s="7">
        <f>_xlfn.VAR.S($B$3:INDEX($B$3:$B$548,$A381))</f>
        <v>452062517.3524732</v>
      </c>
      <c r="E381" s="7">
        <f t="shared" si="18"/>
        <v>1092.1433471114362</v>
      </c>
      <c r="F381" s="10">
        <f>VLOOKUP($A381,'critical-value'!$A$1:$B$34,2)</f>
        <v>1.96</v>
      </c>
      <c r="G381" s="7">
        <f t="shared" si="16"/>
        <v>2140.600960338415</v>
      </c>
      <c r="H381" s="3">
        <f t="shared" si="17"/>
        <v>3.5702509685689922E-2</v>
      </c>
    </row>
    <row r="382" spans="1:8" x14ac:dyDescent="0.5">
      <c r="A382">
        <v>380</v>
      </c>
      <c r="B382" s="7">
        <v>60000</v>
      </c>
      <c r="C382" s="7">
        <f>AVERAGE($B$3:INDEX($B$3:$B$548,$A382))</f>
        <v>59956.710526315786</v>
      </c>
      <c r="D382" s="7">
        <f>_xlfn.VAR.S($B$3:INDEX($B$3:$B$548,$A382))</f>
        <v>450869745.21941411</v>
      </c>
      <c r="E382" s="7">
        <f t="shared" si="18"/>
        <v>1089.2655000158475</v>
      </c>
      <c r="F382" s="10">
        <f>VLOOKUP($A382,'critical-value'!$A$1:$B$34,2)</f>
        <v>1.96</v>
      </c>
      <c r="G382" s="7">
        <f t="shared" si="16"/>
        <v>2134.960380031061</v>
      </c>
      <c r="H382" s="3">
        <f t="shared" si="17"/>
        <v>3.5608364122878274E-2</v>
      </c>
    </row>
    <row r="383" spans="1:8" x14ac:dyDescent="0.5">
      <c r="A383">
        <v>381</v>
      </c>
      <c r="B383" s="7">
        <v>67000</v>
      </c>
      <c r="C383" s="7">
        <f>AVERAGE($B$3:INDEX($B$3:$B$548,$A383))</f>
        <v>59975.196850393702</v>
      </c>
      <c r="D383" s="7">
        <f>_xlfn.VAR.S($B$3:INDEX($B$3:$B$548,$A383))</f>
        <v>449813450.42167455</v>
      </c>
      <c r="E383" s="7">
        <f t="shared" si="18"/>
        <v>1086.560044712463</v>
      </c>
      <c r="F383" s="10">
        <f>VLOOKUP($A383,'critical-value'!$A$1:$B$34,2)</f>
        <v>1.96</v>
      </c>
      <c r="G383" s="7">
        <f t="shared" si="16"/>
        <v>2129.6576876364275</v>
      </c>
      <c r="H383" s="3">
        <f t="shared" si="17"/>
        <v>3.5508973700391404E-2</v>
      </c>
    </row>
    <row r="384" spans="1:8" x14ac:dyDescent="0.5">
      <c r="A384" s="1">
        <v>382</v>
      </c>
      <c r="B384" s="7">
        <v>70000</v>
      </c>
      <c r="C384" s="7">
        <f>AVERAGE($B$3:INDEX($B$3:$B$548,$A384))</f>
        <v>60001.439790575918</v>
      </c>
      <c r="D384" s="7">
        <f>_xlfn.VAR.S($B$3:INDEX($B$3:$B$548,$A384))</f>
        <v>448895918.00030243</v>
      </c>
      <c r="E384" s="7">
        <f t="shared" si="18"/>
        <v>1084.0296140739299</v>
      </c>
      <c r="F384" s="10">
        <f>VLOOKUP($A384,'critical-value'!$A$1:$B$34,2)</f>
        <v>1.96</v>
      </c>
      <c r="G384" s="7">
        <f t="shared" si="16"/>
        <v>2124.6980435849027</v>
      </c>
      <c r="H384" s="3">
        <f t="shared" si="17"/>
        <v>3.5410784324522437E-2</v>
      </c>
    </row>
    <row r="385" spans="1:8" x14ac:dyDescent="0.5">
      <c r="A385">
        <v>383</v>
      </c>
      <c r="B385" s="7">
        <v>47000</v>
      </c>
      <c r="C385" s="7">
        <f>AVERAGE($B$3:INDEX($B$3:$B$548,$A385))</f>
        <v>59967.493472584858</v>
      </c>
      <c r="D385" s="7">
        <f>_xlfn.VAR.S($B$3:INDEX($B$3:$B$548,$A385))</f>
        <v>448162148.80558544</v>
      </c>
      <c r="E385" s="7">
        <f t="shared" si="18"/>
        <v>1081.7283202178446</v>
      </c>
      <c r="F385" s="10">
        <f>VLOOKUP($A385,'critical-value'!$A$1:$B$34,2)</f>
        <v>1.96</v>
      </c>
      <c r="G385" s="7">
        <f t="shared" si="16"/>
        <v>2120.1875076269753</v>
      </c>
      <c r="H385" s="3">
        <f t="shared" si="17"/>
        <v>3.5355613263980332E-2</v>
      </c>
    </row>
    <row r="386" spans="1:8" x14ac:dyDescent="0.5">
      <c r="A386">
        <v>384</v>
      </c>
      <c r="B386" s="7">
        <v>63900</v>
      </c>
      <c r="C386" s="7">
        <f>AVERAGE($B$3:INDEX($B$3:$B$548,$A386))</f>
        <v>59977.734375</v>
      </c>
      <c r="D386" s="7">
        <f>_xlfn.VAR.S($B$3:INDEX($B$3:$B$548,$A386))</f>
        <v>447032285.0624184</v>
      </c>
      <c r="E386" s="7">
        <f t="shared" si="18"/>
        <v>1078.9562436370538</v>
      </c>
      <c r="F386" s="10">
        <f>VLOOKUP($A386,'critical-value'!$A$1:$B$34,2)</f>
        <v>1.96</v>
      </c>
      <c r="G386" s="7">
        <f t="shared" si="16"/>
        <v>2114.7542375286253</v>
      </c>
      <c r="H386" s="3">
        <f t="shared" si="17"/>
        <v>3.5258988349018063E-2</v>
      </c>
    </row>
    <row r="387" spans="1:8" x14ac:dyDescent="0.5">
      <c r="A387" s="1">
        <v>385</v>
      </c>
      <c r="B387" s="7">
        <v>78000</v>
      </c>
      <c r="C387" s="7">
        <f>AVERAGE($B$3:INDEX($B$3:$B$548,$A387))</f>
        <v>60024.545454545456</v>
      </c>
      <c r="D387" s="7">
        <f>_xlfn.VAR.S($B$3:INDEX($B$3:$B$548,$A387))</f>
        <v>446711780.19649631</v>
      </c>
      <c r="E387" s="7">
        <f t="shared" si="18"/>
        <v>1077.167739106922</v>
      </c>
      <c r="F387" s="10">
        <f>VLOOKUP($A387,'critical-value'!$A$1:$B$34,2)</f>
        <v>1.96</v>
      </c>
      <c r="G387" s="7">
        <f t="shared" si="16"/>
        <v>2111.248768649567</v>
      </c>
      <c r="H387" s="3">
        <f t="shared" si="17"/>
        <v>3.5173090485930356E-2</v>
      </c>
    </row>
    <row r="388" spans="1:8" x14ac:dyDescent="0.5">
      <c r="A388">
        <v>386</v>
      </c>
      <c r="B388" s="7">
        <v>163000</v>
      </c>
      <c r="C388" s="7">
        <f>AVERAGE($B$3:INDEX($B$3:$B$548,$A388))</f>
        <v>60291.321243523314</v>
      </c>
      <c r="D388" s="7">
        <f>_xlfn.VAR.S($B$3:INDEX($B$3:$B$548,$A388))</f>
        <v>473022847.99004096</v>
      </c>
      <c r="E388" s="7">
        <f t="shared" si="18"/>
        <v>1106.9994547064209</v>
      </c>
      <c r="F388" s="10">
        <f>VLOOKUP($A388,'critical-value'!$A$1:$B$34,2)</f>
        <v>1.96</v>
      </c>
      <c r="G388" s="7">
        <f t="shared" ref="G388:G451" si="19">E388*F388</f>
        <v>2169.718931224585</v>
      </c>
      <c r="H388" s="3">
        <f t="shared" ref="H388:H451" si="20">G388/C388</f>
        <v>3.5987251340219441E-2</v>
      </c>
    </row>
    <row r="389" spans="1:8" x14ac:dyDescent="0.5">
      <c r="A389">
        <v>387</v>
      </c>
      <c r="B389" s="7">
        <v>123500</v>
      </c>
      <c r="C389" s="7">
        <f>AVERAGE($B$3:INDEX($B$3:$B$548,$A389))</f>
        <v>60454.651162790695</v>
      </c>
      <c r="D389" s="7">
        <f>_xlfn.VAR.S($B$3:INDEX($B$3:$B$548,$A389))</f>
        <v>482121268.59561396</v>
      </c>
      <c r="E389" s="7">
        <f t="shared" ref="E389:E452" si="21">SQRT(D389)/SQRT(A389)</f>
        <v>1116.1502549925492</v>
      </c>
      <c r="F389" s="10">
        <f>VLOOKUP($A389,'critical-value'!$A$1:$B$34,2)</f>
        <v>1.96</v>
      </c>
      <c r="G389" s="7">
        <f t="shared" si="19"/>
        <v>2187.6544997853962</v>
      </c>
      <c r="H389" s="3">
        <f t="shared" si="20"/>
        <v>3.618670288733513E-2</v>
      </c>
    </row>
    <row r="390" spans="1:8" x14ac:dyDescent="0.5">
      <c r="A390" s="1">
        <v>388</v>
      </c>
      <c r="B390" s="7">
        <v>57000</v>
      </c>
      <c r="C390" s="7">
        <f>AVERAGE($B$3:INDEX($B$3:$B$548,$A390))</f>
        <v>60445.747422680412</v>
      </c>
      <c r="D390" s="7">
        <f>_xlfn.VAR.S($B$3:INDEX($B$3:$B$548,$A390))</f>
        <v>480906236.52001888</v>
      </c>
      <c r="E390" s="7">
        <f t="shared" si="21"/>
        <v>1113.3054671544216</v>
      </c>
      <c r="F390" s="10">
        <f>VLOOKUP($A390,'critical-value'!$A$1:$B$34,2)</f>
        <v>1.96</v>
      </c>
      <c r="G390" s="7">
        <f t="shared" si="19"/>
        <v>2182.0787156226666</v>
      </c>
      <c r="H390" s="3">
        <f t="shared" si="20"/>
        <v>3.6099788796786526E-2</v>
      </c>
    </row>
    <row r="391" spans="1:8" x14ac:dyDescent="0.5">
      <c r="A391">
        <v>389</v>
      </c>
      <c r="B391" s="7">
        <v>75000</v>
      </c>
      <c r="C391" s="7">
        <f>AVERAGE($B$3:INDEX($B$3:$B$548,$A391))</f>
        <v>60483.161953727504</v>
      </c>
      <c r="D391" s="7">
        <f>_xlfn.VAR.S($B$3:INDEX($B$3:$B$548,$A391))</f>
        <v>480211327.99174452</v>
      </c>
      <c r="E391" s="7">
        <f t="shared" si="21"/>
        <v>1111.0699445006187</v>
      </c>
      <c r="F391" s="10">
        <f>VLOOKUP($A391,'critical-value'!$A$1:$B$34,2)</f>
        <v>1.96</v>
      </c>
      <c r="G391" s="7">
        <f t="shared" si="19"/>
        <v>2177.6970912212128</v>
      </c>
      <c r="H391" s="3">
        <f t="shared" si="20"/>
        <v>3.6005013972107716E-2</v>
      </c>
    </row>
    <row r="392" spans="1:8" x14ac:dyDescent="0.5">
      <c r="A392">
        <v>390</v>
      </c>
      <c r="B392" s="7">
        <v>94500</v>
      </c>
      <c r="C392" s="7">
        <f>AVERAGE($B$3:INDEX($B$3:$B$548,$A392))</f>
        <v>60570.384615384617</v>
      </c>
      <c r="D392" s="7">
        <f>_xlfn.VAR.S($B$3:INDEX($B$3:$B$548,$A392))</f>
        <v>481943890.72572654</v>
      </c>
      <c r="E392" s="7">
        <f t="shared" si="21"/>
        <v>1111.6445321969616</v>
      </c>
      <c r="F392" s="10">
        <f>VLOOKUP($A392,'critical-value'!$A$1:$B$34,2)</f>
        <v>1.96</v>
      </c>
      <c r="G392" s="7">
        <f t="shared" si="19"/>
        <v>2178.8232831060445</v>
      </c>
      <c r="H392" s="3">
        <f t="shared" si="20"/>
        <v>3.5971759085588383E-2</v>
      </c>
    </row>
    <row r="393" spans="1:8" x14ac:dyDescent="0.5">
      <c r="A393" s="1">
        <v>391</v>
      </c>
      <c r="B393" s="7">
        <v>116000</v>
      </c>
      <c r="C393" s="7">
        <f>AVERAGE($B$3:INDEX($B$3:$B$548,$A393))</f>
        <v>60712.148337595907</v>
      </c>
      <c r="D393" s="7">
        <f>_xlfn.VAR.S($B$3:INDEX($B$3:$B$548,$A393))</f>
        <v>488566045.75742686</v>
      </c>
      <c r="E393" s="7">
        <f t="shared" si="21"/>
        <v>1117.823567827845</v>
      </c>
      <c r="F393" s="10">
        <f>VLOOKUP($A393,'critical-value'!$A$1:$B$34,2)</f>
        <v>1.96</v>
      </c>
      <c r="G393" s="7">
        <f t="shared" si="19"/>
        <v>2190.9341929425759</v>
      </c>
      <c r="H393" s="3">
        <f t="shared" si="20"/>
        <v>3.6087245352605046E-2</v>
      </c>
    </row>
    <row r="394" spans="1:8" x14ac:dyDescent="0.5">
      <c r="A394">
        <v>392</v>
      </c>
      <c r="B394" s="7">
        <v>123500</v>
      </c>
      <c r="C394" s="7">
        <f>AVERAGE($B$3:INDEX($B$3:$B$548,$A394))</f>
        <v>60872.321428571428</v>
      </c>
      <c r="D394" s="7">
        <f>_xlfn.VAR.S($B$3:INDEX($B$3:$B$548,$A394))</f>
        <v>497373440.50511509</v>
      </c>
      <c r="E394" s="7">
        <f t="shared" si="21"/>
        <v>1126.4145760806393</v>
      </c>
      <c r="F394" s="10">
        <f>VLOOKUP($A394,'critical-value'!$A$1:$B$34,2)</f>
        <v>1.96</v>
      </c>
      <c r="G394" s="7">
        <f t="shared" si="19"/>
        <v>2207.7725691180531</v>
      </c>
      <c r="H394" s="3">
        <f t="shared" si="20"/>
        <v>3.6268907071478937E-2</v>
      </c>
    </row>
    <row r="395" spans="1:8" x14ac:dyDescent="0.5">
      <c r="A395">
        <v>393</v>
      </c>
      <c r="B395" s="7">
        <v>57250</v>
      </c>
      <c r="C395" s="7">
        <f>AVERAGE($B$3:INDEX($B$3:$B$548,$A395))</f>
        <v>60863.104325699744</v>
      </c>
      <c r="D395" s="7">
        <f>_xlfn.VAR.S($B$3:INDEX($B$3:$B$548,$A395))</f>
        <v>496138018.01714963</v>
      </c>
      <c r="E395" s="7">
        <f t="shared" si="21"/>
        <v>1123.5825314049</v>
      </c>
      <c r="F395" s="10">
        <f>VLOOKUP($A395,'critical-value'!$A$1:$B$34,2)</f>
        <v>1.96</v>
      </c>
      <c r="G395" s="7">
        <f t="shared" si="19"/>
        <v>2202.2217615536038</v>
      </c>
      <c r="H395" s="3">
        <f t="shared" si="20"/>
        <v>3.6183198112418741E-2</v>
      </c>
    </row>
    <row r="396" spans="1:8" x14ac:dyDescent="0.5">
      <c r="A396" s="1">
        <v>394</v>
      </c>
      <c r="B396" s="7">
        <v>61000</v>
      </c>
      <c r="C396" s="7">
        <f>AVERAGE($B$3:INDEX($B$3:$B$548,$A396))</f>
        <v>60863.451776649745</v>
      </c>
      <c r="D396" s="7">
        <f>_xlfn.VAR.S($B$3:INDEX($B$3:$B$548,$A396))</f>
        <v>494875627.8768034</v>
      </c>
      <c r="E396" s="7">
        <f t="shared" si="21"/>
        <v>1120.7272247865103</v>
      </c>
      <c r="F396" s="10">
        <f>VLOOKUP($A396,'critical-value'!$A$1:$B$34,2)</f>
        <v>1.96</v>
      </c>
      <c r="G396" s="7">
        <f t="shared" si="19"/>
        <v>2196.62536058156</v>
      </c>
      <c r="H396" s="3">
        <f t="shared" si="20"/>
        <v>3.6091041445406404E-2</v>
      </c>
    </row>
    <row r="397" spans="1:8" x14ac:dyDescent="0.5">
      <c r="A397">
        <v>395</v>
      </c>
      <c r="B397" s="7">
        <v>60000</v>
      </c>
      <c r="C397" s="7">
        <f>AVERAGE($B$3:INDEX($B$3:$B$548,$A397))</f>
        <v>60861.265822784808</v>
      </c>
      <c r="D397" s="7">
        <f>_xlfn.VAR.S($B$3:INDEX($B$3:$B$548,$A397))</f>
        <v>493621485.83017415</v>
      </c>
      <c r="E397" s="7">
        <f t="shared" si="21"/>
        <v>1117.8884772960703</v>
      </c>
      <c r="F397" s="10">
        <f>VLOOKUP($A397,'critical-value'!$A$1:$B$34,2)</f>
        <v>1.96</v>
      </c>
      <c r="G397" s="7">
        <f t="shared" si="19"/>
        <v>2191.0614155002977</v>
      </c>
      <c r="H397" s="3">
        <f t="shared" si="20"/>
        <v>3.6000917593140558E-2</v>
      </c>
    </row>
    <row r="398" spans="1:8" x14ac:dyDescent="0.5">
      <c r="A398">
        <v>396</v>
      </c>
      <c r="B398" s="7">
        <v>69900</v>
      </c>
      <c r="C398" s="7">
        <f>AVERAGE($B$3:INDEX($B$3:$B$548,$A398))</f>
        <v>60884.090909090912</v>
      </c>
      <c r="D398" s="7">
        <f>_xlfn.VAR.S($B$3:INDEX($B$3:$B$548,$A398))</f>
        <v>492578121.07019567</v>
      </c>
      <c r="E398" s="7">
        <f t="shared" si="21"/>
        <v>1115.2955411534003</v>
      </c>
      <c r="F398" s="10">
        <f>VLOOKUP($A398,'critical-value'!$A$1:$B$34,2)</f>
        <v>1.96</v>
      </c>
      <c r="G398" s="7">
        <f t="shared" si="19"/>
        <v>2185.9792606606647</v>
      </c>
      <c r="H398" s="3">
        <f t="shared" si="20"/>
        <v>3.590394843744419E-2</v>
      </c>
    </row>
    <row r="399" spans="1:8" x14ac:dyDescent="0.5">
      <c r="A399" s="1">
        <v>397</v>
      </c>
      <c r="B399" s="7">
        <v>57500</v>
      </c>
      <c r="C399" s="7">
        <f>AVERAGE($B$3:INDEX($B$3:$B$548,$A399))</f>
        <v>60875.566750629725</v>
      </c>
      <c r="D399" s="7">
        <f>_xlfn.VAR.S($B$3:INDEX($B$3:$B$548,$A399))</f>
        <v>491363083.45323533</v>
      </c>
      <c r="E399" s="7">
        <f t="shared" si="21"/>
        <v>1112.5153421558189</v>
      </c>
      <c r="F399" s="10">
        <f>VLOOKUP($A399,'critical-value'!$A$1:$B$34,2)</f>
        <v>1.96</v>
      </c>
      <c r="G399" s="7">
        <f t="shared" si="19"/>
        <v>2180.5300706254047</v>
      </c>
      <c r="H399" s="3">
        <f t="shared" si="20"/>
        <v>3.5819462339590429E-2</v>
      </c>
    </row>
    <row r="400" spans="1:8" x14ac:dyDescent="0.5">
      <c r="A400">
        <v>398</v>
      </c>
      <c r="B400" s="7">
        <v>53900</v>
      </c>
      <c r="C400" s="7">
        <f>AVERAGE($B$3:INDEX($B$3:$B$548,$A400))</f>
        <v>60858.040201005024</v>
      </c>
      <c r="D400" s="7">
        <f>_xlfn.VAR.S($B$3:INDEX($B$3:$B$548,$A400))</f>
        <v>490247650.68351811</v>
      </c>
      <c r="E400" s="7">
        <f t="shared" si="21"/>
        <v>1109.854953042405</v>
      </c>
      <c r="F400" s="10">
        <f>VLOOKUP($A400,'critical-value'!$A$1:$B$34,2)</f>
        <v>1.96</v>
      </c>
      <c r="G400" s="7">
        <f t="shared" si="19"/>
        <v>2175.3157079631137</v>
      </c>
      <c r="H400" s="3">
        <f t="shared" si="20"/>
        <v>3.5744097259431465E-2</v>
      </c>
    </row>
    <row r="401" spans="1:8" x14ac:dyDescent="0.5">
      <c r="A401">
        <v>399</v>
      </c>
      <c r="B401" s="7">
        <v>58000</v>
      </c>
      <c r="C401" s="7">
        <f>AVERAGE($B$3:INDEX($B$3:$B$548,$A401))</f>
        <v>60850.877192982458</v>
      </c>
      <c r="D401" s="7">
        <f>_xlfn.VAR.S($B$3:INDEX($B$3:$B$548,$A401))</f>
        <v>489036344.83161414</v>
      </c>
      <c r="E401" s="7">
        <f t="shared" si="21"/>
        <v>1107.0930401632829</v>
      </c>
      <c r="F401" s="10">
        <f>VLOOKUP($A401,'critical-value'!$A$1:$B$34,2)</f>
        <v>1.96</v>
      </c>
      <c r="G401" s="7">
        <f t="shared" si="19"/>
        <v>2169.9023587200345</v>
      </c>
      <c r="H401" s="3">
        <f t="shared" si="20"/>
        <v>3.5659343937449031E-2</v>
      </c>
    </row>
    <row r="402" spans="1:8" x14ac:dyDescent="0.5">
      <c r="A402" s="1">
        <v>400</v>
      </c>
      <c r="B402" s="7">
        <v>70800</v>
      </c>
      <c r="C402" s="7">
        <f>AVERAGE($B$3:INDEX($B$3:$B$548,$A402))</f>
        <v>60875.75</v>
      </c>
      <c r="D402" s="7">
        <f>_xlfn.VAR.S($B$3:INDEX($B$3:$B$548,$A402))</f>
        <v>488058152.443609</v>
      </c>
      <c r="E402" s="7">
        <f t="shared" si="21"/>
        <v>1104.6019106940846</v>
      </c>
      <c r="F402" s="10">
        <f>VLOOKUP($A402,'critical-value'!$A$1:$B$34,2)</f>
        <v>1.96</v>
      </c>
      <c r="G402" s="7">
        <f t="shared" si="19"/>
        <v>2165.0197449604057</v>
      </c>
      <c r="H402" s="3">
        <f t="shared" si="20"/>
        <v>3.5564567910217212E-2</v>
      </c>
    </row>
    <row r="403" spans="1:8" x14ac:dyDescent="0.5">
      <c r="A403">
        <v>401</v>
      </c>
      <c r="B403" s="7">
        <v>56000</v>
      </c>
      <c r="C403" s="7">
        <f>AVERAGE($B$3:INDEX($B$3:$B$548,$A403))</f>
        <v>60863.591022443892</v>
      </c>
      <c r="D403" s="7">
        <f>_xlfn.VAR.S($B$3:INDEX($B$3:$B$548,$A403))</f>
        <v>486897291.19731933</v>
      </c>
      <c r="E403" s="7">
        <f t="shared" si="21"/>
        <v>1101.9109350221977</v>
      </c>
      <c r="F403" s="10">
        <f>VLOOKUP($A403,'critical-value'!$A$1:$B$34,2)</f>
        <v>1.96</v>
      </c>
      <c r="G403" s="7">
        <f t="shared" si="19"/>
        <v>2159.7454326435072</v>
      </c>
      <c r="H403" s="3">
        <f t="shared" si="20"/>
        <v>3.5485014872801139E-2</v>
      </c>
    </row>
    <row r="404" spans="1:8" x14ac:dyDescent="0.5">
      <c r="A404">
        <v>402</v>
      </c>
      <c r="B404" s="7">
        <v>68000</v>
      </c>
      <c r="C404" s="7">
        <f>AVERAGE($B$3:INDEX($B$3:$B$548,$A404))</f>
        <v>60881.343283582093</v>
      </c>
      <c r="D404" s="7">
        <f>_xlfn.VAR.S($B$3:INDEX($B$3:$B$548,$A404))</f>
        <v>485809770.8843565</v>
      </c>
      <c r="E404" s="7">
        <f t="shared" si="21"/>
        <v>1099.3097912441538</v>
      </c>
      <c r="F404" s="10">
        <f>VLOOKUP($A404,'critical-value'!$A$1:$B$34,2)</f>
        <v>1.96</v>
      </c>
      <c r="G404" s="7">
        <f t="shared" si="19"/>
        <v>2154.6471908385415</v>
      </c>
      <c r="H404" s="3">
        <f t="shared" si="20"/>
        <v>3.5390927246830087E-2</v>
      </c>
    </row>
    <row r="405" spans="1:8" x14ac:dyDescent="0.5">
      <c r="A405" s="1">
        <v>403</v>
      </c>
      <c r="B405" s="7">
        <v>80000</v>
      </c>
      <c r="C405" s="7">
        <f>AVERAGE($B$3:INDEX($B$3:$B$548,$A405))</f>
        <v>60928.784119106698</v>
      </c>
      <c r="D405" s="7">
        <f>_xlfn.VAR.S($B$3:INDEX($B$3:$B$548,$A405))</f>
        <v>485508293.9159658</v>
      </c>
      <c r="E405" s="7">
        <f t="shared" si="21"/>
        <v>1097.6043096832077</v>
      </c>
      <c r="F405" s="10">
        <f>VLOOKUP($A405,'critical-value'!$A$1:$B$34,2)</f>
        <v>1.96</v>
      </c>
      <c r="G405" s="7">
        <f t="shared" si="19"/>
        <v>2151.3044469790871</v>
      </c>
      <c r="H405" s="3">
        <f t="shared" si="20"/>
        <v>3.5308507761678085E-2</v>
      </c>
    </row>
    <row r="406" spans="1:8" x14ac:dyDescent="0.5">
      <c r="A406">
        <v>404</v>
      </c>
      <c r="B406" s="7">
        <v>74500</v>
      </c>
      <c r="C406" s="7">
        <f>AVERAGE($B$3:INDEX($B$3:$B$548,$A406))</f>
        <v>60962.376237623765</v>
      </c>
      <c r="D406" s="7">
        <f>_xlfn.VAR.S($B$3:INDEX($B$3:$B$548,$A406))</f>
        <v>484759444.58762223</v>
      </c>
      <c r="E406" s="7">
        <f t="shared" si="21"/>
        <v>1095.3992949221285</v>
      </c>
      <c r="F406" s="10">
        <f>VLOOKUP($A406,'critical-value'!$A$1:$B$34,2)</f>
        <v>1.96</v>
      </c>
      <c r="G406" s="7">
        <f t="shared" si="19"/>
        <v>2146.9826180473719</v>
      </c>
      <c r="H406" s="3">
        <f t="shared" si="20"/>
        <v>3.5218158322416773E-2</v>
      </c>
    </row>
    <row r="407" spans="1:8" x14ac:dyDescent="0.5">
      <c r="A407">
        <v>405</v>
      </c>
      <c r="B407" s="7">
        <v>70000</v>
      </c>
      <c r="C407" s="7">
        <f>AVERAGE($B$3:INDEX($B$3:$B$548,$A407))</f>
        <v>60984.691358024691</v>
      </c>
      <c r="D407" s="7">
        <f>_xlfn.VAR.S($B$3:INDEX($B$3:$B$548,$A407))</f>
        <v>483761220.63470215</v>
      </c>
      <c r="E407" s="7">
        <f t="shared" si="21"/>
        <v>1092.9190956860959</v>
      </c>
      <c r="F407" s="10">
        <f>VLOOKUP($A407,'critical-value'!$A$1:$B$34,2)</f>
        <v>1.96</v>
      </c>
      <c r="G407" s="7">
        <f t="shared" si="19"/>
        <v>2142.1214275447478</v>
      </c>
      <c r="H407" s="3">
        <f t="shared" si="20"/>
        <v>3.5125559871557438E-2</v>
      </c>
    </row>
    <row r="408" spans="1:8" x14ac:dyDescent="0.5">
      <c r="A408" s="1">
        <v>406</v>
      </c>
      <c r="B408" s="7">
        <v>70000</v>
      </c>
      <c r="C408" s="7">
        <f>AVERAGE($B$3:INDEX($B$3:$B$548,$A408))</f>
        <v>61006.896551724138</v>
      </c>
      <c r="D408" s="7">
        <f>_xlfn.VAR.S($B$3:INDEX($B$3:$B$548,$A408))</f>
        <v>482766935.15964264</v>
      </c>
      <c r="E408" s="7">
        <f t="shared" si="21"/>
        <v>1090.4499626681013</v>
      </c>
      <c r="F408" s="10">
        <f>VLOOKUP($A408,'critical-value'!$A$1:$B$34,2)</f>
        <v>1.96</v>
      </c>
      <c r="G408" s="7">
        <f t="shared" si="19"/>
        <v>2137.2819268294784</v>
      </c>
      <c r="H408" s="3">
        <f t="shared" si="20"/>
        <v>3.5033447817123489E-2</v>
      </c>
    </row>
    <row r="409" spans="1:8" x14ac:dyDescent="0.5">
      <c r="A409">
        <v>407</v>
      </c>
      <c r="B409" s="7">
        <v>99000</v>
      </c>
      <c r="C409" s="7">
        <f>AVERAGE($B$3:INDEX($B$3:$B$548,$A409))</f>
        <v>61100.245700245701</v>
      </c>
      <c r="D409" s="7">
        <f>_xlfn.VAR.S($B$3:INDEX($B$3:$B$548,$A409))</f>
        <v>485124477.89514762</v>
      </c>
      <c r="E409" s="7">
        <f t="shared" si="21"/>
        <v>1091.7655582314419</v>
      </c>
      <c r="F409" s="10">
        <f>VLOOKUP($A409,'critical-value'!$A$1:$B$34,2)</f>
        <v>1.96</v>
      </c>
      <c r="G409" s="7">
        <f t="shared" si="19"/>
        <v>2139.8604941336262</v>
      </c>
      <c r="H409" s="3">
        <f t="shared" si="20"/>
        <v>3.5022125845968914E-2</v>
      </c>
    </row>
    <row r="410" spans="1:8" x14ac:dyDescent="0.5">
      <c r="A410">
        <v>408</v>
      </c>
      <c r="B410" s="7">
        <v>124000</v>
      </c>
      <c r="C410" s="7">
        <f>AVERAGE($B$3:INDEX($B$3:$B$548,$A410))</f>
        <v>61254.411764705881</v>
      </c>
      <c r="D410" s="7">
        <f>_xlfn.VAR.S($B$3:INDEX($B$3:$B$548,$A410))</f>
        <v>493629533.43691272</v>
      </c>
      <c r="E410" s="7">
        <f t="shared" si="21"/>
        <v>1099.9437746736937</v>
      </c>
      <c r="F410" s="10">
        <f>VLOOKUP($A410,'critical-value'!$A$1:$B$34,2)</f>
        <v>1.96</v>
      </c>
      <c r="G410" s="7">
        <f t="shared" si="19"/>
        <v>2155.8897983604397</v>
      </c>
      <c r="H410" s="3">
        <f t="shared" si="20"/>
        <v>3.5195665687587904E-2</v>
      </c>
    </row>
    <row r="411" spans="1:8" x14ac:dyDescent="0.5">
      <c r="A411" s="1">
        <v>409</v>
      </c>
      <c r="B411" s="7">
        <v>106000</v>
      </c>
      <c r="C411" s="7">
        <f>AVERAGE($B$3:INDEX($B$3:$B$548,$A411))</f>
        <v>61363.814180929097</v>
      </c>
      <c r="D411" s="7">
        <f>_xlfn.VAR.S($B$3:INDEX($B$3:$B$548,$A411))</f>
        <v>497314932.5977394</v>
      </c>
      <c r="E411" s="7">
        <f t="shared" si="21"/>
        <v>1102.6916752006518</v>
      </c>
      <c r="F411" s="10">
        <f>VLOOKUP($A411,'critical-value'!$A$1:$B$34,2)</f>
        <v>1.96</v>
      </c>
      <c r="G411" s="7">
        <f t="shared" si="19"/>
        <v>2161.2756833932776</v>
      </c>
      <c r="H411" s="3">
        <f t="shared" si="20"/>
        <v>3.5220686853343737E-2</v>
      </c>
    </row>
    <row r="412" spans="1:8" x14ac:dyDescent="0.5">
      <c r="A412">
        <v>410</v>
      </c>
      <c r="B412" s="7">
        <v>155000</v>
      </c>
      <c r="C412" s="7">
        <f>AVERAGE($B$3:INDEX($B$3:$B$548,$A412))</f>
        <v>61592.195121951219</v>
      </c>
      <c r="D412" s="7">
        <f>_xlfn.VAR.S($B$3:INDEX($B$3:$B$548,$A412))</f>
        <v>517483723.89826441</v>
      </c>
      <c r="E412" s="7">
        <f t="shared" si="21"/>
        <v>1123.456908004089</v>
      </c>
      <c r="F412" s="10">
        <f>VLOOKUP($A412,'critical-value'!$A$1:$B$34,2)</f>
        <v>1.96</v>
      </c>
      <c r="G412" s="7">
        <f t="shared" si="19"/>
        <v>2201.9755396880141</v>
      </c>
      <c r="H412" s="3">
        <f t="shared" si="20"/>
        <v>3.5750885892736083E-2</v>
      </c>
    </row>
    <row r="413" spans="1:8" x14ac:dyDescent="0.5">
      <c r="A413">
        <v>411</v>
      </c>
      <c r="B413" s="7">
        <v>141000</v>
      </c>
      <c r="C413" s="7">
        <f>AVERAGE($B$3:INDEX($B$3:$B$548,$A413))</f>
        <v>61785.401459854016</v>
      </c>
      <c r="D413" s="7">
        <f>_xlfn.VAR.S($B$3:INDEX($B$3:$B$548,$A413))</f>
        <v>531563659.65550983</v>
      </c>
      <c r="E413" s="7">
        <f t="shared" si="21"/>
        <v>1137.2520554409416</v>
      </c>
      <c r="F413" s="10">
        <f>VLOOKUP($A413,'critical-value'!$A$1:$B$34,2)</f>
        <v>1.96</v>
      </c>
      <c r="G413" s="7">
        <f t="shared" si="19"/>
        <v>2229.0140286642454</v>
      </c>
      <c r="H413" s="3">
        <f t="shared" si="20"/>
        <v>3.607671029074045E-2</v>
      </c>
    </row>
    <row r="414" spans="1:8" x14ac:dyDescent="0.5">
      <c r="A414" s="1">
        <v>412</v>
      </c>
      <c r="B414" s="7">
        <v>130000</v>
      </c>
      <c r="C414" s="7">
        <f>AVERAGE($B$3:INDEX($B$3:$B$548,$A414))</f>
        <v>61950.970873786406</v>
      </c>
      <c r="D414" s="7">
        <f>_xlfn.VAR.S($B$3:INDEX($B$3:$B$548,$A414))</f>
        <v>541564568.51983058</v>
      </c>
      <c r="E414" s="7">
        <f t="shared" si="21"/>
        <v>1146.5064797278039</v>
      </c>
      <c r="F414" s="10">
        <f>VLOOKUP($A414,'critical-value'!$A$1:$B$34,2)</f>
        <v>1.96</v>
      </c>
      <c r="G414" s="7">
        <f t="shared" si="19"/>
        <v>2247.1527002664957</v>
      </c>
      <c r="H414" s="3">
        <f t="shared" si="20"/>
        <v>3.6273082868138608E-2</v>
      </c>
    </row>
    <row r="415" spans="1:8" x14ac:dyDescent="0.5">
      <c r="A415">
        <v>413</v>
      </c>
      <c r="B415" s="7">
        <v>82000</v>
      </c>
      <c r="C415" s="7">
        <f>AVERAGE($B$3:INDEX($B$3:$B$548,$A415))</f>
        <v>61999.515738498791</v>
      </c>
      <c r="D415" s="7">
        <f>_xlfn.VAR.S($B$3:INDEX($B$3:$B$548,$A415))</f>
        <v>541223368.81831968</v>
      </c>
      <c r="E415" s="7">
        <f t="shared" si="21"/>
        <v>1144.7568324195468</v>
      </c>
      <c r="F415" s="10">
        <f>VLOOKUP($A415,'critical-value'!$A$1:$B$34,2)</f>
        <v>1.96</v>
      </c>
      <c r="G415" s="7">
        <f t="shared" si="19"/>
        <v>2243.7233915423117</v>
      </c>
      <c r="H415" s="3">
        <f t="shared" si="20"/>
        <v>3.6189369623560862E-2</v>
      </c>
    </row>
    <row r="416" spans="1:8" x14ac:dyDescent="0.5">
      <c r="A416">
        <v>414</v>
      </c>
      <c r="B416" s="7">
        <v>85000</v>
      </c>
      <c r="C416" s="7">
        <f>AVERAGE($B$3:INDEX($B$3:$B$548,$A416))</f>
        <v>62055.072463768112</v>
      </c>
      <c r="D416" s="7">
        <f>_xlfn.VAR.S($B$3:INDEX($B$3:$B$548,$A416))</f>
        <v>541190732.19812632</v>
      </c>
      <c r="E416" s="7">
        <f t="shared" si="21"/>
        <v>1143.3389658437827</v>
      </c>
      <c r="F416" s="10">
        <f>VLOOKUP($A416,'critical-value'!$A$1:$B$34,2)</f>
        <v>1.96</v>
      </c>
      <c r="G416" s="7">
        <f t="shared" si="19"/>
        <v>2240.9443730538142</v>
      </c>
      <c r="H416" s="3">
        <f t="shared" si="20"/>
        <v>3.6112186870174499E-2</v>
      </c>
    </row>
    <row r="417" spans="1:8" x14ac:dyDescent="0.5">
      <c r="A417" s="1">
        <v>415</v>
      </c>
      <c r="B417" s="7">
        <v>122000</v>
      </c>
      <c r="C417" s="7">
        <f>AVERAGE($B$3:INDEX($B$3:$B$548,$A417))</f>
        <v>62199.51807228916</v>
      </c>
      <c r="D417" s="7">
        <f>_xlfn.VAR.S($B$3:INDEX($B$3:$B$548,$A417))</f>
        <v>548542289.74303019</v>
      </c>
      <c r="E417" s="7">
        <f t="shared" si="21"/>
        <v>1149.6906757833628</v>
      </c>
      <c r="F417" s="10">
        <f>VLOOKUP($A417,'critical-value'!$A$1:$B$34,2)</f>
        <v>1.96</v>
      </c>
      <c r="G417" s="7">
        <f t="shared" si="19"/>
        <v>2253.3937245353914</v>
      </c>
      <c r="H417" s="3">
        <f t="shared" si="20"/>
        <v>3.6228475627680348E-2</v>
      </c>
    </row>
    <row r="418" spans="1:8" x14ac:dyDescent="0.5">
      <c r="A418">
        <v>416</v>
      </c>
      <c r="B418" s="7">
        <v>97000</v>
      </c>
      <c r="C418" s="7">
        <f>AVERAGE($B$3:INDEX($B$3:$B$548,$A418))</f>
        <v>62283.173076923078</v>
      </c>
      <c r="D418" s="7">
        <f>_xlfn.VAR.S($B$3:INDEX($B$3:$B$548,$A418))</f>
        <v>550131735.56997252</v>
      </c>
      <c r="E418" s="7">
        <f t="shared" si="21"/>
        <v>1149.9704590373562</v>
      </c>
      <c r="F418" s="10">
        <f>VLOOKUP($A418,'critical-value'!$A$1:$B$34,2)</f>
        <v>1.96</v>
      </c>
      <c r="G418" s="7">
        <f t="shared" si="19"/>
        <v>2253.9420997132183</v>
      </c>
      <c r="H418" s="3">
        <f t="shared" si="20"/>
        <v>3.61886202703494E-2</v>
      </c>
    </row>
    <row r="419" spans="1:8" x14ac:dyDescent="0.5">
      <c r="A419">
        <v>417</v>
      </c>
      <c r="B419" s="7">
        <v>112500</v>
      </c>
      <c r="C419" s="7">
        <f>AVERAGE($B$3:INDEX($B$3:$B$548,$A419))</f>
        <v>62403.597122302155</v>
      </c>
      <c r="D419" s="7">
        <f>_xlfn.VAR.S($B$3:INDEX($B$3:$B$548,$A419))</f>
        <v>554856616.95749199</v>
      </c>
      <c r="E419" s="7">
        <f t="shared" si="21"/>
        <v>1153.5126386702154</v>
      </c>
      <c r="F419" s="10">
        <f>VLOOKUP($A419,'critical-value'!$A$1:$B$34,2)</f>
        <v>1.96</v>
      </c>
      <c r="G419" s="7">
        <f t="shared" si="19"/>
        <v>2260.8847717936223</v>
      </c>
      <c r="H419" s="3">
        <f t="shared" si="20"/>
        <v>3.6230039229351002E-2</v>
      </c>
    </row>
    <row r="420" spans="1:8" x14ac:dyDescent="0.5">
      <c r="A420" s="1">
        <v>418</v>
      </c>
      <c r="B420" s="7">
        <v>140000</v>
      </c>
      <c r="C420" s="7">
        <f>AVERAGE($B$3:INDEX($B$3:$B$548,$A420))</f>
        <v>62589.234449760763</v>
      </c>
      <c r="D420" s="7">
        <f>_xlfn.VAR.S($B$3:INDEX($B$3:$B$548,$A420))</f>
        <v>567930814.40053701</v>
      </c>
      <c r="E420" s="7">
        <f t="shared" si="21"/>
        <v>1165.6269381122586</v>
      </c>
      <c r="F420" s="10">
        <f>VLOOKUP($A420,'critical-value'!$A$1:$B$34,2)</f>
        <v>1.96</v>
      </c>
      <c r="G420" s="7">
        <f t="shared" si="19"/>
        <v>2284.6287987000269</v>
      </c>
      <c r="H420" s="3">
        <f t="shared" si="20"/>
        <v>3.6501945083444932E-2</v>
      </c>
    </row>
    <row r="421" spans="1:8" x14ac:dyDescent="0.5">
      <c r="A421">
        <v>419</v>
      </c>
      <c r="B421" s="7">
        <v>85000</v>
      </c>
      <c r="C421" s="7">
        <f>AVERAGE($B$3:INDEX($B$3:$B$548,$A421))</f>
        <v>62642.720763723148</v>
      </c>
      <c r="D421" s="7">
        <f>_xlfn.VAR.S($B$3:INDEX($B$3:$B$548,$A421))</f>
        <v>567770797.48404145</v>
      </c>
      <c r="E421" s="7">
        <f t="shared" si="21"/>
        <v>1164.0711186067297</v>
      </c>
      <c r="F421" s="10">
        <f>VLOOKUP($A421,'critical-value'!$A$1:$B$34,2)</f>
        <v>1.96</v>
      </c>
      <c r="G421" s="7">
        <f t="shared" si="19"/>
        <v>2281.5793924691902</v>
      </c>
      <c r="H421" s="3">
        <f t="shared" si="20"/>
        <v>3.6422099242382676E-2</v>
      </c>
    </row>
    <row r="422" spans="1:8" x14ac:dyDescent="0.5">
      <c r="A422">
        <v>420</v>
      </c>
      <c r="B422" s="7">
        <v>86000</v>
      </c>
      <c r="C422" s="7">
        <f>AVERAGE($B$3:INDEX($B$3:$B$548,$A422))</f>
        <v>62698.333333333336</v>
      </c>
      <c r="D422" s="7">
        <f>_xlfn.VAR.S($B$3:INDEX($B$3:$B$548,$A422))</f>
        <v>567714694.23229897</v>
      </c>
      <c r="E422" s="7">
        <f t="shared" si="21"/>
        <v>1162.6270480829376</v>
      </c>
      <c r="F422" s="10">
        <f>VLOOKUP($A422,'critical-value'!$A$1:$B$34,2)</f>
        <v>1.96</v>
      </c>
      <c r="G422" s="7">
        <f t="shared" si="19"/>
        <v>2278.7490142425577</v>
      </c>
      <c r="H422" s="3">
        <f t="shared" si="20"/>
        <v>3.6344650536844006E-2</v>
      </c>
    </row>
    <row r="423" spans="1:8" x14ac:dyDescent="0.5">
      <c r="A423" s="1">
        <v>421</v>
      </c>
      <c r="B423" s="7">
        <v>94500</v>
      </c>
      <c r="C423" s="7">
        <f>AVERAGE($B$3:INDEX($B$3:$B$548,$A423))</f>
        <v>62773.871733966749</v>
      </c>
      <c r="D423" s="7">
        <f>_xlfn.VAR.S($B$3:INDEX($B$3:$B$548,$A423))</f>
        <v>568765239.61684227</v>
      </c>
      <c r="E423" s="7">
        <f t="shared" si="21"/>
        <v>1162.3193697859779</v>
      </c>
      <c r="F423" s="10">
        <f>VLOOKUP($A423,'critical-value'!$A$1:$B$34,2)</f>
        <v>1.96</v>
      </c>
      <c r="G423" s="7">
        <f t="shared" si="19"/>
        <v>2278.1459647805168</v>
      </c>
      <c r="H423" s="3">
        <f t="shared" si="20"/>
        <v>3.6291308817707015E-2</v>
      </c>
    </row>
    <row r="424" spans="1:8" x14ac:dyDescent="0.5">
      <c r="A424">
        <v>422</v>
      </c>
      <c r="B424" s="7">
        <v>85000</v>
      </c>
      <c r="C424" s="7">
        <f>AVERAGE($B$3:INDEX($B$3:$B$548,$A424))</f>
        <v>62826.540284360191</v>
      </c>
      <c r="D424" s="7">
        <f>_xlfn.VAR.S($B$3:INDEX($B$3:$B$548,$A424))</f>
        <v>568584871.25609303</v>
      </c>
      <c r="E424" s="7">
        <f t="shared" si="21"/>
        <v>1160.7573022922857</v>
      </c>
      <c r="F424" s="10">
        <f>VLOOKUP($A424,'critical-value'!$A$1:$B$34,2)</f>
        <v>1.96</v>
      </c>
      <c r="G424" s="7">
        <f t="shared" si="19"/>
        <v>2275.0843124928797</v>
      </c>
      <c r="H424" s="3">
        <f t="shared" si="20"/>
        <v>3.6212153370145557E-2</v>
      </c>
    </row>
    <row r="425" spans="1:8" x14ac:dyDescent="0.5">
      <c r="A425">
        <v>423</v>
      </c>
      <c r="B425" s="7">
        <v>92500</v>
      </c>
      <c r="C425" s="7">
        <f>AVERAGE($B$3:INDEX($B$3:$B$548,$A425))</f>
        <v>62896.690307328608</v>
      </c>
      <c r="D425" s="7">
        <f>_xlfn.VAR.S($B$3:INDEX($B$3:$B$548,$A425))</f>
        <v>569319107.62187243</v>
      </c>
      <c r="E425" s="7">
        <f t="shared" si="21"/>
        <v>1160.1327750924331</v>
      </c>
      <c r="F425" s="10">
        <f>VLOOKUP($A425,'critical-value'!$A$1:$B$34,2)</f>
        <v>1.96</v>
      </c>
      <c r="G425" s="7">
        <f t="shared" si="19"/>
        <v>2273.8602391811687</v>
      </c>
      <c r="H425" s="3">
        <f t="shared" si="20"/>
        <v>3.6152303532515487E-2</v>
      </c>
    </row>
    <row r="426" spans="1:8" x14ac:dyDescent="0.5">
      <c r="A426" s="1">
        <v>424</v>
      </c>
      <c r="B426" s="7">
        <v>76000</v>
      </c>
      <c r="C426" s="7">
        <f>AVERAGE($B$3:INDEX($B$3:$B$548,$A426))</f>
        <v>62927.594339622643</v>
      </c>
      <c r="D426" s="7">
        <f>_xlfn.VAR.S($B$3:INDEX($B$3:$B$548,$A426))</f>
        <v>568378144.67192984</v>
      </c>
      <c r="E426" s="7">
        <f t="shared" si="21"/>
        <v>1157.8058957142937</v>
      </c>
      <c r="F426" s="10">
        <f>VLOOKUP($A426,'critical-value'!$A$1:$B$34,2)</f>
        <v>1.96</v>
      </c>
      <c r="G426" s="7">
        <f t="shared" si="19"/>
        <v>2269.2995556000155</v>
      </c>
      <c r="H426" s="3">
        <f t="shared" si="20"/>
        <v>3.6062073871003533E-2</v>
      </c>
    </row>
    <row r="427" spans="1:8" x14ac:dyDescent="0.5">
      <c r="A427">
        <v>425</v>
      </c>
      <c r="B427" s="7">
        <v>77500</v>
      </c>
      <c r="C427" s="7">
        <f>AVERAGE($B$3:INDEX($B$3:$B$548,$A427))</f>
        <v>62961.882352941175</v>
      </c>
      <c r="D427" s="7">
        <f>_xlfn.VAR.S($B$3:INDEX($B$3:$B$548,$A427))</f>
        <v>567537289.01914549</v>
      </c>
      <c r="E427" s="7">
        <f t="shared" si="21"/>
        <v>1155.5872344897361</v>
      </c>
      <c r="F427" s="10">
        <f>VLOOKUP($A427,'critical-value'!$A$1:$B$34,2)</f>
        <v>1.96</v>
      </c>
      <c r="G427" s="7">
        <f t="shared" si="19"/>
        <v>2264.9509795998829</v>
      </c>
      <c r="H427" s="3">
        <f t="shared" si="20"/>
        <v>3.5973368250069145E-2</v>
      </c>
    </row>
    <row r="428" spans="1:8" x14ac:dyDescent="0.5">
      <c r="A428">
        <v>426</v>
      </c>
      <c r="B428" s="7">
        <v>89000</v>
      </c>
      <c r="C428" s="7">
        <f>AVERAGE($B$3:INDEX($B$3:$B$548,$A428))</f>
        <v>63023.004694835683</v>
      </c>
      <c r="D428" s="7">
        <f>_xlfn.VAR.S($B$3:INDEX($B$3:$B$548,$A428))</f>
        <v>567793417.89174283</v>
      </c>
      <c r="E428" s="7">
        <f t="shared" si="21"/>
        <v>1154.4905364735166</v>
      </c>
      <c r="F428" s="10">
        <f>VLOOKUP($A428,'critical-value'!$A$1:$B$34,2)</f>
        <v>1.96</v>
      </c>
      <c r="G428" s="7">
        <f t="shared" si="19"/>
        <v>2262.8014514880924</v>
      </c>
      <c r="H428" s="3">
        <f t="shared" si="20"/>
        <v>3.590437273571493E-2</v>
      </c>
    </row>
    <row r="429" spans="1:8" x14ac:dyDescent="0.5">
      <c r="A429" s="1">
        <v>427</v>
      </c>
      <c r="B429" s="7">
        <v>90000</v>
      </c>
      <c r="C429" s="7">
        <f>AVERAGE($B$3:INDEX($B$3:$B$548,$A429))</f>
        <v>63086.182669789225</v>
      </c>
      <c r="D429" s="7">
        <f>_xlfn.VAR.S($B$3:INDEX($B$3:$B$548,$A429))</f>
        <v>568164921.42664719</v>
      </c>
      <c r="E429" s="7">
        <f t="shared" si="21"/>
        <v>1153.5150652171885</v>
      </c>
      <c r="F429" s="10">
        <f>VLOOKUP($A429,'critical-value'!$A$1:$B$34,2)</f>
        <v>1.96</v>
      </c>
      <c r="G429" s="7">
        <f t="shared" si="19"/>
        <v>2260.8895278256896</v>
      </c>
      <c r="H429" s="3">
        <f t="shared" si="20"/>
        <v>3.5838109585102328E-2</v>
      </c>
    </row>
    <row r="430" spans="1:8" x14ac:dyDescent="0.5">
      <c r="A430">
        <v>428</v>
      </c>
      <c r="B430" s="7">
        <v>100000</v>
      </c>
      <c r="C430" s="7">
        <f>AVERAGE($B$3:INDEX($B$3:$B$548,$A430))</f>
        <v>63172.429906542056</v>
      </c>
      <c r="D430" s="7">
        <f>_xlfn.VAR.S($B$3:INDEX($B$3:$B$548,$A430))</f>
        <v>570018039.16369367</v>
      </c>
      <c r="E430" s="7">
        <f t="shared" si="21"/>
        <v>1154.0441276282734</v>
      </c>
      <c r="F430" s="10">
        <f>VLOOKUP($A430,'critical-value'!$A$1:$B$34,2)</f>
        <v>1.96</v>
      </c>
      <c r="G430" s="7">
        <f t="shared" si="19"/>
        <v>2261.9264901514157</v>
      </c>
      <c r="H430" s="3">
        <f t="shared" si="20"/>
        <v>3.5805595787556897E-2</v>
      </c>
    </row>
    <row r="431" spans="1:8" x14ac:dyDescent="0.5">
      <c r="A431">
        <v>429</v>
      </c>
      <c r="B431" s="7">
        <v>174500</v>
      </c>
      <c r="C431" s="7">
        <f>AVERAGE($B$3:INDEX($B$3:$B$548,$A431))</f>
        <v>63431.934731934729</v>
      </c>
      <c r="D431" s="7">
        <f>_xlfn.VAR.S($B$3:INDEX($B$3:$B$548,$A431))</f>
        <v>597576262.95367432</v>
      </c>
      <c r="E431" s="7">
        <f t="shared" si="21"/>
        <v>1180.2337318924065</v>
      </c>
      <c r="F431" s="10">
        <f>VLOOKUP($A431,'critical-value'!$A$1:$B$34,2)</f>
        <v>1.96</v>
      </c>
      <c r="G431" s="7">
        <f t="shared" si="19"/>
        <v>2313.2581145091167</v>
      </c>
      <c r="H431" s="3">
        <f t="shared" si="20"/>
        <v>3.6468351852816966E-2</v>
      </c>
    </row>
    <row r="432" spans="1:8" x14ac:dyDescent="0.5">
      <c r="A432" s="1">
        <v>430</v>
      </c>
      <c r="B432" s="7">
        <v>80000</v>
      </c>
      <c r="C432" s="7">
        <f>AVERAGE($B$3:INDEX($B$3:$B$548,$A432))</f>
        <v>63470.465116279069</v>
      </c>
      <c r="D432" s="7">
        <f>_xlfn.VAR.S($B$3:INDEX($B$3:$B$548,$A432))</f>
        <v>596821685.21439815</v>
      </c>
      <c r="E432" s="7">
        <f t="shared" si="21"/>
        <v>1178.1160416000389</v>
      </c>
      <c r="F432" s="10">
        <f>VLOOKUP($A432,'critical-value'!$A$1:$B$34,2)</f>
        <v>1.96</v>
      </c>
      <c r="G432" s="7">
        <f t="shared" si="19"/>
        <v>2309.1074415360763</v>
      </c>
      <c r="H432" s="3">
        <f t="shared" si="20"/>
        <v>3.6380818027814177E-2</v>
      </c>
    </row>
    <row r="433" spans="1:8" x14ac:dyDescent="0.5">
      <c r="A433">
        <v>431</v>
      </c>
      <c r="B433" s="7">
        <v>58550</v>
      </c>
      <c r="C433" s="7">
        <f>AVERAGE($B$3:INDEX($B$3:$B$548,$A433))</f>
        <v>63459.048723897911</v>
      </c>
      <c r="D433" s="7">
        <f>_xlfn.VAR.S($B$3:INDEX($B$3:$B$548,$A433))</f>
        <v>595489901.76738787</v>
      </c>
      <c r="E433" s="7">
        <f t="shared" si="21"/>
        <v>1175.4348573479729</v>
      </c>
      <c r="F433" s="10">
        <f>VLOOKUP($A433,'critical-value'!$A$1:$B$34,2)</f>
        <v>1.96</v>
      </c>
      <c r="G433" s="7">
        <f t="shared" si="19"/>
        <v>2303.8523204020266</v>
      </c>
      <c r="H433" s="3">
        <f t="shared" si="20"/>
        <v>3.6304551781508564E-2</v>
      </c>
    </row>
    <row r="434" spans="1:8" x14ac:dyDescent="0.5">
      <c r="A434">
        <v>432</v>
      </c>
      <c r="B434" s="7">
        <v>75000</v>
      </c>
      <c r="C434" s="7">
        <f>AVERAGE($B$3:INDEX($B$3:$B$548,$A434))</f>
        <v>63485.763888888891</v>
      </c>
      <c r="D434" s="7">
        <f>_xlfn.VAR.S($B$3:INDEX($B$3:$B$548,$A434))</f>
        <v>594416573.08101332</v>
      </c>
      <c r="E434" s="7">
        <f t="shared" si="21"/>
        <v>1173.0150423329544</v>
      </c>
      <c r="F434" s="10">
        <f>VLOOKUP($A434,'critical-value'!$A$1:$B$34,2)</f>
        <v>1.96</v>
      </c>
      <c r="G434" s="7">
        <f t="shared" si="19"/>
        <v>2299.1094829725907</v>
      </c>
      <c r="H434" s="3">
        <f t="shared" si="20"/>
        <v>3.6214567520939524E-2</v>
      </c>
    </row>
    <row r="435" spans="1:8" x14ac:dyDescent="0.5">
      <c r="A435" s="1">
        <v>433</v>
      </c>
      <c r="B435" s="7">
        <v>120000</v>
      </c>
      <c r="C435" s="7">
        <f>AVERAGE($B$3:INDEX($B$3:$B$548,$A435))</f>
        <v>63616.281755196302</v>
      </c>
      <c r="D435" s="7">
        <f>_xlfn.VAR.S($B$3:INDEX($B$3:$B$548,$A435))</f>
        <v>600416726.30468976</v>
      </c>
      <c r="E435" s="7">
        <f t="shared" si="21"/>
        <v>1177.558367857237</v>
      </c>
      <c r="F435" s="10">
        <f>VLOOKUP($A435,'critical-value'!$A$1:$B$34,2)</f>
        <v>1.96</v>
      </c>
      <c r="G435" s="7">
        <f t="shared" si="19"/>
        <v>2308.0144010001845</v>
      </c>
      <c r="H435" s="3">
        <f t="shared" si="20"/>
        <v>3.6280246775215866E-2</v>
      </c>
    </row>
    <row r="436" spans="1:8" x14ac:dyDescent="0.5">
      <c r="A436">
        <v>434</v>
      </c>
      <c r="B436" s="7">
        <v>73000</v>
      </c>
      <c r="C436" s="7">
        <f>AVERAGE($B$3:INDEX($B$3:$B$548,$A436))</f>
        <v>63637.903225806454</v>
      </c>
      <c r="D436" s="7">
        <f>_xlfn.VAR.S($B$3:INDEX($B$3:$B$548,$A436))</f>
        <v>599232972.38322294</v>
      </c>
      <c r="E436" s="7">
        <f t="shared" si="21"/>
        <v>1175.0409075957973</v>
      </c>
      <c r="F436" s="10">
        <f>VLOOKUP($A436,'critical-value'!$A$1:$B$34,2)</f>
        <v>1.96</v>
      </c>
      <c r="G436" s="7">
        <f t="shared" si="19"/>
        <v>2303.0801788877625</v>
      </c>
      <c r="H436" s="3">
        <f t="shared" si="20"/>
        <v>3.6190384380134902E-2</v>
      </c>
    </row>
    <row r="437" spans="1:8" x14ac:dyDescent="0.5">
      <c r="A437">
        <v>435</v>
      </c>
      <c r="B437" s="7">
        <v>79500</v>
      </c>
      <c r="C437" s="7">
        <f>AVERAGE($B$3:INDEX($B$3:$B$548,$A437))</f>
        <v>63674.367816091952</v>
      </c>
      <c r="D437" s="7">
        <f>_xlfn.VAR.S($B$3:INDEX($B$3:$B$548,$A437))</f>
        <v>598430656.10863924</v>
      </c>
      <c r="E437" s="7">
        <f t="shared" si="21"/>
        <v>1172.9035159470748</v>
      </c>
      <c r="F437" s="10">
        <f>VLOOKUP($A437,'critical-value'!$A$1:$B$34,2)</f>
        <v>1.96</v>
      </c>
      <c r="G437" s="7">
        <f t="shared" si="19"/>
        <v>2298.8908912562665</v>
      </c>
      <c r="H437" s="3">
        <f t="shared" si="20"/>
        <v>3.6103866753668577E-2</v>
      </c>
    </row>
    <row r="438" spans="1:8" x14ac:dyDescent="0.5">
      <c r="A438" s="1">
        <v>436</v>
      </c>
      <c r="B438" s="7">
        <v>120900</v>
      </c>
      <c r="C438" s="7">
        <f>AVERAGE($B$3:INDEX($B$3:$B$548,$A438))</f>
        <v>63805.619266055044</v>
      </c>
      <c r="D438" s="7">
        <f>_xlfn.VAR.S($B$3:INDEX($B$3:$B$548,$A438))</f>
        <v>604565900.6501106</v>
      </c>
      <c r="E438" s="7">
        <f t="shared" si="21"/>
        <v>1177.5478920996491</v>
      </c>
      <c r="F438" s="10">
        <f>VLOOKUP($A438,'critical-value'!$A$1:$B$34,2)</f>
        <v>1.96</v>
      </c>
      <c r="G438" s="7">
        <f t="shared" si="19"/>
        <v>2307.993868515312</v>
      </c>
      <c r="H438" s="3">
        <f t="shared" si="20"/>
        <v>3.6172266566232951E-2</v>
      </c>
    </row>
    <row r="439" spans="1:8" x14ac:dyDescent="0.5">
      <c r="A439">
        <v>437</v>
      </c>
      <c r="B439" s="7">
        <v>88000</v>
      </c>
      <c r="C439" s="7">
        <f>AVERAGE($B$3:INDEX($B$3:$B$548,$A439))</f>
        <v>63860.983981693367</v>
      </c>
      <c r="D439" s="7">
        <f>_xlfn.VAR.S($B$3:INDEX($B$3:$B$548,$A439))</f>
        <v>604518796.6213026</v>
      </c>
      <c r="E439" s="7">
        <f t="shared" si="21"/>
        <v>1176.1539896507606</v>
      </c>
      <c r="F439" s="10">
        <f>VLOOKUP($A439,'critical-value'!$A$1:$B$34,2)</f>
        <v>1.96</v>
      </c>
      <c r="G439" s="7">
        <f t="shared" si="19"/>
        <v>2305.2618197154907</v>
      </c>
      <c r="H439" s="3">
        <f t="shared" si="20"/>
        <v>3.6098125584415136E-2</v>
      </c>
    </row>
    <row r="440" spans="1:8" x14ac:dyDescent="0.5">
      <c r="A440">
        <v>438</v>
      </c>
      <c r="B440" s="7">
        <v>95000</v>
      </c>
      <c r="C440" s="7">
        <f>AVERAGE($B$3:INDEX($B$3:$B$548,$A440))</f>
        <v>63932.077625570775</v>
      </c>
      <c r="D440" s="7">
        <f>_xlfn.VAR.S($B$3:INDEX($B$3:$B$548,$A440))</f>
        <v>605349244.52942979</v>
      </c>
      <c r="E440" s="7">
        <f t="shared" si="21"/>
        <v>1175.617242452714</v>
      </c>
      <c r="F440" s="10">
        <f>VLOOKUP($A440,'critical-value'!$A$1:$B$34,2)</f>
        <v>1.96</v>
      </c>
      <c r="G440" s="7">
        <f t="shared" si="19"/>
        <v>2304.2097952073195</v>
      </c>
      <c r="H440" s="3">
        <f t="shared" si="20"/>
        <v>3.6041528459349013E-2</v>
      </c>
    </row>
    <row r="441" spans="1:8" x14ac:dyDescent="0.5">
      <c r="A441" s="1">
        <v>439</v>
      </c>
      <c r="B441" s="7">
        <v>68500</v>
      </c>
      <c r="C441" s="7">
        <f>AVERAGE($B$3:INDEX($B$3:$B$548,$A441))</f>
        <v>63942.482915717541</v>
      </c>
      <c r="D441" s="7">
        <f>_xlfn.VAR.S($B$3:INDEX($B$3:$B$548,$A441))</f>
        <v>604014699.18635118</v>
      </c>
      <c r="E441" s="7">
        <f t="shared" si="21"/>
        <v>1172.9823943534764</v>
      </c>
      <c r="F441" s="10">
        <f>VLOOKUP($A441,'critical-value'!$A$1:$B$34,2)</f>
        <v>1.96</v>
      </c>
      <c r="G441" s="7">
        <f t="shared" si="19"/>
        <v>2299.0454929328134</v>
      </c>
      <c r="H441" s="3">
        <f t="shared" si="20"/>
        <v>3.5954898654204287E-2</v>
      </c>
    </row>
    <row r="442" spans="1:8" x14ac:dyDescent="0.5">
      <c r="A442">
        <v>440</v>
      </c>
      <c r="B442" s="7">
        <v>88500</v>
      </c>
      <c r="C442" s="7">
        <f>AVERAGE($B$3:INDEX($B$3:$B$548,$A442))</f>
        <v>63998.295454545456</v>
      </c>
      <c r="D442" s="7">
        <f>_xlfn.VAR.S($B$3:INDEX($B$3:$B$548,$A442))</f>
        <v>604009428.86467159</v>
      </c>
      <c r="E442" s="7">
        <f t="shared" si="21"/>
        <v>1171.6435899902165</v>
      </c>
      <c r="F442" s="10">
        <f>VLOOKUP($A442,'critical-value'!$A$1:$B$34,2)</f>
        <v>1.96</v>
      </c>
      <c r="G442" s="7">
        <f t="shared" si="19"/>
        <v>2296.4214363808242</v>
      </c>
      <c r="H442" s="3">
        <f t="shared" si="20"/>
        <v>3.5882540621911541E-2</v>
      </c>
    </row>
    <row r="443" spans="1:8" x14ac:dyDescent="0.5">
      <c r="A443">
        <v>441</v>
      </c>
      <c r="B443" s="7">
        <v>37900</v>
      </c>
      <c r="C443" s="7">
        <f>AVERAGE($B$3:INDEX($B$3:$B$548,$A443))</f>
        <v>63939.115646258506</v>
      </c>
      <c r="D443" s="7">
        <f>_xlfn.VAR.S($B$3:INDEX($B$3:$B$548,$A443))</f>
        <v>604181172.28432286</v>
      </c>
      <c r="E443" s="7">
        <f t="shared" si="21"/>
        <v>1170.4808131610089</v>
      </c>
      <c r="F443" s="10">
        <f>VLOOKUP($A443,'critical-value'!$A$1:$B$34,2)</f>
        <v>1.96</v>
      </c>
      <c r="G443" s="7">
        <f t="shared" si="19"/>
        <v>2294.1423937955774</v>
      </c>
      <c r="H443" s="3">
        <f t="shared" si="20"/>
        <v>3.5880108296897015E-2</v>
      </c>
    </row>
    <row r="444" spans="1:8" x14ac:dyDescent="0.5">
      <c r="A444" s="1">
        <v>442</v>
      </c>
      <c r="B444" s="7">
        <v>37900</v>
      </c>
      <c r="C444" s="7">
        <f>AVERAGE($B$3:INDEX($B$3:$B$548,$A444))</f>
        <v>63880.203619909502</v>
      </c>
      <c r="D444" s="7">
        <f>_xlfn.VAR.S($B$3:INDEX($B$3:$B$548,$A444))</f>
        <v>604345164.01740205</v>
      </c>
      <c r="E444" s="7">
        <f t="shared" si="21"/>
        <v>1169.3146501992494</v>
      </c>
      <c r="F444" s="10">
        <f>VLOOKUP($A444,'critical-value'!$A$1:$B$34,2)</f>
        <v>1.96</v>
      </c>
      <c r="G444" s="7">
        <f t="shared" si="19"/>
        <v>2291.8567143905289</v>
      </c>
      <c r="H444" s="3">
        <f t="shared" si="20"/>
        <v>3.5877417173357712E-2</v>
      </c>
    </row>
    <row r="445" spans="1:8" x14ac:dyDescent="0.5">
      <c r="A445">
        <v>443</v>
      </c>
      <c r="B445" s="7">
        <v>44500</v>
      </c>
      <c r="C445" s="7">
        <f>AVERAGE($B$3:INDEX($B$3:$B$548,$A445))</f>
        <v>63836.455981941312</v>
      </c>
      <c r="D445" s="7">
        <f>_xlfn.VAR.S($B$3:INDEX($B$3:$B$548,$A445))</f>
        <v>603825705.39794481</v>
      </c>
      <c r="E445" s="7">
        <f t="shared" si="21"/>
        <v>1167.4920598025099</v>
      </c>
      <c r="F445" s="10">
        <f>VLOOKUP($A445,'critical-value'!$A$1:$B$34,2)</f>
        <v>1.96</v>
      </c>
      <c r="G445" s="7">
        <f t="shared" si="19"/>
        <v>2288.2844372129193</v>
      </c>
      <c r="H445" s="3">
        <f t="shared" si="20"/>
        <v>3.5846044427344965E-2</v>
      </c>
    </row>
    <row r="446" spans="1:8" x14ac:dyDescent="0.5">
      <c r="A446">
        <v>444</v>
      </c>
      <c r="B446" s="7">
        <v>44900</v>
      </c>
      <c r="C446" s="7">
        <f>AVERAGE($B$3:INDEX($B$3:$B$548,$A446))</f>
        <v>63793.806306306309</v>
      </c>
      <c r="D446" s="7">
        <f>_xlfn.VAR.S($B$3:INDEX($B$3:$B$548,$A446))</f>
        <v>603270301.3935492</v>
      </c>
      <c r="E446" s="7">
        <f t="shared" si="21"/>
        <v>1165.6401224351007</v>
      </c>
      <c r="F446" s="10">
        <f>VLOOKUP($A446,'critical-value'!$A$1:$B$34,2)</f>
        <v>1.96</v>
      </c>
      <c r="G446" s="7">
        <f t="shared" si="19"/>
        <v>2284.6546399727972</v>
      </c>
      <c r="H446" s="3">
        <f t="shared" si="20"/>
        <v>3.5813110586363439E-2</v>
      </c>
    </row>
    <row r="447" spans="1:8" x14ac:dyDescent="0.5">
      <c r="A447" s="1">
        <v>445</v>
      </c>
      <c r="B447" s="7">
        <v>48000</v>
      </c>
      <c r="C447" s="7">
        <f>AVERAGE($B$3:INDEX($B$3:$B$548,$A447))</f>
        <v>63758.314606741573</v>
      </c>
      <c r="D447" s="7">
        <f>_xlfn.VAR.S($B$3:INDEX($B$3:$B$548,$A447))</f>
        <v>602472133.5269258</v>
      </c>
      <c r="E447" s="7">
        <f t="shared" si="21"/>
        <v>1163.559178977097</v>
      </c>
      <c r="F447" s="10">
        <f>VLOOKUP($A447,'critical-value'!$A$1:$B$34,2)</f>
        <v>1.96</v>
      </c>
      <c r="G447" s="7">
        <f t="shared" si="19"/>
        <v>2280.5759907951101</v>
      </c>
      <c r="H447" s="3">
        <f t="shared" si="20"/>
        <v>3.5769075843073969E-2</v>
      </c>
    </row>
    <row r="448" spans="1:8" x14ac:dyDescent="0.5">
      <c r="A448">
        <v>446</v>
      </c>
      <c r="B448" s="7">
        <v>61000</v>
      </c>
      <c r="C448" s="7">
        <f>AVERAGE($B$3:INDEX($B$3:$B$548,$A448))</f>
        <v>63752.130044843048</v>
      </c>
      <c r="D448" s="7">
        <f>_xlfn.VAR.S($B$3:INDEX($B$3:$B$548,$A448))</f>
        <v>601135322.53136516</v>
      </c>
      <c r="E448" s="7">
        <f t="shared" si="21"/>
        <v>1160.9638435517497</v>
      </c>
      <c r="F448" s="10">
        <f>VLOOKUP($A448,'critical-value'!$A$1:$B$34,2)</f>
        <v>1.96</v>
      </c>
      <c r="G448" s="7">
        <f t="shared" si="19"/>
        <v>2275.4891333614296</v>
      </c>
      <c r="H448" s="3">
        <f t="shared" si="20"/>
        <v>3.5692754606957568E-2</v>
      </c>
    </row>
    <row r="449" spans="1:8" x14ac:dyDescent="0.5">
      <c r="A449">
        <v>447</v>
      </c>
      <c r="B449" s="7">
        <v>67000</v>
      </c>
      <c r="C449" s="7">
        <f>AVERAGE($B$3:INDEX($B$3:$B$548,$A449))</f>
        <v>63759.395973154365</v>
      </c>
      <c r="D449" s="7">
        <f>_xlfn.VAR.S($B$3:INDEX($B$3:$B$548,$A449))</f>
        <v>599811084.27558935</v>
      </c>
      <c r="E449" s="7">
        <f t="shared" si="21"/>
        <v>1158.3864851329538</v>
      </c>
      <c r="F449" s="10">
        <f>VLOOKUP($A449,'critical-value'!$A$1:$B$34,2)</f>
        <v>1.96</v>
      </c>
      <c r="G449" s="7">
        <f t="shared" si="19"/>
        <v>2270.4375108605896</v>
      </c>
      <c r="H449" s="3">
        <f t="shared" si="20"/>
        <v>3.5609457652587363E-2</v>
      </c>
    </row>
    <row r="450" spans="1:8" x14ac:dyDescent="0.5">
      <c r="A450" s="1">
        <v>448</v>
      </c>
      <c r="B450" s="7">
        <v>82000</v>
      </c>
      <c r="C450" s="7">
        <f>AVERAGE($B$3:INDEX($B$3:$B$548,$A450))</f>
        <v>63800.111607142855</v>
      </c>
      <c r="D450" s="7">
        <f>_xlfn.VAR.S($B$3:INDEX($B$3:$B$548,$A450))</f>
        <v>599211902.78393662</v>
      </c>
      <c r="E450" s="7">
        <f t="shared" si="21"/>
        <v>1156.5148372217902</v>
      </c>
      <c r="F450" s="10">
        <f>VLOOKUP($A450,'critical-value'!$A$1:$B$34,2)</f>
        <v>1.96</v>
      </c>
      <c r="G450" s="7">
        <f t="shared" si="19"/>
        <v>2266.7690809547089</v>
      </c>
      <c r="H450" s="3">
        <f t="shared" si="20"/>
        <v>3.5529233787436332E-2</v>
      </c>
    </row>
    <row r="451" spans="1:8" x14ac:dyDescent="0.5">
      <c r="A451">
        <v>449</v>
      </c>
      <c r="B451" s="7">
        <v>52000</v>
      </c>
      <c r="C451" s="7">
        <f>AVERAGE($B$3:INDEX($B$3:$B$548,$A451))</f>
        <v>63773.830734966592</v>
      </c>
      <c r="D451" s="7">
        <f>_xlfn.VAR.S($B$3:INDEX($B$3:$B$548,$A451))</f>
        <v>598184493.4400351</v>
      </c>
      <c r="E451" s="7">
        <f t="shared" si="21"/>
        <v>1154.2354399639075</v>
      </c>
      <c r="F451" s="10">
        <f>VLOOKUP($A451,'critical-value'!$A$1:$B$34,2)</f>
        <v>1.96</v>
      </c>
      <c r="G451" s="7">
        <f t="shared" si="19"/>
        <v>2262.3014623292588</v>
      </c>
      <c r="H451" s="3">
        <f t="shared" si="20"/>
        <v>3.5473821099613827E-2</v>
      </c>
    </row>
    <row r="452" spans="1:8" x14ac:dyDescent="0.5">
      <c r="A452">
        <v>450</v>
      </c>
      <c r="B452" s="7">
        <v>60000</v>
      </c>
      <c r="C452" s="7">
        <f>AVERAGE($B$3:INDEX($B$3:$B$548,$A452))</f>
        <v>63765.444444444445</v>
      </c>
      <c r="D452" s="7">
        <f>_xlfn.VAR.S($B$3:INDEX($B$3:$B$548,$A452))</f>
        <v>596883882.4300915</v>
      </c>
      <c r="E452" s="7">
        <f t="shared" si="21"/>
        <v>1151.6981495263528</v>
      </c>
      <c r="F452" s="10">
        <f>VLOOKUP($A452,'critical-value'!$A$1:$B$34,2)</f>
        <v>1.96</v>
      </c>
      <c r="G452" s="7">
        <f t="shared" ref="G452:G515" si="22">E452*F452</f>
        <v>2257.3283730716516</v>
      </c>
      <c r="H452" s="3">
        <f t="shared" ref="H452:H515" si="23">G452/C452</f>
        <v>3.5400496189410956E-2</v>
      </c>
    </row>
    <row r="453" spans="1:8" x14ac:dyDescent="0.5">
      <c r="A453" s="1">
        <v>451</v>
      </c>
      <c r="B453" s="7">
        <v>47000</v>
      </c>
      <c r="C453" s="7">
        <f>AVERAGE($B$3:INDEX($B$3:$B$548,$A453))</f>
        <v>63728.270509977825</v>
      </c>
      <c r="D453" s="7">
        <f>_xlfn.VAR.S($B$3:INDEX($B$3:$B$548,$A453))</f>
        <v>596180711.33555067</v>
      </c>
      <c r="E453" s="7">
        <f t="shared" ref="E453:E516" si="24">SQRT(D453)/SQRT(A453)</f>
        <v>1149.7427759524646</v>
      </c>
      <c r="F453" s="10">
        <f>VLOOKUP($A453,'critical-value'!$A$1:$B$34,2)</f>
        <v>1.96</v>
      </c>
      <c r="G453" s="7">
        <f t="shared" si="22"/>
        <v>2253.4958408668308</v>
      </c>
      <c r="H453" s="3">
        <f t="shared" si="23"/>
        <v>3.5361007333691956E-2</v>
      </c>
    </row>
    <row r="454" spans="1:8" x14ac:dyDescent="0.5">
      <c r="A454">
        <v>452</v>
      </c>
      <c r="B454" s="7">
        <v>50000</v>
      </c>
      <c r="C454" s="7">
        <f>AVERAGE($B$3:INDEX($B$3:$B$548,$A454))</f>
        <v>63697.898230088496</v>
      </c>
      <c r="D454" s="7">
        <f>_xlfn.VAR.S($B$3:INDEX($B$3:$B$548,$A454))</f>
        <v>595275761.75902128</v>
      </c>
      <c r="E454" s="7">
        <f t="shared" si="24"/>
        <v>1147.5982632450889</v>
      </c>
      <c r="F454" s="10">
        <f>VLOOKUP($A454,'critical-value'!$A$1:$B$34,2)</f>
        <v>1.96</v>
      </c>
      <c r="G454" s="7">
        <f t="shared" si="22"/>
        <v>2249.292595960374</v>
      </c>
      <c r="H454" s="3">
        <f t="shared" si="23"/>
        <v>3.5311880901242869E-2</v>
      </c>
    </row>
    <row r="455" spans="1:8" x14ac:dyDescent="0.5">
      <c r="A455">
        <v>453</v>
      </c>
      <c r="B455" s="7">
        <v>57000</v>
      </c>
      <c r="C455" s="7">
        <f>AVERAGE($B$3:INDEX($B$3:$B$548,$A455))</f>
        <v>63683.112582781454</v>
      </c>
      <c r="D455" s="7">
        <f>_xlfn.VAR.S($B$3:INDEX($B$3:$B$548,$A455))</f>
        <v>594057812.74614668</v>
      </c>
      <c r="E455" s="7">
        <f t="shared" si="24"/>
        <v>1145.157587453303</v>
      </c>
      <c r="F455" s="10">
        <f>VLOOKUP($A455,'critical-value'!$A$1:$B$34,2)</f>
        <v>1.96</v>
      </c>
      <c r="G455" s="7">
        <f t="shared" si="22"/>
        <v>2244.5088714084736</v>
      </c>
      <c r="H455" s="3">
        <f t="shared" si="23"/>
        <v>3.524496181763799E-2</v>
      </c>
    </row>
    <row r="456" spans="1:8" x14ac:dyDescent="0.5">
      <c r="A456" s="1">
        <v>454</v>
      </c>
      <c r="B456" s="7">
        <v>128000</v>
      </c>
      <c r="C456" s="7">
        <f>AVERAGE($B$3:INDEX($B$3:$B$548,$A456))</f>
        <v>63824.779735682816</v>
      </c>
      <c r="D456" s="7">
        <f>_xlfn.VAR.S($B$3:INDEX($B$3:$B$548,$A456))</f>
        <v>601858017.16991973</v>
      </c>
      <c r="E456" s="7">
        <f t="shared" si="24"/>
        <v>1151.3811062876282</v>
      </c>
      <c r="F456" s="10">
        <f>VLOOKUP($A456,'critical-value'!$A$1:$B$34,2)</f>
        <v>1.96</v>
      </c>
      <c r="G456" s="7">
        <f t="shared" si="22"/>
        <v>2256.7069683237514</v>
      </c>
      <c r="H456" s="3">
        <f t="shared" si="23"/>
        <v>3.5357849688936474E-2</v>
      </c>
    </row>
    <row r="457" spans="1:8" x14ac:dyDescent="0.5">
      <c r="A457">
        <v>455</v>
      </c>
      <c r="B457" s="7">
        <v>48000</v>
      </c>
      <c r="C457" s="7">
        <f>AVERAGE($B$3:INDEX($B$3:$B$548,$A457))</f>
        <v>63790</v>
      </c>
      <c r="D457" s="7">
        <f>_xlfn.VAR.S($B$3:INDEX($B$3:$B$548,$A457))</f>
        <v>601082720.37444937</v>
      </c>
      <c r="E457" s="7">
        <f t="shared" si="24"/>
        <v>1149.3741444368272</v>
      </c>
      <c r="F457" s="10">
        <f>VLOOKUP($A457,'critical-value'!$A$1:$B$34,2)</f>
        <v>1.96</v>
      </c>
      <c r="G457" s="7">
        <f t="shared" si="22"/>
        <v>2252.7733230961812</v>
      </c>
      <c r="H457" s="3">
        <f t="shared" si="23"/>
        <v>3.5315462033174184E-2</v>
      </c>
    </row>
    <row r="458" spans="1:8" x14ac:dyDescent="0.5">
      <c r="A458">
        <v>456</v>
      </c>
      <c r="B458" s="7">
        <v>92000</v>
      </c>
      <c r="C458" s="7">
        <f>AVERAGE($B$3:INDEX($B$3:$B$548,$A458))</f>
        <v>63851.864035087718</v>
      </c>
      <c r="D458" s="7">
        <f>_xlfn.VAR.S($B$3:INDEX($B$3:$B$548,$A458))</f>
        <v>601506843.88037384</v>
      </c>
      <c r="E458" s="7">
        <f t="shared" si="24"/>
        <v>1148.51815652954</v>
      </c>
      <c r="F458" s="10">
        <f>VLOOKUP($A458,'critical-value'!$A$1:$B$34,2)</f>
        <v>1.96</v>
      </c>
      <c r="G458" s="7">
        <f t="shared" si="22"/>
        <v>2251.0955867978982</v>
      </c>
      <c r="H458" s="3">
        <f t="shared" si="23"/>
        <v>3.5254970560622656E-2</v>
      </c>
    </row>
    <row r="459" spans="1:8" x14ac:dyDescent="0.5">
      <c r="A459" s="1">
        <v>457</v>
      </c>
      <c r="B459" s="7">
        <v>75000</v>
      </c>
      <c r="C459" s="7">
        <f>AVERAGE($B$3:INDEX($B$3:$B$548,$A459))</f>
        <v>63876.258205689279</v>
      </c>
      <c r="D459" s="7">
        <f>_xlfn.VAR.S($B$3:INDEX($B$3:$B$548,$A459))</f>
        <v>600459699.45511341</v>
      </c>
      <c r="E459" s="7">
        <f t="shared" si="24"/>
        <v>1146.2618336871656</v>
      </c>
      <c r="F459" s="10">
        <f>VLOOKUP($A459,'critical-value'!$A$1:$B$34,2)</f>
        <v>1.96</v>
      </c>
      <c r="G459" s="7">
        <f t="shared" si="22"/>
        <v>2246.6731940268446</v>
      </c>
      <c r="H459" s="3">
        <f t="shared" si="23"/>
        <v>3.5172273034407953E-2</v>
      </c>
    </row>
    <row r="460" spans="1:8" x14ac:dyDescent="0.5">
      <c r="A460">
        <v>458</v>
      </c>
      <c r="B460" s="7">
        <v>85000</v>
      </c>
      <c r="C460" s="7">
        <f>AVERAGE($B$3:INDEX($B$3:$B$548,$A460))</f>
        <v>63922.379912663753</v>
      </c>
      <c r="D460" s="7">
        <f>_xlfn.VAR.S($B$3:INDEX($B$3:$B$548,$A460))</f>
        <v>600120046.29298747</v>
      </c>
      <c r="E460" s="7">
        <f t="shared" si="24"/>
        <v>1144.6858861418216</v>
      </c>
      <c r="F460" s="10">
        <f>VLOOKUP($A460,'critical-value'!$A$1:$B$34,2)</f>
        <v>1.96</v>
      </c>
      <c r="G460" s="7">
        <f t="shared" si="22"/>
        <v>2243.5843368379701</v>
      </c>
      <c r="H460" s="3">
        <f t="shared" si="23"/>
        <v>3.5098573299419511E-2</v>
      </c>
    </row>
    <row r="461" spans="1:8" x14ac:dyDescent="0.5">
      <c r="A461">
        <v>459</v>
      </c>
      <c r="B461" s="7">
        <v>122500</v>
      </c>
      <c r="C461" s="7">
        <f>AVERAGE($B$3:INDEX($B$3:$B$548,$A461))</f>
        <v>64050</v>
      </c>
      <c r="D461" s="7">
        <f>_xlfn.VAR.S($B$3:INDEX($B$3:$B$548,$A461))</f>
        <v>606285421.50655019</v>
      </c>
      <c r="E461" s="7">
        <f t="shared" si="24"/>
        <v>1149.296859499799</v>
      </c>
      <c r="F461" s="10">
        <f>VLOOKUP($A461,'critical-value'!$A$1:$B$34,2)</f>
        <v>1.96</v>
      </c>
      <c r="G461" s="7">
        <f t="shared" si="22"/>
        <v>2252.6218446196058</v>
      </c>
      <c r="H461" s="3">
        <f t="shared" si="23"/>
        <v>3.5169739962835372E-2</v>
      </c>
    </row>
    <row r="462" spans="1:8" x14ac:dyDescent="0.5">
      <c r="A462" s="1">
        <v>460</v>
      </c>
      <c r="B462" s="7">
        <v>127000</v>
      </c>
      <c r="C462" s="7">
        <f>AVERAGE($B$3:INDEX($B$3:$B$548,$A462))</f>
        <v>64186.84782608696</v>
      </c>
      <c r="D462" s="7">
        <f>_xlfn.VAR.S($B$3:INDEX($B$3:$B$548,$A462))</f>
        <v>613579108.88746822</v>
      </c>
      <c r="E462" s="7">
        <f t="shared" si="24"/>
        <v>1154.931871590803</v>
      </c>
      <c r="F462" s="10">
        <f>VLOOKUP($A462,'critical-value'!$A$1:$B$34,2)</f>
        <v>1.96</v>
      </c>
      <c r="G462" s="7">
        <f t="shared" si="22"/>
        <v>2263.6664683179738</v>
      </c>
      <c r="H462" s="3">
        <f t="shared" si="23"/>
        <v>3.526682716140439E-2</v>
      </c>
    </row>
    <row r="463" spans="1:8" x14ac:dyDescent="0.5">
      <c r="A463">
        <v>461</v>
      </c>
      <c r="B463" s="7">
        <v>63900</v>
      </c>
      <c r="C463" s="7">
        <f>AVERAGE($B$3:INDEX($B$3:$B$548,$A463))</f>
        <v>64186.225596529286</v>
      </c>
      <c r="D463" s="7">
        <f>_xlfn.VAR.S($B$3:INDEX($B$3:$B$548,$A463))</f>
        <v>612245419.7446475</v>
      </c>
      <c r="E463" s="7">
        <f t="shared" si="24"/>
        <v>1152.4240412333841</v>
      </c>
      <c r="F463" s="10">
        <f>VLOOKUP($A463,'critical-value'!$A$1:$B$34,2)</f>
        <v>1.96</v>
      </c>
      <c r="G463" s="7">
        <f t="shared" si="22"/>
        <v>2258.7511208174328</v>
      </c>
      <c r="H463" s="3">
        <f t="shared" si="23"/>
        <v>3.5190589566923676E-2</v>
      </c>
    </row>
    <row r="464" spans="1:8" x14ac:dyDescent="0.5">
      <c r="A464">
        <v>462</v>
      </c>
      <c r="B464" s="7">
        <v>73500</v>
      </c>
      <c r="C464" s="7">
        <f>AVERAGE($B$3:INDEX($B$3:$B$548,$A464))</f>
        <v>64206.385281385279</v>
      </c>
      <c r="D464" s="7">
        <f>_xlfn.VAR.S($B$3:INDEX($B$3:$B$548,$A464))</f>
        <v>611105101.33062887</v>
      </c>
      <c r="E464" s="7">
        <f t="shared" si="24"/>
        <v>1150.1036103623276</v>
      </c>
      <c r="F464" s="10">
        <f>VLOOKUP($A464,'critical-value'!$A$1:$B$34,2)</f>
        <v>1.96</v>
      </c>
      <c r="G464" s="7">
        <f t="shared" si="22"/>
        <v>2254.203076310162</v>
      </c>
      <c r="H464" s="3">
        <f t="shared" si="23"/>
        <v>3.5108705566137842E-2</v>
      </c>
    </row>
    <row r="465" spans="1:8" x14ac:dyDescent="0.5">
      <c r="A465" s="1">
        <v>463</v>
      </c>
      <c r="B465" s="7">
        <v>46000</v>
      </c>
      <c r="C465" s="7">
        <f>AVERAGE($B$3:INDEX($B$3:$B$548,$A465))</f>
        <v>64167.062634989197</v>
      </c>
      <c r="D465" s="7">
        <f>_xlfn.VAR.S($B$3:INDEX($B$3:$B$548,$A465))</f>
        <v>610498286.26663113</v>
      </c>
      <c r="E465" s="7">
        <f t="shared" si="24"/>
        <v>1148.2903869104321</v>
      </c>
      <c r="F465" s="10">
        <f>VLOOKUP($A465,'critical-value'!$A$1:$B$34,2)</f>
        <v>1.96</v>
      </c>
      <c r="G465" s="7">
        <f t="shared" si="22"/>
        <v>2250.6491583444467</v>
      </c>
      <c r="H465" s="3">
        <f t="shared" si="23"/>
        <v>3.5074835373829411E-2</v>
      </c>
    </row>
    <row r="466" spans="1:8" x14ac:dyDescent="0.5">
      <c r="A466">
        <v>464</v>
      </c>
      <c r="B466" s="7">
        <v>57250</v>
      </c>
      <c r="C466" s="7">
        <f>AVERAGE($B$3:INDEX($B$3:$B$548,$A466))</f>
        <v>64152.15517241379</v>
      </c>
      <c r="D466" s="7">
        <f>_xlfn.VAR.S($B$3:INDEX($B$3:$B$548,$A466))</f>
        <v>609282831.30632317</v>
      </c>
      <c r="E466" s="7">
        <f t="shared" si="24"/>
        <v>1145.909922388817</v>
      </c>
      <c r="F466" s="10">
        <f>VLOOKUP($A466,'critical-value'!$A$1:$B$34,2)</f>
        <v>1.96</v>
      </c>
      <c r="G466" s="7">
        <f t="shared" si="22"/>
        <v>2245.9834478820812</v>
      </c>
      <c r="H466" s="3">
        <f t="shared" si="23"/>
        <v>3.5010257127696336E-2</v>
      </c>
    </row>
    <row r="467" spans="1:8" x14ac:dyDescent="0.5">
      <c r="A467">
        <v>465</v>
      </c>
      <c r="B467" s="7">
        <v>52500</v>
      </c>
      <c r="C467" s="7">
        <f>AVERAGE($B$3:INDEX($B$3:$B$548,$A467))</f>
        <v>64127.096774193546</v>
      </c>
      <c r="D467" s="7">
        <f>_xlfn.VAR.S($B$3:INDEX($B$3:$B$548,$A467))</f>
        <v>608261706.1005286</v>
      </c>
      <c r="E467" s="7">
        <f t="shared" si="24"/>
        <v>1143.71748720511</v>
      </c>
      <c r="F467" s="10">
        <f>VLOOKUP($A467,'critical-value'!$A$1:$B$34,2)</f>
        <v>1.96</v>
      </c>
      <c r="G467" s="7">
        <f t="shared" si="22"/>
        <v>2241.6862749220159</v>
      </c>
      <c r="H467" s="3">
        <f t="shared" si="23"/>
        <v>3.4956927534323216E-2</v>
      </c>
    </row>
    <row r="468" spans="1:8" x14ac:dyDescent="0.5">
      <c r="A468" s="1">
        <v>466</v>
      </c>
      <c r="B468" s="7">
        <v>50000</v>
      </c>
      <c r="C468" s="7">
        <f>AVERAGE($B$3:INDEX($B$3:$B$548,$A468))</f>
        <v>64096.781115879829</v>
      </c>
      <c r="D468" s="7">
        <f>_xlfn.VAR.S($B$3:INDEX($B$3:$B$548,$A468))</f>
        <v>607381888.64876091</v>
      </c>
      <c r="E468" s="7">
        <f t="shared" si="24"/>
        <v>1141.6630898974754</v>
      </c>
      <c r="F468" s="10">
        <f>VLOOKUP($A468,'critical-value'!$A$1:$B$34,2)</f>
        <v>1.96</v>
      </c>
      <c r="G468" s="7">
        <f t="shared" si="22"/>
        <v>2237.6596561990518</v>
      </c>
      <c r="H468" s="3">
        <f t="shared" si="23"/>
        <v>3.4910640085866605E-2</v>
      </c>
    </row>
    <row r="469" spans="1:8" x14ac:dyDescent="0.5">
      <c r="A469">
        <v>467</v>
      </c>
      <c r="B469" s="7">
        <v>52000</v>
      </c>
      <c r="C469" s="7">
        <f>AVERAGE($B$3:INDEX($B$3:$B$548,$A469))</f>
        <v>64070.877944325483</v>
      </c>
      <c r="D469" s="7">
        <f>_xlfn.VAR.S($B$3:INDEX($B$3:$B$548,$A469))</f>
        <v>606391839.03442645</v>
      </c>
      <c r="E469" s="7">
        <f t="shared" si="24"/>
        <v>1139.5102436410116</v>
      </c>
      <c r="F469" s="10">
        <f>VLOOKUP($A469,'critical-value'!$A$1:$B$34,2)</f>
        <v>1.96</v>
      </c>
      <c r="G469" s="7">
        <f t="shared" si="22"/>
        <v>2233.4400775363829</v>
      </c>
      <c r="H469" s="3">
        <f t="shared" si="23"/>
        <v>3.4858896103735854E-2</v>
      </c>
    </row>
    <row r="470" spans="1:8" x14ac:dyDescent="0.5">
      <c r="A470">
        <v>468</v>
      </c>
      <c r="B470" s="7">
        <v>60000</v>
      </c>
      <c r="C470" s="7">
        <f>AVERAGE($B$3:INDEX($B$3:$B$548,$A470))</f>
        <v>64062.179487179485</v>
      </c>
      <c r="D470" s="7">
        <f>_xlfn.VAR.S($B$3:INDEX($B$3:$B$548,$A470))</f>
        <v>605128765.79640925</v>
      </c>
      <c r="E470" s="7">
        <f t="shared" si="24"/>
        <v>1137.1060563226547</v>
      </c>
      <c r="F470" s="10">
        <f>VLOOKUP($A470,'critical-value'!$A$1:$B$34,2)</f>
        <v>1.96</v>
      </c>
      <c r="G470" s="7">
        <f t="shared" si="22"/>
        <v>2228.727870392403</v>
      </c>
      <c r="H470" s="3">
        <f t="shared" si="23"/>
        <v>3.4790072523811492E-2</v>
      </c>
    </row>
    <row r="471" spans="1:8" x14ac:dyDescent="0.5">
      <c r="A471" s="1">
        <v>469</v>
      </c>
      <c r="B471" s="7">
        <v>75500</v>
      </c>
      <c r="C471" s="7">
        <f>AVERAGE($B$3:INDEX($B$3:$B$548,$A471))</f>
        <v>64086.567164179105</v>
      </c>
      <c r="D471" s="7">
        <f>_xlfn.VAR.S($B$3:INDEX($B$3:$B$548,$A471))</f>
        <v>604114697.48532963</v>
      </c>
      <c r="E471" s="7">
        <f t="shared" si="24"/>
        <v>1134.9409849918845</v>
      </c>
      <c r="F471" s="10">
        <f>VLOOKUP($A471,'critical-value'!$A$1:$B$34,2)</f>
        <v>1.96</v>
      </c>
      <c r="G471" s="7">
        <f t="shared" si="22"/>
        <v>2224.4843305840936</v>
      </c>
      <c r="H471" s="3">
        <f t="shared" si="23"/>
        <v>3.471061766946161E-2</v>
      </c>
    </row>
    <row r="472" spans="1:8" x14ac:dyDescent="0.5">
      <c r="A472">
        <v>470</v>
      </c>
      <c r="B472" s="7">
        <v>59000</v>
      </c>
      <c r="C472" s="7">
        <f>AVERAGE($B$3:INDEX($B$3:$B$548,$A472))</f>
        <v>64075.744680851065</v>
      </c>
      <c r="D472" s="7">
        <f>_xlfn.VAR.S($B$3:INDEX($B$3:$B$548,$A472))</f>
        <v>602881655.73424697</v>
      </c>
      <c r="E472" s="7">
        <f t="shared" si="24"/>
        <v>1132.5753516186649</v>
      </c>
      <c r="F472" s="10">
        <f>VLOOKUP($A472,'critical-value'!$A$1:$B$34,2)</f>
        <v>1.96</v>
      </c>
      <c r="G472" s="7">
        <f t="shared" si="22"/>
        <v>2219.8476891725832</v>
      </c>
      <c r="H472" s="3">
        <f t="shared" si="23"/>
        <v>3.4644118460569077E-2</v>
      </c>
    </row>
    <row r="473" spans="1:8" x14ac:dyDescent="0.5">
      <c r="A473">
        <v>471</v>
      </c>
      <c r="B473" s="7">
        <v>64000</v>
      </c>
      <c r="C473" s="7">
        <f>AVERAGE($B$3:INDEX($B$3:$B$548,$A473))</f>
        <v>64075.583864118897</v>
      </c>
      <c r="D473" s="7">
        <f>_xlfn.VAR.S($B$3:INDEX($B$3:$B$548,$A473))</f>
        <v>601598940.98816442</v>
      </c>
      <c r="E473" s="7">
        <f t="shared" si="24"/>
        <v>1130.168186371634</v>
      </c>
      <c r="F473" s="10">
        <f>VLOOKUP($A473,'critical-value'!$A$1:$B$34,2)</f>
        <v>1.96</v>
      </c>
      <c r="G473" s="7">
        <f t="shared" si="22"/>
        <v>2215.1296452884026</v>
      </c>
      <c r="H473" s="3">
        <f t="shared" si="23"/>
        <v>3.4570572934394014E-2</v>
      </c>
    </row>
    <row r="474" spans="1:8" x14ac:dyDescent="0.5">
      <c r="A474" s="1">
        <v>472</v>
      </c>
      <c r="B474" s="7">
        <v>65000</v>
      </c>
      <c r="C474" s="7">
        <f>AVERAGE($B$3:INDEX($B$3:$B$548,$A474))</f>
        <v>64077.542372881355</v>
      </c>
      <c r="D474" s="7">
        <f>_xlfn.VAR.S($B$3:INDEX($B$3:$B$548,$A474))</f>
        <v>600323471.33578038</v>
      </c>
      <c r="E474" s="7">
        <f t="shared" si="24"/>
        <v>1127.7729209839272</v>
      </c>
      <c r="F474" s="10">
        <f>VLOOKUP($A474,'critical-value'!$A$1:$B$34,2)</f>
        <v>1.96</v>
      </c>
      <c r="G474" s="7">
        <f t="shared" si="22"/>
        <v>2210.4349251284971</v>
      </c>
      <c r="H474" s="3">
        <f t="shared" si="23"/>
        <v>3.4496250063173278E-2</v>
      </c>
    </row>
    <row r="475" spans="1:8" x14ac:dyDescent="0.5">
      <c r="A475">
        <v>473</v>
      </c>
      <c r="B475" s="7">
        <v>66000</v>
      </c>
      <c r="C475" s="7">
        <f>AVERAGE($B$3:INDEX($B$3:$B$548,$A475))</f>
        <v>64081.606765327699</v>
      </c>
      <c r="D475" s="7">
        <f>_xlfn.VAR.S($B$3:INDEX($B$3:$B$548,$A475))</f>
        <v>599059413.19673395</v>
      </c>
      <c r="E475" s="7">
        <f t="shared" si="24"/>
        <v>1125.3934366736396</v>
      </c>
      <c r="F475" s="10">
        <f>VLOOKUP($A475,'critical-value'!$A$1:$B$34,2)</f>
        <v>1.96</v>
      </c>
      <c r="G475" s="7">
        <f t="shared" si="22"/>
        <v>2205.7711358803335</v>
      </c>
      <c r="H475" s="3">
        <f t="shared" si="23"/>
        <v>3.4421283223406915E-2</v>
      </c>
    </row>
    <row r="476" spans="1:8" x14ac:dyDescent="0.5">
      <c r="A476">
        <v>474</v>
      </c>
      <c r="B476" s="7">
        <v>70000</v>
      </c>
      <c r="C476" s="7">
        <f>AVERAGE($B$3:INDEX($B$3:$B$548,$A476))</f>
        <v>64094.09282700422</v>
      </c>
      <c r="D476" s="7">
        <f>_xlfn.VAR.S($B$3:INDEX($B$3:$B$548,$A476))</f>
        <v>597866800.23237956</v>
      </c>
      <c r="E476" s="7">
        <f t="shared" si="24"/>
        <v>1123.0860890241008</v>
      </c>
      <c r="F476" s="10">
        <f>VLOOKUP($A476,'critical-value'!$A$1:$B$34,2)</f>
        <v>1.96</v>
      </c>
      <c r="G476" s="7">
        <f t="shared" si="22"/>
        <v>2201.2487344872375</v>
      </c>
      <c r="H476" s="3">
        <f t="shared" si="23"/>
        <v>3.4344018885306762E-2</v>
      </c>
    </row>
    <row r="477" spans="1:8" x14ac:dyDescent="0.5">
      <c r="A477" s="1">
        <v>475</v>
      </c>
      <c r="B477" s="7">
        <v>90000</v>
      </c>
      <c r="C477" s="7">
        <f>AVERAGE($B$3:INDEX($B$3:$B$548,$A477))</f>
        <v>64148.631578947367</v>
      </c>
      <c r="D477" s="7">
        <f>_xlfn.VAR.S($B$3:INDEX($B$3:$B$548,$A477))</f>
        <v>598018353.7141906</v>
      </c>
      <c r="E477" s="7">
        <f t="shared" si="24"/>
        <v>1122.04545710918</v>
      </c>
      <c r="F477" s="10">
        <f>VLOOKUP($A477,'critical-value'!$A$1:$B$34,2)</f>
        <v>1.96</v>
      </c>
      <c r="G477" s="7">
        <f t="shared" si="22"/>
        <v>2199.2090959339926</v>
      </c>
      <c r="H477" s="3">
        <f t="shared" si="23"/>
        <v>3.4283024310930749E-2</v>
      </c>
    </row>
    <row r="478" spans="1:8" x14ac:dyDescent="0.5">
      <c r="A478">
        <v>476</v>
      </c>
      <c r="B478" s="7">
        <v>55000</v>
      </c>
      <c r="C478" s="7">
        <f>AVERAGE($B$3:INDEX($B$3:$B$548,$A478))</f>
        <v>64129.411764705881</v>
      </c>
      <c r="D478" s="7">
        <f>_xlfn.VAR.S($B$3:INDEX($B$3:$B$548,$A478))</f>
        <v>596935202.70588255</v>
      </c>
      <c r="E478" s="7">
        <f t="shared" si="24"/>
        <v>1119.8506828604941</v>
      </c>
      <c r="F478" s="10">
        <f>VLOOKUP($A478,'critical-value'!$A$1:$B$34,2)</f>
        <v>1.96</v>
      </c>
      <c r="G478" s="7">
        <f t="shared" si="22"/>
        <v>2194.9073384065682</v>
      </c>
      <c r="H478" s="3">
        <f t="shared" si="23"/>
        <v>3.4226219732995472E-2</v>
      </c>
    </row>
    <row r="479" spans="1:8" x14ac:dyDescent="0.5">
      <c r="A479">
        <v>477</v>
      </c>
      <c r="B479" s="7">
        <v>56000</v>
      </c>
      <c r="C479" s="7">
        <f>AVERAGE($B$3:INDEX($B$3:$B$548,$A479))</f>
        <v>64112.368972746328</v>
      </c>
      <c r="D479" s="7">
        <f>_xlfn.VAR.S($B$3:INDEX($B$3:$B$548,$A479))</f>
        <v>595819685.02743864</v>
      </c>
      <c r="E479" s="7">
        <f t="shared" si="24"/>
        <v>1117.6304721037825</v>
      </c>
      <c r="F479" s="10">
        <f>VLOOKUP($A479,'critical-value'!$A$1:$B$34,2)</f>
        <v>1.96</v>
      </c>
      <c r="G479" s="7">
        <f t="shared" si="22"/>
        <v>2190.5557253234138</v>
      </c>
      <c r="H479" s="3">
        <f t="shared" si="23"/>
        <v>3.4167443200462645E-2</v>
      </c>
    </row>
    <row r="480" spans="1:8" x14ac:dyDescent="0.5">
      <c r="A480" s="1">
        <v>478</v>
      </c>
      <c r="B480" s="7">
        <v>64000</v>
      </c>
      <c r="C480" s="7">
        <f>AVERAGE($B$3:INDEX($B$3:$B$548,$A480))</f>
        <v>64112.133891213387</v>
      </c>
      <c r="D480" s="7">
        <f>_xlfn.VAR.S($B$3:INDEX($B$3:$B$548,$A480))</f>
        <v>594570613.57113397</v>
      </c>
      <c r="E480" s="7">
        <f t="shared" si="24"/>
        <v>1115.2899069339094</v>
      </c>
      <c r="F480" s="10">
        <f>VLOOKUP($A480,'critical-value'!$A$1:$B$34,2)</f>
        <v>1.96</v>
      </c>
      <c r="G480" s="7">
        <f t="shared" si="22"/>
        <v>2185.9682175904622</v>
      </c>
      <c r="H480" s="3">
        <f t="shared" si="23"/>
        <v>3.4096014044699433E-2</v>
      </c>
    </row>
    <row r="481" spans="1:8" x14ac:dyDescent="0.5">
      <c r="A481">
        <v>479</v>
      </c>
      <c r="B481" s="7">
        <v>72000</v>
      </c>
      <c r="C481" s="7">
        <f>AVERAGE($B$3:INDEX($B$3:$B$548,$A481))</f>
        <v>64128.601252609602</v>
      </c>
      <c r="D481" s="7">
        <f>_xlfn.VAR.S($B$3:INDEX($B$3:$B$548,$A481))</f>
        <v>593456634.33648396</v>
      </c>
      <c r="E481" s="7">
        <f t="shared" si="24"/>
        <v>1113.0809189930803</v>
      </c>
      <c r="F481" s="10">
        <f>VLOOKUP($A481,'critical-value'!$A$1:$B$34,2)</f>
        <v>1.96</v>
      </c>
      <c r="G481" s="7">
        <f t="shared" si="22"/>
        <v>2181.6386012264375</v>
      </c>
      <c r="H481" s="3">
        <f t="shared" si="23"/>
        <v>3.4019744055117054E-2</v>
      </c>
    </row>
    <row r="482" spans="1:8" x14ac:dyDescent="0.5">
      <c r="A482">
        <v>480</v>
      </c>
      <c r="B482" s="7">
        <v>78000</v>
      </c>
      <c r="C482" s="7">
        <f>AVERAGE($B$3:INDEX($B$3:$B$548,$A482))</f>
        <v>64157.5</v>
      </c>
      <c r="D482" s="7">
        <f>_xlfn.VAR.S($B$3:INDEX($B$3:$B$548,$A482))</f>
        <v>592618551.25260961</v>
      </c>
      <c r="E482" s="7">
        <f t="shared" si="24"/>
        <v>1111.1354470883691</v>
      </c>
      <c r="F482" s="10">
        <f>VLOOKUP($A482,'critical-value'!$A$1:$B$34,2)</f>
        <v>1.96</v>
      </c>
      <c r="G482" s="7">
        <f t="shared" si="22"/>
        <v>2177.8254762932033</v>
      </c>
      <c r="H482" s="3">
        <f t="shared" si="23"/>
        <v>3.3944986576677758E-2</v>
      </c>
    </row>
    <row r="483" spans="1:8" x14ac:dyDescent="0.5">
      <c r="A483" s="1">
        <v>481</v>
      </c>
      <c r="B483" s="7">
        <v>82000</v>
      </c>
      <c r="C483" s="7">
        <f>AVERAGE($B$3:INDEX($B$3:$B$548,$A483))</f>
        <v>64194.594594594593</v>
      </c>
      <c r="D483" s="7">
        <f>_xlfn.VAR.S($B$3:INDEX($B$3:$B$548,$A483))</f>
        <v>592045789.57488763</v>
      </c>
      <c r="E483" s="7">
        <f t="shared" si="24"/>
        <v>1109.4432961583113</v>
      </c>
      <c r="F483" s="10">
        <f>VLOOKUP($A483,'critical-value'!$A$1:$B$34,2)</f>
        <v>1.96</v>
      </c>
      <c r="G483" s="7">
        <f t="shared" si="22"/>
        <v>2174.5088604702901</v>
      </c>
      <c r="H483" s="3">
        <f t="shared" si="23"/>
        <v>3.3873706566773631E-2</v>
      </c>
    </row>
    <row r="484" spans="1:8" x14ac:dyDescent="0.5">
      <c r="A484">
        <v>482</v>
      </c>
      <c r="B484" s="7">
        <v>83000</v>
      </c>
      <c r="C484" s="7">
        <f>AVERAGE($B$3:INDEX($B$3:$B$548,$A484))</f>
        <v>64233.609958506226</v>
      </c>
      <c r="D484" s="7">
        <f>_xlfn.VAR.S($B$3:INDEX($B$3:$B$548,$A484))</f>
        <v>591548624.88289428</v>
      </c>
      <c r="E484" s="7">
        <f t="shared" si="24"/>
        <v>1107.8263874526076</v>
      </c>
      <c r="F484" s="10">
        <f>VLOOKUP($A484,'critical-value'!$A$1:$B$34,2)</f>
        <v>1.96</v>
      </c>
      <c r="G484" s="7">
        <f t="shared" si="22"/>
        <v>2171.3397194071108</v>
      </c>
      <c r="H484" s="3">
        <f t="shared" si="23"/>
        <v>3.3803794007681617E-2</v>
      </c>
    </row>
    <row r="485" spans="1:8" x14ac:dyDescent="0.5">
      <c r="A485">
        <v>483</v>
      </c>
      <c r="B485" s="7">
        <v>83900</v>
      </c>
      <c r="C485" s="7">
        <f>AVERAGE($B$3:INDEX($B$3:$B$548,$A485))</f>
        <v>64274.327122153212</v>
      </c>
      <c r="D485" s="7">
        <f>_xlfn.VAR.S($B$3:INDEX($B$3:$B$548,$A485))</f>
        <v>591122105.19982302</v>
      </c>
      <c r="E485" s="7">
        <f t="shared" si="24"/>
        <v>1106.2799330498519</v>
      </c>
      <c r="F485" s="10">
        <f>VLOOKUP($A485,'critical-value'!$A$1:$B$34,2)</f>
        <v>1.96</v>
      </c>
      <c r="G485" s="7">
        <f t="shared" si="22"/>
        <v>2168.30866877771</v>
      </c>
      <c r="H485" s="3">
        <f t="shared" si="23"/>
        <v>3.3735221601882262E-2</v>
      </c>
    </row>
    <row r="486" spans="1:8" x14ac:dyDescent="0.5">
      <c r="A486" s="1">
        <v>484</v>
      </c>
      <c r="B486" s="7">
        <v>88500</v>
      </c>
      <c r="C486" s="7">
        <f>AVERAGE($B$3:INDEX($B$3:$B$548,$A486))</f>
        <v>64324.380165289258</v>
      </c>
      <c r="D486" s="7">
        <f>_xlfn.VAR.S($B$3:INDEX($B$3:$B$548,$A486))</f>
        <v>591110818.55910885</v>
      </c>
      <c r="E486" s="7">
        <f t="shared" si="24"/>
        <v>1105.1259403933971</v>
      </c>
      <c r="F486" s="10">
        <f>VLOOKUP($A486,'critical-value'!$A$1:$B$34,2)</f>
        <v>1.96</v>
      </c>
      <c r="G486" s="7">
        <f t="shared" si="22"/>
        <v>2166.0468431710583</v>
      </c>
      <c r="H486" s="3">
        <f t="shared" si="23"/>
        <v>3.3673808245103014E-2</v>
      </c>
    </row>
    <row r="487" spans="1:8" x14ac:dyDescent="0.5">
      <c r="A487">
        <v>485</v>
      </c>
      <c r="B487" s="7">
        <v>93000</v>
      </c>
      <c r="C487" s="7">
        <f>AVERAGE($B$3:INDEX($B$3:$B$548,$A487))</f>
        <v>64383.505154639177</v>
      </c>
      <c r="D487" s="7">
        <f>_xlfn.VAR.S($B$3:INDEX($B$3:$B$548,$A487))</f>
        <v>591584960.93230796</v>
      </c>
      <c r="E487" s="7">
        <f t="shared" si="24"/>
        <v>1104.4287238414238</v>
      </c>
      <c r="F487" s="10">
        <f>VLOOKUP($A487,'critical-value'!$A$1:$B$34,2)</f>
        <v>1.96</v>
      </c>
      <c r="G487" s="7">
        <f t="shared" si="22"/>
        <v>2164.6802987291908</v>
      </c>
      <c r="H487" s="3">
        <f t="shared" si="23"/>
        <v>3.3621659670904296E-2</v>
      </c>
    </row>
    <row r="488" spans="1:8" x14ac:dyDescent="0.5">
      <c r="A488">
        <v>486</v>
      </c>
      <c r="B488" s="7">
        <v>98000</v>
      </c>
      <c r="C488" s="7">
        <f>AVERAGE($B$3:INDEX($B$3:$B$548,$A488))</f>
        <v>64452.674897119345</v>
      </c>
      <c r="D488" s="7">
        <f>_xlfn.VAR.S($B$3:INDEX($B$3:$B$548,$A488))</f>
        <v>592690442.41780162</v>
      </c>
      <c r="E488" s="7">
        <f t="shared" si="24"/>
        <v>1104.3222624288112</v>
      </c>
      <c r="F488" s="10">
        <f>VLOOKUP($A488,'critical-value'!$A$1:$B$34,2)</f>
        <v>1.96</v>
      </c>
      <c r="G488" s="7">
        <f t="shared" si="22"/>
        <v>2164.47163436047</v>
      </c>
      <c r="H488" s="3">
        <f t="shared" si="23"/>
        <v>3.3582339876745894E-2</v>
      </c>
    </row>
    <row r="489" spans="1:8" x14ac:dyDescent="0.5">
      <c r="A489" s="1">
        <v>487</v>
      </c>
      <c r="B489" s="7">
        <v>101000</v>
      </c>
      <c r="C489" s="7">
        <f>AVERAGE($B$3:INDEX($B$3:$B$548,$A489))</f>
        <v>64527.720739219716</v>
      </c>
      <c r="D489" s="7">
        <f>_xlfn.VAR.S($B$3:INDEX($B$3:$B$548,$A489))</f>
        <v>594213639.54736733</v>
      </c>
      <c r="E489" s="7">
        <f t="shared" si="24"/>
        <v>1104.6045494065027</v>
      </c>
      <c r="F489" s="10">
        <f>VLOOKUP($A489,'critical-value'!$A$1:$B$34,2)</f>
        <v>1.96</v>
      </c>
      <c r="G489" s="7">
        <f t="shared" si="22"/>
        <v>2165.024916836745</v>
      </c>
      <c r="H489" s="3">
        <f t="shared" si="23"/>
        <v>3.3551857899745262E-2</v>
      </c>
    </row>
    <row r="490" spans="1:8" x14ac:dyDescent="0.5">
      <c r="A490">
        <v>488</v>
      </c>
      <c r="B490" s="7">
        <v>110000</v>
      </c>
      <c r="C490" s="7">
        <f>AVERAGE($B$3:INDEX($B$3:$B$548,$A490))</f>
        <v>64620.901639344265</v>
      </c>
      <c r="D490" s="7">
        <f>_xlfn.VAR.S($B$3:INDEX($B$3:$B$548,$A490))</f>
        <v>597230636.2490325</v>
      </c>
      <c r="E490" s="7">
        <f t="shared" si="24"/>
        <v>1106.2699810634454</v>
      </c>
      <c r="F490" s="10">
        <f>VLOOKUP($A490,'critical-value'!$A$1:$B$34,2)</f>
        <v>1.96</v>
      </c>
      <c r="G490" s="7">
        <f t="shared" si="22"/>
        <v>2168.2891628843527</v>
      </c>
      <c r="H490" s="3">
        <f t="shared" si="23"/>
        <v>3.3553991168148535E-2</v>
      </c>
    </row>
    <row r="491" spans="1:8" x14ac:dyDescent="0.5">
      <c r="A491">
        <v>489</v>
      </c>
      <c r="B491" s="7">
        <v>115442</v>
      </c>
      <c r="C491" s="7">
        <f>AVERAGE($B$3:INDEX($B$3:$B$548,$A491))</f>
        <v>64724.830265848672</v>
      </c>
      <c r="D491" s="7">
        <f>_xlfn.VAR.S($B$3:INDEX($B$3:$B$548,$A491))</f>
        <v>601288569.92809856</v>
      </c>
      <c r="E491" s="7">
        <f t="shared" si="24"/>
        <v>1108.8863681000298</v>
      </c>
      <c r="F491" s="10">
        <f>VLOOKUP($A491,'critical-value'!$A$1:$B$34,2)</f>
        <v>1.96</v>
      </c>
      <c r="G491" s="7">
        <f t="shared" si="22"/>
        <v>2173.4172814760582</v>
      </c>
      <c r="H491" s="3">
        <f t="shared" si="23"/>
        <v>3.3579343082848337E-2</v>
      </c>
    </row>
    <row r="492" spans="1:8" x14ac:dyDescent="0.5">
      <c r="A492" s="1">
        <v>490</v>
      </c>
      <c r="B492" s="7">
        <v>175000</v>
      </c>
      <c r="C492" s="7">
        <f>AVERAGE($B$3:INDEX($B$3:$B$548,$A492))</f>
        <v>64949.881632653058</v>
      </c>
      <c r="D492" s="7">
        <f>_xlfn.VAR.S($B$3:INDEX($B$3:$B$548,$A492))</f>
        <v>624876518.62399745</v>
      </c>
      <c r="E492" s="7">
        <f t="shared" si="24"/>
        <v>1129.2733067213908</v>
      </c>
      <c r="F492" s="10">
        <f>VLOOKUP($A492,'critical-value'!$A$1:$B$34,2)</f>
        <v>1.96</v>
      </c>
      <c r="G492" s="7">
        <f t="shared" si="22"/>
        <v>2213.3756811739258</v>
      </c>
      <c r="H492" s="3">
        <f t="shared" si="23"/>
        <v>3.4078209621573326E-2</v>
      </c>
    </row>
    <row r="493" spans="1:8" x14ac:dyDescent="0.5">
      <c r="A493">
        <v>491</v>
      </c>
      <c r="B493" s="7">
        <v>88000</v>
      </c>
      <c r="C493" s="7">
        <f>AVERAGE($B$3:INDEX($B$3:$B$548,$A493))</f>
        <v>64996.826883910384</v>
      </c>
      <c r="D493" s="7">
        <f>_xlfn.VAR.S($B$3:INDEX($B$3:$B$548,$A493))</f>
        <v>624683354.02099013</v>
      </c>
      <c r="E493" s="7">
        <f t="shared" si="24"/>
        <v>1127.9483691483126</v>
      </c>
      <c r="F493" s="10">
        <f>VLOOKUP($A493,'critical-value'!$A$1:$B$34,2)</f>
        <v>1.96</v>
      </c>
      <c r="G493" s="7">
        <f t="shared" si="22"/>
        <v>2210.7788035306926</v>
      </c>
      <c r="H493" s="3">
        <f t="shared" si="23"/>
        <v>3.4013642042546526E-2</v>
      </c>
    </row>
    <row r="494" spans="1:8" x14ac:dyDescent="0.5">
      <c r="A494">
        <v>492</v>
      </c>
      <c r="B494" s="7">
        <v>78000</v>
      </c>
      <c r="C494" s="7">
        <f>AVERAGE($B$3:INDEX($B$3:$B$548,$A494))</f>
        <v>65023.256097560974</v>
      </c>
      <c r="D494" s="7">
        <f>_xlfn.VAR.S($B$3:INDEX($B$3:$B$548,$A494))</f>
        <v>623754750.13794637</v>
      </c>
      <c r="E494" s="7">
        <f t="shared" si="24"/>
        <v>1125.96367951966</v>
      </c>
      <c r="F494" s="10">
        <f>VLOOKUP($A494,'critical-value'!$A$1:$B$34,2)</f>
        <v>1.96</v>
      </c>
      <c r="G494" s="7">
        <f t="shared" si="22"/>
        <v>2206.8888118585337</v>
      </c>
      <c r="H494" s="3">
        <f t="shared" si="23"/>
        <v>3.3939992309018098E-2</v>
      </c>
    </row>
    <row r="495" spans="1:8" x14ac:dyDescent="0.5">
      <c r="A495" s="1">
        <v>493</v>
      </c>
      <c r="B495" s="7">
        <v>95000</v>
      </c>
      <c r="C495" s="7">
        <f>AVERAGE($B$3:INDEX($B$3:$B$548,$A495))</f>
        <v>65084.060851926981</v>
      </c>
      <c r="D495" s="7">
        <f>_xlfn.VAR.S($B$3:INDEX($B$3:$B$548,$A495))</f>
        <v>624309684.48002958</v>
      </c>
      <c r="E495" s="7">
        <f t="shared" si="24"/>
        <v>1125.3213960382157</v>
      </c>
      <c r="F495" s="10">
        <f>VLOOKUP($A495,'critical-value'!$A$1:$B$34,2)</f>
        <v>1.96</v>
      </c>
      <c r="G495" s="7">
        <f t="shared" si="22"/>
        <v>2205.6299362349027</v>
      </c>
      <c r="H495" s="3">
        <f t="shared" si="23"/>
        <v>3.3888941583607397E-2</v>
      </c>
    </row>
    <row r="496" spans="1:8" x14ac:dyDescent="0.5">
      <c r="A496">
        <v>494</v>
      </c>
      <c r="B496" s="7">
        <v>107000</v>
      </c>
      <c r="C496" s="7">
        <f>AVERAGE($B$3:INDEX($B$3:$B$548,$A496))</f>
        <v>65168.91093117409</v>
      </c>
      <c r="D496" s="7">
        <f>_xlfn.VAR.S($B$3:INDEX($B$3:$B$548,$A496))</f>
        <v>626599906.99407923</v>
      </c>
      <c r="E496" s="7">
        <f t="shared" si="24"/>
        <v>1126.2419208857768</v>
      </c>
      <c r="F496" s="10">
        <f>VLOOKUP($A496,'critical-value'!$A$1:$B$34,2)</f>
        <v>1.96</v>
      </c>
      <c r="G496" s="7">
        <f t="shared" si="22"/>
        <v>2207.4341649361227</v>
      </c>
      <c r="H496" s="3">
        <f t="shared" si="23"/>
        <v>3.3872503520389168E-2</v>
      </c>
    </row>
    <row r="497" spans="1:8" x14ac:dyDescent="0.5">
      <c r="A497">
        <v>495</v>
      </c>
      <c r="B497" s="7">
        <v>145000</v>
      </c>
      <c r="C497" s="7">
        <f>AVERAGE($B$3:INDEX($B$3:$B$548,$A497))</f>
        <v>65330.185858585857</v>
      </c>
      <c r="D497" s="7">
        <f>_xlfn.VAR.S($B$3:INDEX($B$3:$B$548,$A497))</f>
        <v>638206239.22449625</v>
      </c>
      <c r="E497" s="7">
        <f t="shared" si="24"/>
        <v>1135.4759062995838</v>
      </c>
      <c r="F497" s="10">
        <f>VLOOKUP($A497,'critical-value'!$A$1:$B$34,2)</f>
        <v>1.96</v>
      </c>
      <c r="G497" s="7">
        <f t="shared" si="22"/>
        <v>2225.5327763471842</v>
      </c>
      <c r="H497" s="3">
        <f t="shared" si="23"/>
        <v>3.4065918336197404E-2</v>
      </c>
    </row>
    <row r="498" spans="1:8" x14ac:dyDescent="0.5">
      <c r="A498" s="1">
        <v>496</v>
      </c>
      <c r="B498" s="7">
        <v>84900</v>
      </c>
      <c r="C498" s="7">
        <f>AVERAGE($B$3:INDEX($B$3:$B$548,$A498))</f>
        <v>65369.641129032258</v>
      </c>
      <c r="D498" s="7">
        <f>_xlfn.VAR.S($B$3:INDEX($B$3:$B$548,$A498))</f>
        <v>637689066.00024414</v>
      </c>
      <c r="E498" s="7">
        <f t="shared" si="24"/>
        <v>1133.8709977403169</v>
      </c>
      <c r="F498" s="10">
        <f>VLOOKUP($A498,'critical-value'!$A$1:$B$34,2)</f>
        <v>1.96</v>
      </c>
      <c r="G498" s="7">
        <f t="shared" si="22"/>
        <v>2222.3871555710211</v>
      </c>
      <c r="H498" s="3">
        <f t="shared" si="23"/>
        <v>3.3997236594649205E-2</v>
      </c>
    </row>
    <row r="499" spans="1:8" x14ac:dyDescent="0.5">
      <c r="A499">
        <v>497</v>
      </c>
      <c r="B499" s="7">
        <v>114000</v>
      </c>
      <c r="C499" s="7">
        <f>AVERAGE($B$3:INDEX($B$3:$B$548,$A499))</f>
        <v>65467.488933601613</v>
      </c>
      <c r="D499" s="7">
        <f>_xlfn.VAR.S($B$3:INDEX($B$3:$B$548,$A499))</f>
        <v>641161776.41167176</v>
      </c>
      <c r="E499" s="7">
        <f t="shared" si="24"/>
        <v>1135.8098152604578</v>
      </c>
      <c r="F499" s="10">
        <f>VLOOKUP($A499,'critical-value'!$A$1:$B$34,2)</f>
        <v>1.96</v>
      </c>
      <c r="G499" s="7">
        <f t="shared" si="22"/>
        <v>2226.1872379104971</v>
      </c>
      <c r="H499" s="3">
        <f t="shared" si="23"/>
        <v>3.400446961037927E-2</v>
      </c>
    </row>
    <row r="500" spans="1:8" x14ac:dyDescent="0.5">
      <c r="A500">
        <v>498</v>
      </c>
      <c r="B500" s="7">
        <v>100500</v>
      </c>
      <c r="C500" s="7">
        <f>AVERAGE($B$3:INDEX($B$3:$B$548,$A500))</f>
        <v>65537.835341365455</v>
      </c>
      <c r="D500" s="7">
        <f>_xlfn.VAR.S($B$3:INDEX($B$3:$B$548,$A500))</f>
        <v>642336123.78369832</v>
      </c>
      <c r="E500" s="7">
        <f t="shared" si="24"/>
        <v>1135.7075212671825</v>
      </c>
      <c r="F500" s="10">
        <f>VLOOKUP($A500,'critical-value'!$A$1:$B$34,2)</f>
        <v>1.96</v>
      </c>
      <c r="G500" s="7">
        <f t="shared" si="22"/>
        <v>2225.9867416836778</v>
      </c>
      <c r="H500" s="3">
        <f t="shared" si="23"/>
        <v>3.3964910956995005E-2</v>
      </c>
    </row>
    <row r="501" spans="1:8" x14ac:dyDescent="0.5">
      <c r="A501" s="1">
        <v>499</v>
      </c>
      <c r="B501" s="7">
        <v>126500</v>
      </c>
      <c r="C501" s="7">
        <f>AVERAGE($B$3:INDEX($B$3:$B$548,$A501))</f>
        <v>65660.004008016025</v>
      </c>
      <c r="D501" s="7">
        <f>_xlfn.VAR.S($B$3:INDEX($B$3:$B$548,$A501))</f>
        <v>648493958.58231318</v>
      </c>
      <c r="E501" s="7">
        <f t="shared" si="24"/>
        <v>1139.9943382961694</v>
      </c>
      <c r="F501" s="10">
        <f>VLOOKUP($A501,'critical-value'!$A$1:$B$34,2)</f>
        <v>1.96</v>
      </c>
      <c r="G501" s="7">
        <f t="shared" si="22"/>
        <v>2234.3889030604919</v>
      </c>
      <c r="H501" s="3">
        <f t="shared" si="23"/>
        <v>3.4029679662945331E-2</v>
      </c>
    </row>
    <row r="502" spans="1:8" x14ac:dyDescent="0.5">
      <c r="A502">
        <v>500</v>
      </c>
      <c r="B502" s="7">
        <v>133000</v>
      </c>
      <c r="C502" s="7">
        <f>AVERAGE($B$3:INDEX($B$3:$B$548,$A502))</f>
        <v>65794.683999999994</v>
      </c>
      <c r="D502" s="7">
        <f>_xlfn.VAR.S($B$3:INDEX($B$3:$B$548,$A502))</f>
        <v>656263721.61136675</v>
      </c>
      <c r="E502" s="7">
        <f t="shared" si="24"/>
        <v>1145.6559008806848</v>
      </c>
      <c r="F502" s="10">
        <f>VLOOKUP($A502,'critical-value'!$A$1:$B$34,2)</f>
        <v>1.96</v>
      </c>
      <c r="G502" s="7">
        <f t="shared" si="22"/>
        <v>2245.4855657261423</v>
      </c>
      <c r="H502" s="3">
        <f t="shared" si="23"/>
        <v>3.4128677716973949E-2</v>
      </c>
    </row>
    <row r="503" spans="1:8" x14ac:dyDescent="0.5">
      <c r="A503">
        <v>501</v>
      </c>
      <c r="B503" s="7">
        <v>140000</v>
      </c>
      <c r="C503" s="7">
        <f>AVERAGE($B$3:INDEX($B$3:$B$548,$A503))</f>
        <v>65942.798403193607</v>
      </c>
      <c r="D503" s="7">
        <f>_xlfn.VAR.S($B$3:INDEX($B$3:$B$548,$A503))</f>
        <v>665942070.26127732</v>
      </c>
      <c r="E503" s="7">
        <f t="shared" si="24"/>
        <v>1152.9205042604915</v>
      </c>
      <c r="F503" s="10">
        <f>VLOOKUP($A503,'critical-value'!$A$1:$B$34,2)</f>
        <v>1.96</v>
      </c>
      <c r="G503" s="7">
        <f t="shared" si="22"/>
        <v>2259.7241883505635</v>
      </c>
      <c r="H503" s="3">
        <f t="shared" si="23"/>
        <v>3.4267944992779152E-2</v>
      </c>
    </row>
    <row r="504" spans="1:8" x14ac:dyDescent="0.5">
      <c r="A504" s="1">
        <v>502</v>
      </c>
      <c r="B504" s="7">
        <v>190000</v>
      </c>
      <c r="C504" s="7">
        <f>AVERAGE($B$3:INDEX($B$3:$B$548,$A504))</f>
        <v>66189.924302788844</v>
      </c>
      <c r="D504" s="7">
        <f>_xlfn.VAR.S($B$3:INDEX($B$3:$B$548,$A504))</f>
        <v>695270592.118011</v>
      </c>
      <c r="E504" s="7">
        <f t="shared" si="24"/>
        <v>1176.8607307230327</v>
      </c>
      <c r="F504" s="10">
        <f>VLOOKUP($A504,'critical-value'!$A$1:$B$34,2)</f>
        <v>1.96</v>
      </c>
      <c r="G504" s="7">
        <f t="shared" si="22"/>
        <v>2306.647032217144</v>
      </c>
      <c r="H504" s="3">
        <f t="shared" si="23"/>
        <v>3.484891479351572E-2</v>
      </c>
    </row>
    <row r="505" spans="1:8" x14ac:dyDescent="0.5">
      <c r="A505">
        <v>503</v>
      </c>
      <c r="B505" s="7">
        <v>103500</v>
      </c>
      <c r="C505" s="7">
        <f>AVERAGE($B$3:INDEX($B$3:$B$548,$A505))</f>
        <v>66264.099403578526</v>
      </c>
      <c r="D505" s="7">
        <f>_xlfn.VAR.S($B$3:INDEX($B$3:$B$548,$A505))</f>
        <v>696653069.56380439</v>
      </c>
      <c r="E505" s="7">
        <f t="shared" si="24"/>
        <v>1176.8585990486201</v>
      </c>
      <c r="F505" s="10">
        <f>VLOOKUP($A505,'critical-value'!$A$1:$B$34,2)</f>
        <v>1.96</v>
      </c>
      <c r="G505" s="7">
        <f t="shared" si="22"/>
        <v>2306.6428541352952</v>
      </c>
      <c r="H505" s="3">
        <f t="shared" si="23"/>
        <v>3.4809842356519335E-2</v>
      </c>
    </row>
    <row r="506" spans="1:8" x14ac:dyDescent="0.5">
      <c r="A506">
        <v>504</v>
      </c>
      <c r="B506" s="7">
        <v>96000</v>
      </c>
      <c r="C506" s="7">
        <f>AVERAGE($B$3:INDEX($B$3:$B$548,$A506))</f>
        <v>66323.099206349201</v>
      </c>
      <c r="D506" s="7">
        <f>_xlfn.VAR.S($B$3:INDEX($B$3:$B$548,$A506))</f>
        <v>697022485.67204678</v>
      </c>
      <c r="E506" s="7">
        <f t="shared" si="24"/>
        <v>1176.0021778743321</v>
      </c>
      <c r="F506" s="10">
        <f>VLOOKUP($A506,'critical-value'!$A$1:$B$34,2)</f>
        <v>1.96</v>
      </c>
      <c r="G506" s="7">
        <f t="shared" si="22"/>
        <v>2304.9642686336911</v>
      </c>
      <c r="H506" s="3">
        <f t="shared" si="23"/>
        <v>3.4753566950517803E-2</v>
      </c>
    </row>
    <row r="507" spans="1:8" x14ac:dyDescent="0.5">
      <c r="A507" s="1">
        <v>505</v>
      </c>
      <c r="B507" s="7">
        <v>89900</v>
      </c>
      <c r="C507" s="7">
        <f>AVERAGE($B$3:INDEX($B$3:$B$548,$A507))</f>
        <v>66369.786138613868</v>
      </c>
      <c r="D507" s="7">
        <f>_xlfn.VAR.S($B$3:INDEX($B$3:$B$548,$A507))</f>
        <v>696740237.72004533</v>
      </c>
      <c r="E507" s="7">
        <f t="shared" si="24"/>
        <v>1174.5993525664803</v>
      </c>
      <c r="F507" s="10">
        <f>VLOOKUP($A507,'critical-value'!$A$1:$B$34,2)</f>
        <v>1.96</v>
      </c>
      <c r="G507" s="7">
        <f t="shared" si="22"/>
        <v>2302.2147310303012</v>
      </c>
      <c r="H507" s="3">
        <f t="shared" si="23"/>
        <v>3.4687692472326274E-2</v>
      </c>
    </row>
    <row r="508" spans="1:8" x14ac:dyDescent="0.5">
      <c r="A508">
        <v>506</v>
      </c>
      <c r="B508" s="7">
        <v>95000</v>
      </c>
      <c r="C508" s="7">
        <f>AVERAGE($B$3:INDEX($B$3:$B$548,$A508))</f>
        <v>66426.367588932801</v>
      </c>
      <c r="D508" s="7">
        <f>_xlfn.VAR.S($B$3:INDEX($B$3:$B$548,$A508))</f>
        <v>696980493.10421467</v>
      </c>
      <c r="E508" s="7">
        <f t="shared" si="24"/>
        <v>1173.6404068341308</v>
      </c>
      <c r="F508" s="10">
        <f>VLOOKUP($A508,'critical-value'!$A$1:$B$34,2)</f>
        <v>1.96</v>
      </c>
      <c r="G508" s="7">
        <f t="shared" si="22"/>
        <v>2300.3351973948961</v>
      </c>
      <c r="H508" s="3">
        <f t="shared" si="23"/>
        <v>3.4629850778987226E-2</v>
      </c>
    </row>
    <row r="509" spans="1:8" x14ac:dyDescent="0.5">
      <c r="A509">
        <v>507</v>
      </c>
      <c r="B509" s="7">
        <v>112000</v>
      </c>
      <c r="C509" s="7">
        <f>AVERAGE($B$3:INDEX($B$3:$B$548,$A509))</f>
        <v>66516.256410256407</v>
      </c>
      <c r="D509" s="7">
        <f>_xlfn.VAR.S($B$3:INDEX($B$3:$B$548,$A509))</f>
        <v>699699621.40052664</v>
      </c>
      <c r="E509" s="7">
        <f t="shared" si="24"/>
        <v>1174.7672742798838</v>
      </c>
      <c r="F509" s="10">
        <f>VLOOKUP($A509,'critical-value'!$A$1:$B$34,2)</f>
        <v>1.96</v>
      </c>
      <c r="G509" s="7">
        <f t="shared" si="22"/>
        <v>2302.5438575885723</v>
      </c>
      <c r="H509" s="3">
        <f t="shared" si="23"/>
        <v>3.4616257466250522E-2</v>
      </c>
    </row>
    <row r="510" spans="1:8" x14ac:dyDescent="0.5">
      <c r="A510" s="1">
        <v>508</v>
      </c>
      <c r="B510" s="7">
        <v>31900</v>
      </c>
      <c r="C510" s="7">
        <f>AVERAGE($B$3:INDEX($B$3:$B$548,$A510))</f>
        <v>66448.114173228343</v>
      </c>
      <c r="D510" s="7">
        <f>_xlfn.VAR.S($B$3:INDEX($B$3:$B$548,$A510))</f>
        <v>700678372.40113986</v>
      </c>
      <c r="E510" s="7">
        <f t="shared" si="24"/>
        <v>1174.4309833480695</v>
      </c>
      <c r="F510" s="10">
        <f>VLOOKUP($A510,'critical-value'!$A$1:$B$34,2)</f>
        <v>1.96</v>
      </c>
      <c r="G510" s="7">
        <f t="shared" si="22"/>
        <v>2301.8847273622164</v>
      </c>
      <c r="H510" s="3">
        <f t="shared" si="23"/>
        <v>3.4641836807607039E-2</v>
      </c>
    </row>
    <row r="511" spans="1:8" x14ac:dyDescent="0.5">
      <c r="A511">
        <v>509</v>
      </c>
      <c r="B511" s="7">
        <v>68000</v>
      </c>
      <c r="C511" s="7">
        <f>AVERAGE($B$3:INDEX($B$3:$B$548,$A511))</f>
        <v>66451.163064833003</v>
      </c>
      <c r="D511" s="7">
        <f>_xlfn.VAR.S($B$3:INDEX($B$3:$B$548,$A511))</f>
        <v>699303815.79816103</v>
      </c>
      <c r="E511" s="7">
        <f t="shared" si="24"/>
        <v>1172.1253476675254</v>
      </c>
      <c r="F511" s="10">
        <f>VLOOKUP($A511,'critical-value'!$A$1:$B$34,2)</f>
        <v>1.96</v>
      </c>
      <c r="G511" s="7">
        <f t="shared" si="22"/>
        <v>2297.3656814283495</v>
      </c>
      <c r="H511" s="3">
        <f t="shared" si="23"/>
        <v>3.4572241861093193E-2</v>
      </c>
    </row>
    <row r="512" spans="1:8" x14ac:dyDescent="0.5">
      <c r="A512">
        <v>510</v>
      </c>
      <c r="B512" s="7">
        <v>75000</v>
      </c>
      <c r="C512" s="7">
        <f>AVERAGE($B$3:INDEX($B$3:$B$548,$A512))</f>
        <v>66467.925490196081</v>
      </c>
      <c r="D512" s="7">
        <f>_xlfn.VAR.S($B$3:INDEX($B$3:$B$548,$A512))</f>
        <v>698073237.2085824</v>
      </c>
      <c r="E512" s="7">
        <f t="shared" si="24"/>
        <v>1169.9448932963303</v>
      </c>
      <c r="F512" s="10">
        <f>VLOOKUP($A512,'critical-value'!$A$1:$B$34,2)</f>
        <v>1.96</v>
      </c>
      <c r="G512" s="7">
        <f t="shared" si="22"/>
        <v>2293.0919908608075</v>
      </c>
      <c r="H512" s="3">
        <f t="shared" si="23"/>
        <v>3.4499226114692493E-2</v>
      </c>
    </row>
    <row r="513" spans="1:8" x14ac:dyDescent="0.5">
      <c r="A513" s="1">
        <v>511</v>
      </c>
      <c r="B513" s="7">
        <v>69000</v>
      </c>
      <c r="C513" s="7">
        <f>AVERAGE($B$3:INDEX($B$3:$B$548,$A513))</f>
        <v>66472.880626223094</v>
      </c>
      <c r="D513" s="7">
        <f>_xlfn.VAR.S($B$3:INDEX($B$3:$B$548,$A513))</f>
        <v>696717012.92885935</v>
      </c>
      <c r="E513" s="7">
        <f t="shared" si="24"/>
        <v>1167.6636422641061</v>
      </c>
      <c r="F513" s="10">
        <f>VLOOKUP($A513,'critical-value'!$A$1:$B$34,2)</f>
        <v>1.96</v>
      </c>
      <c r="G513" s="7">
        <f t="shared" si="22"/>
        <v>2288.6207388376479</v>
      </c>
      <c r="H513" s="3">
        <f t="shared" si="23"/>
        <v>3.4429390110330235E-2</v>
      </c>
    </row>
    <row r="514" spans="1:8" x14ac:dyDescent="0.5">
      <c r="A514">
        <v>512</v>
      </c>
      <c r="B514" s="7">
        <v>79500</v>
      </c>
      <c r="C514" s="7">
        <f>AVERAGE($B$3:INDEX($B$3:$B$548,$A514))</f>
        <v>66498.32421875</v>
      </c>
      <c r="D514" s="7">
        <f>_xlfn.VAR.S($B$3:INDEX($B$3:$B$548,$A514))</f>
        <v>695685031.26453948</v>
      </c>
      <c r="E514" s="7">
        <f t="shared" si="24"/>
        <v>1165.658537775344</v>
      </c>
      <c r="F514" s="10">
        <f>VLOOKUP($A514,'critical-value'!$A$1:$B$34,2)</f>
        <v>1.96</v>
      </c>
      <c r="G514" s="7">
        <f t="shared" si="22"/>
        <v>2284.6907340396742</v>
      </c>
      <c r="H514" s="3">
        <f t="shared" si="23"/>
        <v>3.435711742936641E-2</v>
      </c>
    </row>
    <row r="515" spans="1:8" x14ac:dyDescent="0.5">
      <c r="A515">
        <v>513</v>
      </c>
      <c r="B515" s="7">
        <v>72500</v>
      </c>
      <c r="C515" s="7">
        <f>AVERAGE($B$3:INDEX($B$3:$B$548,$A515))</f>
        <v>66510.023391812865</v>
      </c>
      <c r="D515" s="7">
        <f>_xlfn.VAR.S($B$3:INDEX($B$3:$B$548,$A515))</f>
        <v>694396486.08148289</v>
      </c>
      <c r="E515" s="7">
        <f t="shared" si="24"/>
        <v>1163.4429027988722</v>
      </c>
      <c r="F515" s="10">
        <f>VLOOKUP($A515,'critical-value'!$A$1:$B$34,2)</f>
        <v>1.96</v>
      </c>
      <c r="G515" s="7">
        <f t="shared" si="22"/>
        <v>2280.3480894857894</v>
      </c>
      <c r="H515" s="3">
        <f t="shared" si="23"/>
        <v>3.4285780897296926E-2</v>
      </c>
    </row>
    <row r="516" spans="1:8" x14ac:dyDescent="0.5">
      <c r="A516" s="1">
        <v>514</v>
      </c>
      <c r="B516" s="7">
        <v>69000</v>
      </c>
      <c r="C516" s="7">
        <f>AVERAGE($B$3:INDEX($B$3:$B$548,$A516))</f>
        <v>66514.867704280157</v>
      </c>
      <c r="D516" s="7">
        <f>_xlfn.VAR.S($B$3:INDEX($B$3:$B$548,$A516))</f>
        <v>693054948.91813624</v>
      </c>
      <c r="E516" s="7">
        <f t="shared" si="24"/>
        <v>1161.187294000131</v>
      </c>
      <c r="F516" s="10">
        <f>VLOOKUP($A516,'critical-value'!$A$1:$B$34,2)</f>
        <v>1.96</v>
      </c>
      <c r="G516" s="7">
        <f t="shared" ref="G516:G548" si="25">E516*F516</f>
        <v>2275.9270962402566</v>
      </c>
      <c r="H516" s="3">
        <f t="shared" ref="H516:H548" si="26">G516/C516</f>
        <v>3.4216817604732351E-2</v>
      </c>
    </row>
    <row r="517" spans="1:8" x14ac:dyDescent="0.5">
      <c r="A517">
        <v>515</v>
      </c>
      <c r="B517" s="7">
        <v>52000</v>
      </c>
      <c r="C517" s="7">
        <f>AVERAGE($B$3:INDEX($B$3:$B$548,$A517))</f>
        <v>66486.683495145626</v>
      </c>
      <c r="D517" s="7">
        <f>_xlfn.VAR.S($B$3:INDEX($B$3:$B$548,$A517))</f>
        <v>692115683.05332625</v>
      </c>
      <c r="E517" s="7">
        <f t="shared" ref="E517:E548" si="27">SQRT(D517)/SQRT(A517)</f>
        <v>1159.2730255105403</v>
      </c>
      <c r="F517" s="10">
        <f>VLOOKUP($A517,'critical-value'!$A$1:$B$34,2)</f>
        <v>1.96</v>
      </c>
      <c r="G517" s="7">
        <f t="shared" si="25"/>
        <v>2272.175130000659</v>
      </c>
      <c r="H517" s="3">
        <f t="shared" si="26"/>
        <v>3.417489052776345E-2</v>
      </c>
    </row>
    <row r="518" spans="1:8" x14ac:dyDescent="0.5">
      <c r="A518">
        <v>516</v>
      </c>
      <c r="B518" s="7">
        <v>118500</v>
      </c>
      <c r="C518" s="7">
        <f>AVERAGE($B$3:INDEX($B$3:$B$548,$A518))</f>
        <v>66587.484496124031</v>
      </c>
      <c r="D518" s="7">
        <f>_xlfn.VAR.S($B$3:INDEX($B$3:$B$548,$A518))</f>
        <v>696014763.47354555</v>
      </c>
      <c r="E518" s="7">
        <f t="shared" si="27"/>
        <v>1161.406828241149</v>
      </c>
      <c r="F518" s="10">
        <f>VLOOKUP($A518,'critical-value'!$A$1:$B$34,2)</f>
        <v>1.96</v>
      </c>
      <c r="G518" s="7">
        <f t="shared" si="25"/>
        <v>2276.3573833526521</v>
      </c>
      <c r="H518" s="3">
        <f t="shared" si="26"/>
        <v>3.4185964533397499E-2</v>
      </c>
    </row>
    <row r="519" spans="1:8" x14ac:dyDescent="0.5">
      <c r="A519" s="1">
        <v>517</v>
      </c>
      <c r="B519" s="7">
        <v>58500</v>
      </c>
      <c r="C519" s="7">
        <f>AVERAGE($B$3:INDEX($B$3:$B$548,$A519))</f>
        <v>66571.841392649905</v>
      </c>
      <c r="D519" s="7">
        <f>_xlfn.VAR.S($B$3:INDEX($B$3:$B$548,$A519))</f>
        <v>694792411.0096786</v>
      </c>
      <c r="E519" s="7">
        <f t="shared" si="27"/>
        <v>1159.2637654024243</v>
      </c>
      <c r="F519" s="10">
        <f>VLOOKUP($A519,'critical-value'!$A$1:$B$34,2)</f>
        <v>1.96</v>
      </c>
      <c r="G519" s="7">
        <f t="shared" si="25"/>
        <v>2272.1569801887517</v>
      </c>
      <c r="H519" s="3">
        <f t="shared" si="26"/>
        <v>3.413090178454365E-2</v>
      </c>
    </row>
    <row r="520" spans="1:8" x14ac:dyDescent="0.5">
      <c r="A520">
        <v>518</v>
      </c>
      <c r="B520" s="7">
        <v>67900</v>
      </c>
      <c r="C520" s="7">
        <f>AVERAGE($B$3:INDEX($B$3:$B$548,$A520))</f>
        <v>66574.4054054054</v>
      </c>
      <c r="D520" s="7">
        <f>_xlfn.VAR.S($B$3:INDEX($B$3:$B$548,$A520))</f>
        <v>693451923.94751406</v>
      </c>
      <c r="E520" s="7">
        <f t="shared" si="27"/>
        <v>1157.0264810672891</v>
      </c>
      <c r="F520" s="10">
        <f>VLOOKUP($A520,'critical-value'!$A$1:$B$34,2)</f>
        <v>1.96</v>
      </c>
      <c r="G520" s="7">
        <f t="shared" si="25"/>
        <v>2267.7719028918864</v>
      </c>
      <c r="H520" s="3">
        <f t="shared" si="26"/>
        <v>3.4063719969893387E-2</v>
      </c>
    </row>
    <row r="521" spans="1:8" x14ac:dyDescent="0.5">
      <c r="A521">
        <v>519</v>
      </c>
      <c r="B521" s="7">
        <v>70500</v>
      </c>
      <c r="C521" s="7">
        <f>AVERAGE($B$3:INDEX($B$3:$B$548,$A521))</f>
        <v>66581.969171483623</v>
      </c>
      <c r="D521" s="7">
        <f>_xlfn.VAR.S($B$3:INDEX($B$3:$B$548,$A521))</f>
        <v>692142905.94885492</v>
      </c>
      <c r="E521" s="7">
        <f t="shared" si="27"/>
        <v>1154.8197616868094</v>
      </c>
      <c r="F521" s="10">
        <f>VLOOKUP($A521,'critical-value'!$A$1:$B$34,2)</f>
        <v>1.96</v>
      </c>
      <c r="G521" s="7">
        <f t="shared" si="25"/>
        <v>2263.4467329061463</v>
      </c>
      <c r="H521" s="3">
        <f t="shared" si="26"/>
        <v>3.3994890224357581E-2</v>
      </c>
    </row>
    <row r="522" spans="1:8" x14ac:dyDescent="0.5">
      <c r="A522" s="1">
        <v>520</v>
      </c>
      <c r="B522" s="7">
        <v>75000</v>
      </c>
      <c r="C522" s="7">
        <f>AVERAGE($B$3:INDEX($B$3:$B$548,$A522))</f>
        <v>66598.157692307694</v>
      </c>
      <c r="D522" s="7">
        <f>_xlfn.VAR.S($B$3:INDEX($B$3:$B$548,$A522))</f>
        <v>690945572.73423767</v>
      </c>
      <c r="E522" s="7">
        <f t="shared" si="27"/>
        <v>1152.7104953228197</v>
      </c>
      <c r="F522" s="10">
        <f>VLOOKUP($A522,'critical-value'!$A$1:$B$34,2)</f>
        <v>1.96</v>
      </c>
      <c r="G522" s="7">
        <f t="shared" si="25"/>
        <v>2259.3125708327266</v>
      </c>
      <c r="H522" s="3">
        <f t="shared" si="26"/>
        <v>3.3924550605003968E-2</v>
      </c>
    </row>
    <row r="523" spans="1:8" x14ac:dyDescent="0.5">
      <c r="A523">
        <v>521</v>
      </c>
      <c r="B523" s="7">
        <v>87000</v>
      </c>
      <c r="C523" s="7">
        <f>AVERAGE($B$3:INDEX($B$3:$B$548,$A523))</f>
        <v>66637.316698656432</v>
      </c>
      <c r="D523" s="7">
        <f>_xlfn.VAR.S($B$3:INDEX($B$3:$B$548,$A523))</f>
        <v>690415747.12066269</v>
      </c>
      <c r="E523" s="7">
        <f t="shared" si="27"/>
        <v>1151.1620992434027</v>
      </c>
      <c r="F523" s="10">
        <f>VLOOKUP($A523,'critical-value'!$A$1:$B$34,2)</f>
        <v>1.96</v>
      </c>
      <c r="G523" s="7">
        <f t="shared" si="25"/>
        <v>2256.2777145170694</v>
      </c>
      <c r="H523" s="3">
        <f t="shared" si="26"/>
        <v>3.3859072158026457E-2</v>
      </c>
    </row>
    <row r="524" spans="1:8" x14ac:dyDescent="0.5">
      <c r="A524">
        <v>522</v>
      </c>
      <c r="B524" s="7">
        <v>62600</v>
      </c>
      <c r="C524" s="7">
        <f>AVERAGE($B$3:INDEX($B$3:$B$548,$A524))</f>
        <v>66629.582375478931</v>
      </c>
      <c r="D524" s="7">
        <f>_xlfn.VAR.S($B$3:INDEX($B$3:$B$548,$A524))</f>
        <v>689121798.85404611</v>
      </c>
      <c r="E524" s="7">
        <f t="shared" si="27"/>
        <v>1148.9807234177292</v>
      </c>
      <c r="F524" s="10">
        <f>VLOOKUP($A524,'critical-value'!$A$1:$B$34,2)</f>
        <v>1.96</v>
      </c>
      <c r="G524" s="7">
        <f t="shared" si="25"/>
        <v>2252.0022178987492</v>
      </c>
      <c r="H524" s="3">
        <f t="shared" si="26"/>
        <v>3.3798834355707033E-2</v>
      </c>
    </row>
    <row r="525" spans="1:8" x14ac:dyDescent="0.5">
      <c r="A525" s="1">
        <v>523</v>
      </c>
      <c r="B525" s="7">
        <v>95000</v>
      </c>
      <c r="C525" s="7">
        <f>AVERAGE($B$3:INDEX($B$3:$B$548,$A525))</f>
        <v>66683.827915869988</v>
      </c>
      <c r="D525" s="7">
        <f>_xlfn.VAR.S($B$3:INDEX($B$3:$B$548,$A525))</f>
        <v>689340610.7864219</v>
      </c>
      <c r="E525" s="7">
        <f t="shared" si="27"/>
        <v>1148.0639707981361</v>
      </c>
      <c r="F525" s="10">
        <f>VLOOKUP($A525,'critical-value'!$A$1:$B$34,2)</f>
        <v>1.96</v>
      </c>
      <c r="G525" s="7">
        <f t="shared" si="25"/>
        <v>2250.2053827643467</v>
      </c>
      <c r="H525" s="3">
        <f t="shared" si="26"/>
        <v>3.3744394302067708E-2</v>
      </c>
    </row>
    <row r="526" spans="1:8" x14ac:dyDescent="0.5">
      <c r="A526">
        <v>524</v>
      </c>
      <c r="B526" s="7">
        <v>96500</v>
      </c>
      <c r="C526" s="7">
        <f>AVERAGE($B$3:INDEX($B$3:$B$548,$A526))</f>
        <v>66740.729007633592</v>
      </c>
      <c r="D526" s="7">
        <f>_xlfn.VAR.S($B$3:INDEX($B$3:$B$548,$A526))</f>
        <v>689719132.649176</v>
      </c>
      <c r="E526" s="7">
        <f t="shared" si="27"/>
        <v>1147.2828276998957</v>
      </c>
      <c r="F526" s="10">
        <f>VLOOKUP($A526,'critical-value'!$A$1:$B$34,2)</f>
        <v>1.96</v>
      </c>
      <c r="G526" s="7">
        <f t="shared" si="25"/>
        <v>2248.6743422917957</v>
      </c>
      <c r="H526" s="3">
        <f t="shared" si="26"/>
        <v>3.3692684747788706E-2</v>
      </c>
    </row>
    <row r="527" spans="1:8" x14ac:dyDescent="0.5">
      <c r="A527">
        <v>525</v>
      </c>
      <c r="B527" s="7">
        <v>101000</v>
      </c>
      <c r="C527" s="7">
        <f>AVERAGE($B$3:INDEX($B$3:$B$548,$A527))</f>
        <v>66805.984761904765</v>
      </c>
      <c r="D527" s="7">
        <f>_xlfn.VAR.S($B$3:INDEX($B$3:$B$548,$A527))</f>
        <v>690638489.33182812</v>
      </c>
      <c r="E527" s="7">
        <f t="shared" si="27"/>
        <v>1146.9533052577065</v>
      </c>
      <c r="F527" s="10">
        <f>VLOOKUP($A527,'critical-value'!$A$1:$B$34,2)</f>
        <v>1.96</v>
      </c>
      <c r="G527" s="7">
        <f t="shared" si="25"/>
        <v>2248.0284783051047</v>
      </c>
      <c r="H527" s="3">
        <f t="shared" si="26"/>
        <v>3.3650106144188049E-2</v>
      </c>
    </row>
    <row r="528" spans="1:8" x14ac:dyDescent="0.5">
      <c r="A528" s="1">
        <v>526</v>
      </c>
      <c r="B528" s="7">
        <v>103000</v>
      </c>
      <c r="C528" s="7">
        <f>AVERAGE($B$3:INDEX($B$3:$B$548,$A528))</f>
        <v>66874.794676806079</v>
      </c>
      <c r="D528" s="7">
        <f>_xlfn.VAR.S($B$3:INDEX($B$3:$B$548,$A528))</f>
        <v>691813494.55585754</v>
      </c>
      <c r="E528" s="7">
        <f t="shared" si="27"/>
        <v>1146.8368587224795</v>
      </c>
      <c r="F528" s="10">
        <f>VLOOKUP($A528,'critical-value'!$A$1:$B$34,2)</f>
        <v>1.96</v>
      </c>
      <c r="G528" s="7">
        <f t="shared" si="25"/>
        <v>2247.8002430960596</v>
      </c>
      <c r="H528" s="3">
        <f t="shared" si="26"/>
        <v>3.3612069449473092E-2</v>
      </c>
    </row>
    <row r="529" spans="1:8" x14ac:dyDescent="0.5">
      <c r="A529">
        <v>527</v>
      </c>
      <c r="B529" s="7">
        <v>105000</v>
      </c>
      <c r="C529" s="7">
        <f>AVERAGE($B$3:INDEX($B$3:$B$548,$A529))</f>
        <v>66947.138519924105</v>
      </c>
      <c r="D529" s="7">
        <f>_xlfn.VAR.S($B$3:INDEX($B$3:$B$548,$A529))</f>
        <v>693256383.64807642</v>
      </c>
      <c r="E529" s="7">
        <f t="shared" si="27"/>
        <v>1146.9424609891637</v>
      </c>
      <c r="F529" s="10">
        <f>VLOOKUP($A529,'critical-value'!$A$1:$B$34,2)</f>
        <v>1.96</v>
      </c>
      <c r="G529" s="7">
        <f t="shared" si="25"/>
        <v>2248.0072235387606</v>
      </c>
      <c r="H529" s="3">
        <f t="shared" si="26"/>
        <v>3.3578839562645867E-2</v>
      </c>
    </row>
    <row r="530" spans="1:8" x14ac:dyDescent="0.5">
      <c r="A530">
        <v>528</v>
      </c>
      <c r="B530" s="7">
        <v>108000</v>
      </c>
      <c r="C530" s="7">
        <f>AVERAGE($B$3:INDEX($B$3:$B$548,$A530))</f>
        <v>67024.890151515152</v>
      </c>
      <c r="D530" s="7">
        <f>_xlfn.VAR.S($B$3:INDEX($B$3:$B$548,$A530))</f>
        <v>695132833.60081387</v>
      </c>
      <c r="E530" s="7">
        <f t="shared" si="27"/>
        <v>1147.4055331822742</v>
      </c>
      <c r="F530" s="10">
        <f>VLOOKUP($A530,'critical-value'!$A$1:$B$34,2)</f>
        <v>1.96</v>
      </c>
      <c r="G530" s="7">
        <f t="shared" si="25"/>
        <v>2248.9148450372572</v>
      </c>
      <c r="H530" s="3">
        <f t="shared" si="26"/>
        <v>3.3553428285423584E-2</v>
      </c>
    </row>
    <row r="531" spans="1:8" x14ac:dyDescent="0.5">
      <c r="A531" s="1">
        <v>529</v>
      </c>
      <c r="B531" s="7">
        <v>113000</v>
      </c>
      <c r="C531" s="7">
        <f>AVERAGE($B$3:INDEX($B$3:$B$548,$A531))</f>
        <v>67111.799621928163</v>
      </c>
      <c r="D531" s="7">
        <f>_xlfn.VAR.S($B$3:INDEX($B$3:$B$548,$A531))</f>
        <v>697811966.5923481</v>
      </c>
      <c r="E531" s="7">
        <f t="shared" si="27"/>
        <v>1148.5274262101022</v>
      </c>
      <c r="F531" s="10">
        <f>VLOOKUP($A531,'critical-value'!$A$1:$B$34,2)</f>
        <v>1.96</v>
      </c>
      <c r="G531" s="7">
        <f t="shared" si="25"/>
        <v>2251.1137553718004</v>
      </c>
      <c r="H531" s="3">
        <f t="shared" si="26"/>
        <v>3.3542741634904241E-2</v>
      </c>
    </row>
    <row r="532" spans="1:8" x14ac:dyDescent="0.5">
      <c r="A532">
        <v>530</v>
      </c>
      <c r="B532" s="7">
        <v>120000</v>
      </c>
      <c r="C532" s="7">
        <f>AVERAGE($B$3:INDEX($B$3:$B$548,$A532))</f>
        <v>67211.58867924528</v>
      </c>
      <c r="D532" s="7">
        <f>_xlfn.VAR.S($B$3:INDEX($B$3:$B$548,$A532))</f>
        <v>701770515.00251806</v>
      </c>
      <c r="E532" s="7">
        <f t="shared" si="27"/>
        <v>1150.6934045720025</v>
      </c>
      <c r="F532" s="10">
        <f>VLOOKUP($A532,'critical-value'!$A$1:$B$34,2)</f>
        <v>1.96</v>
      </c>
      <c r="G532" s="7">
        <f t="shared" si="25"/>
        <v>2255.3590729611246</v>
      </c>
      <c r="H532" s="3">
        <f t="shared" si="26"/>
        <v>3.3556104196917638E-2</v>
      </c>
    </row>
    <row r="533" spans="1:8" x14ac:dyDescent="0.5">
      <c r="A533">
        <v>531</v>
      </c>
      <c r="B533" s="7">
        <v>105000</v>
      </c>
      <c r="C533" s="7">
        <f>AVERAGE($B$3:INDEX($B$3:$B$548,$A533))</f>
        <v>67282.753295668546</v>
      </c>
      <c r="D533" s="7">
        <f>_xlfn.VAR.S($B$3:INDEX($B$3:$B$548,$A533))</f>
        <v>703135617.48807859</v>
      </c>
      <c r="E533" s="7">
        <f t="shared" si="27"/>
        <v>1150.7269605090221</v>
      </c>
      <c r="F533" s="10">
        <f>VLOOKUP($A533,'critical-value'!$A$1:$B$34,2)</f>
        <v>1.96</v>
      </c>
      <c r="G533" s="7">
        <f t="shared" si="25"/>
        <v>2255.4248425976834</v>
      </c>
      <c r="H533" s="3">
        <f t="shared" si="26"/>
        <v>3.3521589592007385E-2</v>
      </c>
    </row>
    <row r="534" spans="1:8" x14ac:dyDescent="0.5">
      <c r="A534" s="1">
        <v>532</v>
      </c>
      <c r="B534" s="7">
        <v>106000</v>
      </c>
      <c r="C534" s="7">
        <f>AVERAGE($B$3:INDEX($B$3:$B$548,$A534))</f>
        <v>67355.530075187969</v>
      </c>
      <c r="D534" s="7">
        <f>_xlfn.VAR.S($B$3:INDEX($B$3:$B$548,$A534))</f>
        <v>704629161.47743607</v>
      </c>
      <c r="E534" s="7">
        <f t="shared" si="27"/>
        <v>1150.8652853539263</v>
      </c>
      <c r="F534" s="10">
        <f>VLOOKUP($A534,'critical-value'!$A$1:$B$34,2)</f>
        <v>1.96</v>
      </c>
      <c r="G534" s="7">
        <f t="shared" si="25"/>
        <v>2255.6959592936955</v>
      </c>
      <c r="H534" s="3">
        <f t="shared" si="26"/>
        <v>3.3489395106470039E-2</v>
      </c>
    </row>
    <row r="535" spans="1:8" x14ac:dyDescent="0.5">
      <c r="A535">
        <v>533</v>
      </c>
      <c r="B535" s="7">
        <v>107500</v>
      </c>
      <c r="C535" s="7">
        <f>AVERAGE($B$3:INDEX($B$3:$B$548,$A535))</f>
        <v>67430.848030018766</v>
      </c>
      <c r="D535" s="7">
        <f>_xlfn.VAR.S($B$3:INDEX($B$3:$B$548,$A535))</f>
        <v>706328269.94490683</v>
      </c>
      <c r="E535" s="7">
        <f t="shared" si="27"/>
        <v>1151.1706008415308</v>
      </c>
      <c r="F535" s="10">
        <f>VLOOKUP($A535,'critical-value'!$A$1:$B$34,2)</f>
        <v>1.96</v>
      </c>
      <c r="G535" s="7">
        <f t="shared" si="25"/>
        <v>2256.2943776494003</v>
      </c>
      <c r="H535" s="3">
        <f t="shared" si="26"/>
        <v>3.346086314449058E-2</v>
      </c>
    </row>
    <row r="536" spans="1:8" x14ac:dyDescent="0.5">
      <c r="A536">
        <v>534</v>
      </c>
      <c r="B536" s="7">
        <v>108000</v>
      </c>
      <c r="C536" s="7">
        <f>AVERAGE($B$3:INDEX($B$3:$B$548,$A536))</f>
        <v>67506.820224719108</v>
      </c>
      <c r="D536" s="7">
        <f>_xlfn.VAR.S($B$3:INDEX($B$3:$B$548,$A536))</f>
        <v>708085203.70495629</v>
      </c>
      <c r="E536" s="7">
        <f t="shared" si="27"/>
        <v>1151.5217124002186</v>
      </c>
      <c r="F536" s="10">
        <f>VLOOKUP($A536,'critical-value'!$A$1:$B$34,2)</f>
        <v>1.96</v>
      </c>
      <c r="G536" s="7">
        <f t="shared" si="25"/>
        <v>2256.9825563044283</v>
      </c>
      <c r="H536" s="3">
        <f t="shared" si="26"/>
        <v>3.3433400488888446E-2</v>
      </c>
    </row>
    <row r="537" spans="1:8" x14ac:dyDescent="0.5">
      <c r="A537" s="1">
        <v>535</v>
      </c>
      <c r="B537" s="7">
        <v>113750</v>
      </c>
      <c r="C537" s="7">
        <f>AVERAGE($B$3:INDEX($B$3:$B$548,$A537))</f>
        <v>67593.256074766352</v>
      </c>
      <c r="D537" s="7">
        <f>_xlfn.VAR.S($B$3:INDEX($B$3:$B$548,$A537))</f>
        <v>710756270.00359166</v>
      </c>
      <c r="E537" s="7">
        <f t="shared" si="27"/>
        <v>1152.61285457437</v>
      </c>
      <c r="F537" s="10">
        <f>VLOOKUP($A537,'critical-value'!$A$1:$B$34,2)</f>
        <v>1.96</v>
      </c>
      <c r="G537" s="7">
        <f t="shared" si="25"/>
        <v>2259.121194965765</v>
      </c>
      <c r="H537" s="3">
        <f t="shared" si="26"/>
        <v>3.3422286869372035E-2</v>
      </c>
    </row>
    <row r="538" spans="1:8" x14ac:dyDescent="0.5">
      <c r="A538">
        <v>536</v>
      </c>
      <c r="B538" s="7">
        <v>120000</v>
      </c>
      <c r="C538" s="7">
        <f>AVERAGE($B$3:INDEX($B$3:$B$548,$A538))</f>
        <v>67691.029850746272</v>
      </c>
      <c r="D538" s="7">
        <f>_xlfn.VAR.S($B$3:INDEX($B$3:$B$548,$A538))</f>
        <v>714551758.85144389</v>
      </c>
      <c r="E538" s="7">
        <f t="shared" si="27"/>
        <v>1154.6077052752819</v>
      </c>
      <c r="F538" s="10">
        <f>VLOOKUP($A538,'critical-value'!$A$1:$B$34,2)</f>
        <v>1.96</v>
      </c>
      <c r="G538" s="7">
        <f t="shared" si="25"/>
        <v>2263.0311023395525</v>
      </c>
      <c r="H538" s="3">
        <f t="shared" si="26"/>
        <v>3.3431772382978502E-2</v>
      </c>
    </row>
    <row r="539" spans="1:8" x14ac:dyDescent="0.5">
      <c r="A539">
        <v>537</v>
      </c>
      <c r="B539" s="7">
        <v>82000</v>
      </c>
      <c r="C539" s="7">
        <f>AVERAGE($B$3:INDEX($B$3:$B$548,$A539))</f>
        <v>67717.675977653635</v>
      </c>
      <c r="D539" s="7">
        <f>_xlfn.VAR.S($B$3:INDEX($B$3:$B$548,$A539))</f>
        <v>713599918.53287339</v>
      </c>
      <c r="E539" s="7">
        <f t="shared" si="27"/>
        <v>1152.7635958350029</v>
      </c>
      <c r="F539" s="10">
        <f>VLOOKUP($A539,'critical-value'!$A$1:$B$34,2)</f>
        <v>1.96</v>
      </c>
      <c r="G539" s="7">
        <f t="shared" si="25"/>
        <v>2259.4166478366055</v>
      </c>
      <c r="H539" s="3">
        <f t="shared" si="26"/>
        <v>3.3365242017197955E-2</v>
      </c>
    </row>
    <row r="540" spans="1:8" x14ac:dyDescent="0.5">
      <c r="A540" s="1">
        <v>538</v>
      </c>
      <c r="B540" s="7">
        <v>82000</v>
      </c>
      <c r="C540" s="7">
        <f>AVERAGE($B$3:INDEX($B$3:$B$548,$A540))</f>
        <v>67744.223048327141</v>
      </c>
      <c r="D540" s="7">
        <f>_xlfn.VAR.S($B$3:INDEX($B$3:$B$548,$A540))</f>
        <v>712650208.49019432</v>
      </c>
      <c r="E540" s="7">
        <f t="shared" si="27"/>
        <v>1150.9251236793584</v>
      </c>
      <c r="F540" s="10">
        <f>VLOOKUP($A540,'critical-value'!$A$1:$B$34,2)</f>
        <v>1.96</v>
      </c>
      <c r="G540" s="7">
        <f t="shared" si="25"/>
        <v>2255.8132424115424</v>
      </c>
      <c r="H540" s="3">
        <f t="shared" si="26"/>
        <v>3.329897577838184E-2</v>
      </c>
    </row>
    <row r="541" spans="1:8" x14ac:dyDescent="0.5">
      <c r="A541">
        <v>539</v>
      </c>
      <c r="B541" s="7">
        <v>82500</v>
      </c>
      <c r="C541" s="7">
        <f>AVERAGE($B$3:INDEX($B$3:$B$548,$A541))</f>
        <v>67771.599257884969</v>
      </c>
      <c r="D541" s="7">
        <f>_xlfn.VAR.S($B$3:INDEX($B$3:$B$548,$A541))</f>
        <v>711729537.09189582</v>
      </c>
      <c r="E541" s="7">
        <f t="shared" si="27"/>
        <v>1149.1139904573181</v>
      </c>
      <c r="F541" s="10">
        <f>VLOOKUP($A541,'critical-value'!$A$1:$B$34,2)</f>
        <v>1.96</v>
      </c>
      <c r="G541" s="7">
        <f t="shared" si="25"/>
        <v>2252.2634212963435</v>
      </c>
      <c r="H541" s="3">
        <f t="shared" si="26"/>
        <v>3.3233145535285578E-2</v>
      </c>
    </row>
    <row r="542" spans="1:8" x14ac:dyDescent="0.5">
      <c r="A542">
        <v>540</v>
      </c>
      <c r="B542" s="7">
        <v>83000</v>
      </c>
      <c r="C542" s="7">
        <f>AVERAGE($B$3:INDEX($B$3:$B$548,$A542))</f>
        <v>67799.8</v>
      </c>
      <c r="D542" s="7">
        <f>_xlfn.VAR.S($B$3:INDEX($B$3:$B$548,$A542))</f>
        <v>710838526.33098316</v>
      </c>
      <c r="E542" s="7">
        <f t="shared" si="27"/>
        <v>1147.3306591186661</v>
      </c>
      <c r="F542" s="10">
        <f>VLOOKUP($A542,'critical-value'!$A$1:$B$34,2)</f>
        <v>1.96</v>
      </c>
      <c r="G542" s="7">
        <f t="shared" si="25"/>
        <v>2248.7680918725855</v>
      </c>
      <c r="H542" s="3">
        <f t="shared" si="26"/>
        <v>3.3167768811598046E-2</v>
      </c>
    </row>
    <row r="543" spans="1:8" x14ac:dyDescent="0.5">
      <c r="A543" s="1">
        <v>541</v>
      </c>
      <c r="B543" s="7">
        <v>84000</v>
      </c>
      <c r="C543" s="7">
        <f>AVERAGE($B$3:INDEX($B$3:$B$548,$A543))</f>
        <v>67829.744916820709</v>
      </c>
      <c r="D543" s="7">
        <f>_xlfn.VAR.S($B$3:INDEX($B$3:$B$548,$A543))</f>
        <v>710007272.33110809</v>
      </c>
      <c r="E543" s="7">
        <f t="shared" si="27"/>
        <v>1145.5993695809643</v>
      </c>
      <c r="F543" s="10">
        <f>VLOOKUP($A543,'critical-value'!$A$1:$B$34,2)</f>
        <v>1.96</v>
      </c>
      <c r="G543" s="7">
        <f t="shared" si="25"/>
        <v>2245.3747643786901</v>
      </c>
      <c r="H543" s="3">
        <f t="shared" si="26"/>
        <v>3.310309904794987E-2</v>
      </c>
    </row>
    <row r="544" spans="1:8" x14ac:dyDescent="0.5">
      <c r="A544">
        <v>542</v>
      </c>
      <c r="B544" s="7">
        <v>91500</v>
      </c>
      <c r="C544" s="7">
        <f>AVERAGE($B$3:INDEX($B$3:$B$548,$A544))</f>
        <v>67873.416974169741</v>
      </c>
      <c r="D544" s="7">
        <f>_xlfn.VAR.S($B$3:INDEX($B$3:$B$548,$A544))</f>
        <v>709728603.15298271</v>
      </c>
      <c r="E544" s="7">
        <f t="shared" si="27"/>
        <v>1144.317424249464</v>
      </c>
      <c r="F544" s="10">
        <f>VLOOKUP($A544,'critical-value'!$A$1:$B$34,2)</f>
        <v>1.96</v>
      </c>
      <c r="G544" s="7">
        <f t="shared" si="25"/>
        <v>2242.8621515289492</v>
      </c>
      <c r="H544" s="3">
        <f t="shared" si="26"/>
        <v>3.3044780291266382E-2</v>
      </c>
    </row>
    <row r="545" spans="1:8" x14ac:dyDescent="0.5">
      <c r="A545">
        <v>543</v>
      </c>
      <c r="B545" s="7">
        <v>94000</v>
      </c>
      <c r="C545" s="7">
        <f>AVERAGE($B$3:INDEX($B$3:$B$548,$A545))</f>
        <v>67921.532228360957</v>
      </c>
      <c r="D545" s="7">
        <f>_xlfn.VAR.S($B$3:INDEX($B$3:$B$548,$A545))</f>
        <v>709676227.96897793</v>
      </c>
      <c r="E545" s="7">
        <f t="shared" si="27"/>
        <v>1143.2210544407928</v>
      </c>
      <c r="F545" s="10">
        <f>VLOOKUP($A545,'critical-value'!$A$1:$B$34,2)</f>
        <v>1.96</v>
      </c>
      <c r="G545" s="7">
        <f t="shared" si="25"/>
        <v>2240.7132667039541</v>
      </c>
      <c r="H545" s="3">
        <f t="shared" si="26"/>
        <v>3.2989733788254171E-2</v>
      </c>
    </row>
    <row r="546" spans="1:8" x14ac:dyDescent="0.5">
      <c r="A546" s="1">
        <v>544</v>
      </c>
      <c r="B546" s="7">
        <v>103000</v>
      </c>
      <c r="C546" s="7">
        <f>AVERAGE($B$3:INDEX($B$3:$B$548,$A546))</f>
        <v>67986.01470588235</v>
      </c>
      <c r="D546" s="7">
        <f>_xlfn.VAR.S($B$3:INDEX($B$3:$B$548,$A546))</f>
        <v>710631220.09923077</v>
      </c>
      <c r="E546" s="7">
        <f t="shared" si="27"/>
        <v>1142.9380516407227</v>
      </c>
      <c r="F546" s="10">
        <f>VLOOKUP($A546,'critical-value'!$A$1:$B$34,2)</f>
        <v>1.96</v>
      </c>
      <c r="G546" s="7">
        <f t="shared" si="25"/>
        <v>2240.1585812158164</v>
      </c>
      <c r="H546" s="3">
        <f t="shared" si="26"/>
        <v>3.2950285303633059E-2</v>
      </c>
    </row>
    <row r="547" spans="1:8" x14ac:dyDescent="0.5">
      <c r="A547">
        <v>545</v>
      </c>
      <c r="B547" s="7">
        <v>105000</v>
      </c>
      <c r="C547" s="7">
        <f>AVERAGE($B$3:INDEX($B$3:$B$548,$A547))</f>
        <v>68053.930275229359</v>
      </c>
      <c r="D547" s="7">
        <f>_xlfn.VAR.S($B$3:INDEX($B$3:$B$548,$A547))</f>
        <v>711838738.59439445</v>
      </c>
      <c r="E547" s="7">
        <f t="shared" si="27"/>
        <v>1142.8587514917467</v>
      </c>
      <c r="F547" s="10">
        <f>VLOOKUP($A547,'critical-value'!$A$1:$B$34,2)</f>
        <v>1.96</v>
      </c>
      <c r="G547" s="7">
        <f t="shared" si="25"/>
        <v>2240.0031529238236</v>
      </c>
      <c r="H547" s="3">
        <f t="shared" si="26"/>
        <v>3.2915118110954308E-2</v>
      </c>
    </row>
    <row r="548" spans="1:8" x14ac:dyDescent="0.5">
      <c r="A548">
        <v>546</v>
      </c>
      <c r="B548" s="7">
        <v>105000</v>
      </c>
      <c r="C548" s="7">
        <f>AVERAGE($B$3:INDEX($B$3:$B$548,$A548))</f>
        <v>68121.597069597075</v>
      </c>
      <c r="D548" s="7">
        <f>_xlfn.VAR.S($B$3:INDEX($B$3:$B$548,$A548))</f>
        <v>713032634.57129443</v>
      </c>
      <c r="E548" s="7">
        <f t="shared" si="27"/>
        <v>1142.7688200760037</v>
      </c>
      <c r="F548" s="10">
        <f>VLOOKUP($A548,'critical-value'!$A$1:$B$34,2)</f>
        <v>1.96</v>
      </c>
      <c r="G548" s="7">
        <f t="shared" si="25"/>
        <v>2239.8268873489674</v>
      </c>
      <c r="H548" s="3">
        <f t="shared" si="26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/>
  </sheetViews>
  <sheetFormatPr defaultRowHeight="14.35" x14ac:dyDescent="0.5"/>
  <cols>
    <col min="1" max="1" width="11.29296875" bestFit="1" customWidth="1"/>
  </cols>
  <sheetData>
    <row r="1" spans="1:4" x14ac:dyDescent="0.5">
      <c r="A1" t="s">
        <v>10</v>
      </c>
      <c r="B1" t="s">
        <v>11</v>
      </c>
      <c r="D1" t="s">
        <v>12</v>
      </c>
    </row>
    <row r="2" spans="1:4" x14ac:dyDescent="0.5">
      <c r="A2">
        <v>1</v>
      </c>
      <c r="B2">
        <v>12.706</v>
      </c>
    </row>
    <row r="3" spans="1:4" x14ac:dyDescent="0.5">
      <c r="A3">
        <v>2</v>
      </c>
      <c r="B3">
        <v>4.3029999999999999</v>
      </c>
    </row>
    <row r="4" spans="1:4" x14ac:dyDescent="0.5">
      <c r="A4">
        <v>3</v>
      </c>
      <c r="B4">
        <v>3.1819999999999999</v>
      </c>
    </row>
    <row r="5" spans="1:4" x14ac:dyDescent="0.5">
      <c r="A5">
        <v>4</v>
      </c>
      <c r="B5">
        <v>2.7759999999999998</v>
      </c>
    </row>
    <row r="6" spans="1:4" x14ac:dyDescent="0.5">
      <c r="A6">
        <v>5</v>
      </c>
      <c r="B6">
        <v>2.5710000000000002</v>
      </c>
    </row>
    <row r="7" spans="1:4" x14ac:dyDescent="0.5">
      <c r="A7">
        <v>6</v>
      </c>
      <c r="B7">
        <v>2.4470000000000001</v>
      </c>
    </row>
    <row r="8" spans="1:4" x14ac:dyDescent="0.5">
      <c r="A8">
        <v>7</v>
      </c>
      <c r="B8">
        <v>2.3650000000000002</v>
      </c>
    </row>
    <row r="9" spans="1:4" x14ac:dyDescent="0.5">
      <c r="A9">
        <v>8</v>
      </c>
      <c r="B9">
        <v>2.306</v>
      </c>
    </row>
    <row r="10" spans="1:4" x14ac:dyDescent="0.5">
      <c r="A10">
        <v>9</v>
      </c>
      <c r="B10">
        <v>2.262</v>
      </c>
    </row>
    <row r="11" spans="1:4" x14ac:dyDescent="0.5">
      <c r="A11">
        <v>10</v>
      </c>
      <c r="B11">
        <v>2.2280000000000002</v>
      </c>
    </row>
    <row r="12" spans="1:4" x14ac:dyDescent="0.5">
      <c r="A12">
        <v>11</v>
      </c>
      <c r="B12">
        <v>2.2010000000000001</v>
      </c>
    </row>
    <row r="13" spans="1:4" x14ac:dyDescent="0.5">
      <c r="A13">
        <v>12</v>
      </c>
      <c r="B13">
        <v>2.1789999999999998</v>
      </c>
    </row>
    <row r="14" spans="1:4" x14ac:dyDescent="0.5">
      <c r="A14">
        <v>13</v>
      </c>
      <c r="B14">
        <v>2.16</v>
      </c>
    </row>
    <row r="15" spans="1:4" x14ac:dyDescent="0.5">
      <c r="A15">
        <v>14</v>
      </c>
      <c r="B15">
        <v>2.145</v>
      </c>
    </row>
    <row r="16" spans="1:4" x14ac:dyDescent="0.5">
      <c r="A16">
        <v>15</v>
      </c>
      <c r="B16">
        <v>2.1309999999999998</v>
      </c>
    </row>
    <row r="17" spans="1:2" x14ac:dyDescent="0.5">
      <c r="A17">
        <v>16</v>
      </c>
      <c r="B17">
        <v>2.12</v>
      </c>
    </row>
    <row r="18" spans="1:2" x14ac:dyDescent="0.5">
      <c r="A18">
        <v>17</v>
      </c>
      <c r="B18">
        <v>2.11</v>
      </c>
    </row>
    <row r="19" spans="1:2" x14ac:dyDescent="0.5">
      <c r="A19">
        <v>18</v>
      </c>
      <c r="B19">
        <v>2.101</v>
      </c>
    </row>
    <row r="20" spans="1:2" x14ac:dyDescent="0.5">
      <c r="A20">
        <v>19</v>
      </c>
      <c r="B20">
        <v>2.093</v>
      </c>
    </row>
    <row r="21" spans="1:2" x14ac:dyDescent="0.5">
      <c r="A21">
        <v>20</v>
      </c>
      <c r="B21">
        <v>2.0859999999999999</v>
      </c>
    </row>
    <row r="22" spans="1:2" x14ac:dyDescent="0.5">
      <c r="A22">
        <v>21</v>
      </c>
      <c r="B22">
        <v>2.08</v>
      </c>
    </row>
    <row r="23" spans="1:2" x14ac:dyDescent="0.5">
      <c r="A23">
        <v>22</v>
      </c>
      <c r="B23">
        <v>2.0739999999999998</v>
      </c>
    </row>
    <row r="24" spans="1:2" x14ac:dyDescent="0.5">
      <c r="A24">
        <v>23</v>
      </c>
      <c r="B24">
        <v>2.069</v>
      </c>
    </row>
    <row r="25" spans="1:2" x14ac:dyDescent="0.5">
      <c r="A25">
        <v>24</v>
      </c>
      <c r="B25">
        <v>2.0640000000000001</v>
      </c>
    </row>
    <row r="26" spans="1:2" x14ac:dyDescent="0.5">
      <c r="A26">
        <v>25</v>
      </c>
      <c r="B26">
        <v>2.06</v>
      </c>
    </row>
    <row r="27" spans="1:2" x14ac:dyDescent="0.5">
      <c r="A27">
        <v>26</v>
      </c>
      <c r="B27">
        <v>2.056</v>
      </c>
    </row>
    <row r="28" spans="1:2" x14ac:dyDescent="0.5">
      <c r="A28">
        <v>27</v>
      </c>
      <c r="B28">
        <v>2.052</v>
      </c>
    </row>
    <row r="29" spans="1:2" x14ac:dyDescent="0.5">
      <c r="A29">
        <v>28</v>
      </c>
      <c r="B29">
        <v>2.048</v>
      </c>
    </row>
    <row r="30" spans="1:2" x14ac:dyDescent="0.5">
      <c r="A30">
        <v>29</v>
      </c>
      <c r="B30">
        <v>2.0449999999999999</v>
      </c>
    </row>
    <row r="31" spans="1:2" x14ac:dyDescent="0.5">
      <c r="A31">
        <v>30</v>
      </c>
      <c r="B31">
        <v>2.0419999999999998</v>
      </c>
    </row>
    <row r="32" spans="1:2" x14ac:dyDescent="0.5">
      <c r="A32">
        <v>60</v>
      </c>
      <c r="B32">
        <v>2</v>
      </c>
    </row>
    <row r="33" spans="1:2" x14ac:dyDescent="0.5">
      <c r="A33">
        <v>120</v>
      </c>
      <c r="B33">
        <v>1.98</v>
      </c>
    </row>
    <row r="34" spans="1:2" x14ac:dyDescent="0.5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/>
  </sheetViews>
  <sheetFormatPr defaultRowHeight="14.35" x14ac:dyDescent="0.5"/>
  <cols>
    <col min="1" max="1" width="13.703125" bestFit="1" customWidth="1"/>
    <col min="2" max="2" width="24.41015625" bestFit="1" customWidth="1"/>
    <col min="3" max="3" width="38.29296875" bestFit="1" customWidth="1"/>
  </cols>
  <sheetData>
    <row r="1" spans="1:3" x14ac:dyDescent="0.5">
      <c r="A1" t="s">
        <v>26</v>
      </c>
      <c r="B1" t="s">
        <v>25</v>
      </c>
      <c r="C1" t="s">
        <v>27</v>
      </c>
    </row>
    <row r="2" spans="1:3" x14ac:dyDescent="0.5">
      <c r="A2" t="s">
        <v>19</v>
      </c>
      <c r="B2" s="12" t="s">
        <v>9</v>
      </c>
      <c r="C2" s="12" t="s">
        <v>13</v>
      </c>
    </row>
    <row r="3" spans="1:3" x14ac:dyDescent="0.5">
      <c r="A3" t="s">
        <v>20</v>
      </c>
      <c r="B3" s="12" t="s">
        <v>0</v>
      </c>
      <c r="C3" s="12" t="s">
        <v>14</v>
      </c>
    </row>
    <row r="4" spans="1:3" x14ac:dyDescent="0.5">
      <c r="A4" t="s">
        <v>21</v>
      </c>
      <c r="B4" s="12" t="s">
        <v>1</v>
      </c>
      <c r="C4" s="12" t="s">
        <v>15</v>
      </c>
    </row>
    <row r="5" spans="1:3" x14ac:dyDescent="0.5">
      <c r="A5" t="s">
        <v>22</v>
      </c>
      <c r="B5" s="12" t="s">
        <v>4</v>
      </c>
      <c r="C5" s="12" t="s">
        <v>16</v>
      </c>
    </row>
    <row r="6" spans="1:3" x14ac:dyDescent="0.5">
      <c r="A6" t="s">
        <v>23</v>
      </c>
      <c r="B6" s="12" t="s">
        <v>2</v>
      </c>
      <c r="C6" s="12" t="s">
        <v>17</v>
      </c>
    </row>
    <row r="7" spans="1:3" x14ac:dyDescent="0.5">
      <c r="A7" t="s">
        <v>24</v>
      </c>
      <c r="B7" s="13" t="s">
        <v>3</v>
      </c>
      <c r="C7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2020-03-30T23:09:33Z</dcterms:modified>
</cp:coreProperties>
</file>