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1.xml" ContentType="application/vnd.openxmlformats-officedocument.spreadsheetml.comments+xml"/>
  <Override PartName="/xl/tables/table5.xml" ContentType="application/vnd.openxmlformats-officedocument.spreadsheetml.table+xml"/>
  <Override PartName="/xl/comments2.xml" ContentType="application/vnd.openxmlformats-officedocument.spreadsheetml.comments+xml"/>
  <Override PartName="/xl/tables/table6.xml" ContentType="application/vnd.openxmlformats-officedocument.spreadsheetml.table+xml"/>
  <Override PartName="/xl/comments3.xml" ContentType="application/vnd.openxmlformats-officedocument.spreadsheetml.comments+xml"/>
  <Override PartName="/xl/tables/table7.xml" ContentType="application/vnd.openxmlformats-officedocument.spreadsheetml.table+xml"/>
  <Override PartName="/xl/comments4.xml" ContentType="application/vnd.openxmlformats-officedocument.spreadsheetml.comments+xml"/>
  <Override PartName="/xl/tables/table8.xml" ContentType="application/vnd.openxmlformats-officedocument.spreadsheetml.table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Renato/Google Drive/01.Visagio/03.Workspace/01.Python/01.v.Brain/timetabling/src/data/INPUT/"/>
    </mc:Choice>
  </mc:AlternateContent>
  <xr:revisionPtr revIDLastSave="0" documentId="13_ncr:1_{D72899D7-74D8-6E46-8042-F06D528A9154}" xr6:coauthVersionLast="46" xr6:coauthVersionMax="46" xr10:uidLastSave="{00000000-0000-0000-0000-000000000000}"/>
  <bookViews>
    <workbookView xWindow="0" yWindow="500" windowWidth="20740" windowHeight="11160" activeTab="5" xr2:uid="{00000000-000D-0000-FFFF-FFFF00000000}"/>
  </bookViews>
  <sheets>
    <sheet name="Location" sheetId="18" r:id="rId1"/>
    <sheet name="Store" sheetId="7" r:id="rId2"/>
    <sheet name="Role" sheetId="16" r:id="rId3"/>
    <sheet name="Shift" sheetId="20" r:id="rId4"/>
    <sheet name="Employee" sheetId="4" r:id="rId5"/>
    <sheet name="Demand" sheetId="14" r:id="rId6"/>
    <sheet name="Holiday" sheetId="17" r:id="rId7"/>
    <sheet name="PreviousAllocation" sheetId="19" r:id="rId8"/>
  </sheets>
  <definedNames>
    <definedName name="_xlnm._FilterDatabase" localSheetId="4" hidden="1">Employee!$A$4:$J$22</definedName>
    <definedName name="RngCapacidade">#REF!</definedName>
    <definedName name="RngConversao">#REF!</definedName>
    <definedName name="RngDemandas">#REF!</definedName>
    <definedName name="RngDestinos">#REF!</definedName>
    <definedName name="RngExtracao">#REF!</definedName>
    <definedName name="RngFabricacao">#REF!</definedName>
    <definedName name="RngInsumos">#REF!</definedName>
    <definedName name="RngListaOrigens">OFFSET(#REF!,1,0,COUNTA(#REF!)-1,1)</definedName>
    <definedName name="RngListaUsinas">OFFSET(#REF!,1,0,COUNTA(#REF!)-1,1)</definedName>
    <definedName name="RngMeses">#REF!</definedName>
    <definedName name="RngOrigens">#REF!</definedName>
    <definedName name="RngPreco">#REF!</definedName>
    <definedName name="RngProducao">#REF!</definedName>
    <definedName name="RngProdutos">#REF!</definedName>
    <definedName name="RngTransporteProduto">#REF!</definedName>
    <definedName name="RngTrasnporteInsumos">#REF!</definedName>
    <definedName name="RngUsina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0" i="14" l="1"/>
  <c r="D160" i="19"/>
  <c r="D161" i="19"/>
  <c r="D162" i="19"/>
  <c r="D163" i="19"/>
  <c r="D164" i="19"/>
  <c r="D165" i="19"/>
  <c r="D166" i="19"/>
  <c r="D167" i="19"/>
  <c r="D168" i="19"/>
  <c r="D169" i="19"/>
  <c r="D149" i="19"/>
  <c r="D150" i="19"/>
  <c r="D151" i="19"/>
  <c r="D152" i="19"/>
  <c r="D153" i="19"/>
  <c r="D154" i="19"/>
  <c r="D155" i="19"/>
  <c r="D156" i="19"/>
  <c r="D157" i="19"/>
  <c r="D158" i="19"/>
  <c r="D159" i="19"/>
  <c r="D138" i="19"/>
  <c r="D139" i="19"/>
  <c r="D140" i="19"/>
  <c r="D141" i="19"/>
  <c r="D142" i="19"/>
  <c r="D143" i="19"/>
  <c r="D144" i="19"/>
  <c r="D145" i="19"/>
  <c r="D146" i="19"/>
  <c r="D147" i="19"/>
  <c r="D148" i="19"/>
  <c r="D127" i="19"/>
  <c r="D128" i="19"/>
  <c r="D129" i="19"/>
  <c r="D130" i="19"/>
  <c r="D131" i="19"/>
  <c r="D132" i="19"/>
  <c r="D133" i="19"/>
  <c r="D134" i="19"/>
  <c r="D135" i="19"/>
  <c r="D136" i="19"/>
  <c r="D137" i="19"/>
  <c r="D118" i="19"/>
  <c r="D119" i="19"/>
  <c r="D120" i="19"/>
  <c r="D121" i="19"/>
  <c r="D122" i="19"/>
  <c r="D123" i="19"/>
  <c r="D124" i="19"/>
  <c r="D125" i="19"/>
  <c r="D126" i="19"/>
  <c r="G33" i="14"/>
  <c r="G34" i="14"/>
  <c r="G35" i="14"/>
  <c r="G36" i="14"/>
  <c r="G37" i="14"/>
  <c r="G38" i="14"/>
  <c r="G39" i="14"/>
  <c r="G26" i="14"/>
  <c r="G27" i="14"/>
  <c r="G28" i="14"/>
  <c r="G29" i="14"/>
  <c r="G30" i="14"/>
  <c r="G31" i="14"/>
  <c r="G32" i="14"/>
  <c r="G19" i="14"/>
  <c r="G20" i="14"/>
  <c r="G21" i="14"/>
  <c r="G22" i="14"/>
  <c r="G23" i="14"/>
  <c r="G24" i="14"/>
  <c r="G25" i="14"/>
  <c r="G12" i="14"/>
  <c r="G13" i="14"/>
  <c r="G14" i="14"/>
  <c r="G15" i="14"/>
  <c r="G16" i="14"/>
  <c r="G17" i="14"/>
  <c r="G18" i="14"/>
  <c r="D108" i="19" l="1"/>
  <c r="D109" i="19"/>
  <c r="D110" i="19"/>
  <c r="D111" i="19"/>
  <c r="D112" i="19"/>
  <c r="D113" i="19"/>
  <c r="D114" i="19"/>
  <c r="D115" i="19"/>
  <c r="D116" i="19"/>
  <c r="D117" i="19"/>
  <c r="D98" i="19"/>
  <c r="D99" i="19"/>
  <c r="D100" i="19"/>
  <c r="D101" i="19"/>
  <c r="D102" i="19"/>
  <c r="D103" i="19"/>
  <c r="D104" i="19"/>
  <c r="D105" i="19"/>
  <c r="D106" i="19"/>
  <c r="D107" i="19"/>
  <c r="D87" i="19"/>
  <c r="D88" i="19"/>
  <c r="D89" i="19"/>
  <c r="D90" i="19"/>
  <c r="D91" i="19"/>
  <c r="D92" i="19"/>
  <c r="D93" i="19"/>
  <c r="D94" i="19"/>
  <c r="D95" i="19"/>
  <c r="D96" i="19"/>
  <c r="D97" i="19"/>
  <c r="D76" i="19"/>
  <c r="D77" i="19"/>
  <c r="D78" i="19"/>
  <c r="D79" i="19"/>
  <c r="D80" i="19"/>
  <c r="D81" i="19"/>
  <c r="D82" i="19"/>
  <c r="D83" i="19"/>
  <c r="D84" i="19"/>
  <c r="D85" i="19"/>
  <c r="D86" i="19"/>
  <c r="D67" i="19"/>
  <c r="D68" i="19"/>
  <c r="D69" i="19"/>
  <c r="D70" i="19"/>
  <c r="D71" i="19"/>
  <c r="D72" i="19"/>
  <c r="D73" i="19"/>
  <c r="D74" i="19"/>
  <c r="D75" i="19"/>
  <c r="D57" i="19"/>
  <c r="D58" i="19"/>
  <c r="D59" i="19"/>
  <c r="D60" i="19"/>
  <c r="D61" i="19"/>
  <c r="D62" i="19"/>
  <c r="D63" i="19"/>
  <c r="D64" i="19"/>
  <c r="D65" i="19"/>
  <c r="D66" i="19"/>
  <c r="D46" i="19"/>
  <c r="D47" i="19"/>
  <c r="D48" i="19"/>
  <c r="D49" i="19"/>
  <c r="D50" i="19"/>
  <c r="D51" i="19"/>
  <c r="D52" i="19"/>
  <c r="D53" i="19"/>
  <c r="D54" i="19"/>
  <c r="D55" i="19"/>
  <c r="D56" i="19"/>
  <c r="E16" i="20" l="1"/>
  <c r="D5" i="19" l="1"/>
  <c r="D11" i="19"/>
  <c r="D16" i="19"/>
  <c r="D23" i="19"/>
  <c r="D30" i="19"/>
  <c r="D37" i="19"/>
  <c r="D44" i="19"/>
  <c r="D15" i="19" l="1"/>
  <c r="D36" i="19"/>
  <c r="D22" i="19"/>
  <c r="D43" i="19"/>
  <c r="D42" i="19"/>
  <c r="D20" i="19"/>
  <c r="D29" i="19"/>
  <c r="D21" i="19"/>
  <c r="D27" i="19" l="1"/>
  <c r="D41" i="19"/>
  <c r="D19" i="19"/>
  <c r="D28" i="19"/>
  <c r="D35" i="19" l="1"/>
  <c r="D34" i="19" l="1"/>
  <c r="G8" i="14"/>
  <c r="G6" i="14"/>
  <c r="G10" i="14"/>
  <c r="G11" i="14"/>
  <c r="G9" i="14"/>
  <c r="G5" i="14"/>
  <c r="G7" i="14"/>
  <c r="D10" i="19" l="1"/>
  <c r="D9" i="19" l="1"/>
  <c r="D26" i="19"/>
  <c r="D18" i="19"/>
  <c r="D40" i="19" l="1"/>
  <c r="D33" i="19"/>
  <c r="D38" i="19"/>
  <c r="D17" i="19"/>
  <c r="D32" i="19"/>
  <c r="D39" i="19"/>
  <c r="D7" i="19" l="1"/>
  <c r="D25" i="19"/>
  <c r="D8" i="19"/>
  <c r="D31" i="19"/>
  <c r="D45" i="19"/>
  <c r="D24" i="19" l="1"/>
  <c r="D6" i="19"/>
  <c r="D14" i="19" l="1"/>
  <c r="D13" i="19" l="1"/>
  <c r="D12" i="19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Renato Moulin</author>
  </authors>
  <commentList>
    <comment ref="B4" authorId="0" shapeId="0" xr:uid="{00000000-0006-0000-0300-000001000000}">
      <text>
        <r>
          <rPr>
            <b/>
            <sz val="9"/>
            <color rgb="FF000000"/>
            <rFont val="Tahoma"/>
            <family val="2"/>
          </rPr>
          <t xml:space="preserve">Formatos de Preenchimento:
</t>
        </r>
        <r>
          <rPr>
            <sz val="9"/>
            <color rgb="FF000000"/>
            <rFont val="Tahoma"/>
            <family val="2"/>
          </rPr>
          <t xml:space="preserve">Valor Fixo: </t>
        </r>
        <r>
          <rPr>
            <i/>
            <sz val="9"/>
            <color rgb="FF000000"/>
            <rFont val="Tahoma"/>
            <family val="2"/>
          </rPr>
          <t>HH:MM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Intervalo: </t>
        </r>
        <r>
          <rPr>
            <i/>
            <sz val="9"/>
            <color rgb="FF000000"/>
            <rFont val="Tahoma"/>
            <family val="2"/>
          </rPr>
          <t>HH:MM - HH:MM</t>
        </r>
        <r>
          <rPr>
            <sz val="9"/>
            <color rgb="FF000000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Renato Moulin</author>
  </authors>
  <commentList>
    <comment ref="I4" authorId="0" shapeId="0" xr:uid="{00000000-0006-0000-0400-000001000000}">
      <text>
        <r>
          <rPr>
            <b/>
            <sz val="9"/>
            <color rgb="FF000000"/>
            <rFont val="Tahoma"/>
            <family val="2"/>
          </rPr>
          <t>Formatos de Preenchimento: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Único dia: </t>
        </r>
        <r>
          <rPr>
            <i/>
            <sz val="9"/>
            <color rgb="FF000000"/>
            <rFont val="Tahoma"/>
            <family val="2"/>
          </rPr>
          <t>DD/MM/YYYY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Múltiplos dias: </t>
        </r>
        <r>
          <rPr>
            <i/>
            <sz val="9"/>
            <color rgb="FF000000"/>
            <rFont val="Tahoma"/>
            <family val="2"/>
          </rPr>
          <t>DD/MM/YYYY, DD/MM/YYYY…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Intervalo de dias: </t>
        </r>
        <r>
          <rPr>
            <i/>
            <sz val="9"/>
            <color rgb="FF000000"/>
            <rFont val="Tahoma"/>
            <family val="2"/>
          </rPr>
          <t>DD/MM/YYYY - DD/MM/YYYY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Intervalo com tempo: </t>
        </r>
        <r>
          <rPr>
            <i/>
            <sz val="9"/>
            <color rgb="FF000000"/>
            <rFont val="Tahoma"/>
            <family val="2"/>
          </rPr>
          <t>DD/MM/YYYY HH:MM - DD/MM/YYYY HH:MM</t>
        </r>
        <r>
          <rPr>
            <sz val="9"/>
            <color rgb="FF000000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Renato Moulin</author>
  </authors>
  <commentList>
    <comment ref="F4" authorId="0" shapeId="0" xr:uid="{00000000-0006-0000-0500-000001000000}">
      <text>
        <r>
          <rPr>
            <sz val="10"/>
            <color rgb="FF000000"/>
            <rFont val="Tahoma"/>
            <family val="2"/>
          </rPr>
          <t>Informar uma quantidade menor ou igual a zero, caso não devemos alocar nenhuma pessoa nas respectivas datas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Renato Moulin</author>
  </authors>
  <commentList>
    <comment ref="C4" authorId="0" shapeId="0" xr:uid="{00000000-0006-0000-0600-000001000000}">
      <text>
        <r>
          <rPr>
            <b/>
            <sz val="9"/>
            <color rgb="FF000000"/>
            <rFont val="Tahoma"/>
            <family val="2"/>
          </rPr>
          <t xml:space="preserve">Valores Esperados:
</t>
        </r>
        <r>
          <rPr>
            <sz val="9"/>
            <color rgb="FF000000"/>
            <rFont val="Tahoma"/>
            <family val="2"/>
          </rPr>
          <t>-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 xml:space="preserve">"UF" se feriado estadual
</t>
        </r>
        <r>
          <rPr>
            <sz val="9"/>
            <color rgb="FF000000"/>
            <rFont val="Tahoma"/>
            <family val="2"/>
          </rPr>
          <t xml:space="preserve">- "Cidade - UF" caso seja municipal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Renato Moulin</author>
  </authors>
  <commentList>
    <comment ref="C4" authorId="0" shapeId="0" xr:uid="{00000000-0006-0000-0700-000001000000}">
      <text>
        <r>
          <rPr>
            <b/>
            <sz val="9"/>
            <color rgb="FF000000"/>
            <rFont val="Tahoma"/>
            <family val="2"/>
          </rPr>
          <t xml:space="preserve">Valores Esperados:
</t>
        </r>
        <r>
          <rPr>
            <sz val="9"/>
            <color rgb="FF000000"/>
            <rFont val="Tahoma"/>
            <family val="2"/>
          </rPr>
          <t xml:space="preserve">- HH:MM se formos indicar a quantidade de horas e minutos trabalhados
</t>
        </r>
        <r>
          <rPr>
            <sz val="9"/>
            <color rgb="FF000000"/>
            <rFont val="Tahoma"/>
            <family val="2"/>
          </rPr>
          <t xml:space="preserve">- "C" caso o dia tenha sido contabilizado como folga/compensação de feriado
</t>
        </r>
      </text>
    </comment>
  </commentList>
</comments>
</file>

<file path=xl/sharedStrings.xml><?xml version="1.0" encoding="utf-8"?>
<sst xmlns="http://schemas.openxmlformats.org/spreadsheetml/2006/main" count="597" uniqueCount="155">
  <si>
    <t>id</t>
  </si>
  <si>
    <t>pk</t>
  </si>
  <si>
    <t>table=location</t>
  </si>
  <si>
    <t>fk=location</t>
  </si>
  <si>
    <t>location</t>
  </si>
  <si>
    <t>type</t>
  </si>
  <si>
    <t>table=store</t>
  </si>
  <si>
    <t>table=employee</t>
  </si>
  <si>
    <t>fk=store</t>
  </si>
  <si>
    <t>store</t>
  </si>
  <si>
    <t>day</t>
  </si>
  <si>
    <t>quantity</t>
  </si>
  <si>
    <t>table=demand</t>
  </si>
  <si>
    <t>pk,fk=store</t>
  </si>
  <si>
    <t>cant_work</t>
  </si>
  <si>
    <t>table=role</t>
  </si>
  <si>
    <t>pk,fk=role</t>
  </si>
  <si>
    <t>role</t>
  </si>
  <si>
    <t>fk=role</t>
  </si>
  <si>
    <t>Rio de Janeiro</t>
  </si>
  <si>
    <t>city</t>
  </si>
  <si>
    <t>state</t>
  </si>
  <si>
    <t>RJ</t>
  </si>
  <si>
    <t>country</t>
  </si>
  <si>
    <t>BR</t>
  </si>
  <si>
    <t>table=holiday</t>
  </si>
  <si>
    <t>weekly_dutarion</t>
  </si>
  <si>
    <t>max_consecutive_days</t>
  </si>
  <si>
    <t>holiday_compensation_deadline</t>
  </si>
  <si>
    <t>Cidade</t>
  </si>
  <si>
    <t>Estado</t>
  </si>
  <si>
    <t>País</t>
  </si>
  <si>
    <t>Nome da Loja</t>
  </si>
  <si>
    <t>ID do Local</t>
  </si>
  <si>
    <t>Função</t>
  </si>
  <si>
    <t>Atendente</t>
  </si>
  <si>
    <t>Loja</t>
  </si>
  <si>
    <t>Início Jornada 2a</t>
  </si>
  <si>
    <t>Início Jornada 3a</t>
  </si>
  <si>
    <t>Início Jornada 4a</t>
  </si>
  <si>
    <t>Início Jornada 5a</t>
  </si>
  <si>
    <t>Licença</t>
  </si>
  <si>
    <t>Dias Consecutivos Trabalhados</t>
  </si>
  <si>
    <t>Column1</t>
  </si>
  <si>
    <t>Dia</t>
  </si>
  <si>
    <t>max_consecutive_sun</t>
  </si>
  <si>
    <t>Número de Domingos Consecutivos Trabalhados</t>
  </si>
  <si>
    <t>Rio de Janeiro - RJ</t>
  </si>
  <si>
    <t>city_state</t>
  </si>
  <si>
    <t>shift_start_mon</t>
  </si>
  <si>
    <t>shift_start_tue</t>
  </si>
  <si>
    <t>shift_start_wed</t>
  </si>
  <si>
    <t>shift_start_thu</t>
  </si>
  <si>
    <t>shift_start_fri</t>
  </si>
  <si>
    <t>shift_start_sat</t>
  </si>
  <si>
    <t>shift_start_sun</t>
  </si>
  <si>
    <t>Niterói - RJ</t>
  </si>
  <si>
    <t>Niterói</t>
  </si>
  <si>
    <t>Duque de Caxias - RJ</t>
  </si>
  <si>
    <t>Duque de Caxias</t>
  </si>
  <si>
    <t>Caixa</t>
  </si>
  <si>
    <t>Gerente</t>
  </si>
  <si>
    <t>Estoquista</t>
  </si>
  <si>
    <t>table=previous_allocation</t>
  </si>
  <si>
    <t>employee</t>
  </si>
  <si>
    <t>pk,fk=employee</t>
  </si>
  <si>
    <t>start</t>
  </si>
  <si>
    <t>end</t>
  </si>
  <si>
    <t>Inicio</t>
  </si>
  <si>
    <t>Fim</t>
  </si>
  <si>
    <t>Total/Parcial</t>
  </si>
  <si>
    <t>Duração Jornada Semanal</t>
  </si>
  <si>
    <t>Prazo Compensação Feriado (dias)</t>
  </si>
  <si>
    <t>duration</t>
  </si>
  <si>
    <t>Horas Trabalhadas</t>
  </si>
  <si>
    <t>Nome do Local</t>
  </si>
  <si>
    <t>Nacional?</t>
  </si>
  <si>
    <t>Regional?</t>
  </si>
  <si>
    <t>Colaborador</t>
  </si>
  <si>
    <t>São Gonçalo - RJ</t>
  </si>
  <si>
    <t>São Gonçalo</t>
  </si>
  <si>
    <t>Nova Iguaçu - RJ</t>
  </si>
  <si>
    <t>Nova Iguaçu</t>
  </si>
  <si>
    <t>São João de Meriti - RJ</t>
  </si>
  <si>
    <t>São João de Meriti</t>
  </si>
  <si>
    <t>Itaboraí - RJ</t>
  </si>
  <si>
    <t>Cabo Frio - RJ</t>
  </si>
  <si>
    <t>Cabo Frio</t>
  </si>
  <si>
    <t>Itaboraí</t>
  </si>
  <si>
    <t>Volta Redonda - RJ</t>
  </si>
  <si>
    <t>Volta Redonda</t>
  </si>
  <si>
    <t>Petrópolis - RJ</t>
  </si>
  <si>
    <t>Petrópolis</t>
  </si>
  <si>
    <t>Norte Shop</t>
  </si>
  <si>
    <t>West Shop</t>
  </si>
  <si>
    <t>Carioca Shop</t>
  </si>
  <si>
    <t>Nova Iguaçu Shop</t>
  </si>
  <si>
    <t>ASG</t>
  </si>
  <si>
    <t>Hugo</t>
  </si>
  <si>
    <t>Lucas</t>
  </si>
  <si>
    <t>Leonardo</t>
  </si>
  <si>
    <t>Adrianne</t>
  </si>
  <si>
    <t>Matheus</t>
  </si>
  <si>
    <t>Felipe</t>
  </si>
  <si>
    <t>wed</t>
  </si>
  <si>
    <t>Bianca</t>
  </si>
  <si>
    <t>sun</t>
  </si>
  <si>
    <t>mon</t>
  </si>
  <si>
    <t>tue</t>
  </si>
  <si>
    <t>thu</t>
  </si>
  <si>
    <t>fri</t>
  </si>
  <si>
    <t>sat</t>
  </si>
  <si>
    <t>Início Jornada 6a</t>
  </si>
  <si>
    <t>Início Jornada Sábado</t>
  </si>
  <si>
    <t>Início Jornada Domingo</t>
  </si>
  <si>
    <t>Dia de Folga</t>
  </si>
  <si>
    <t>preferable_weekday_rest</t>
  </si>
  <si>
    <t>10:00-18:20</t>
  </si>
  <si>
    <t>13:00-21:00</t>
  </si>
  <si>
    <t>13:40-22:00</t>
  </si>
  <si>
    <t>table=shift</t>
  </si>
  <si>
    <t>6x1 manhã</t>
  </si>
  <si>
    <t>6x1 tarde</t>
  </si>
  <si>
    <t>5+domingo manhã</t>
  </si>
  <si>
    <t>Jornada</t>
  </si>
  <si>
    <t>5+domingo tarde</t>
  </si>
  <si>
    <t>Jornadas</t>
  </si>
  <si>
    <t>shifts</t>
  </si>
  <si>
    <t>10:00-19:48</t>
  </si>
  <si>
    <t>12:12-22:00</t>
  </si>
  <si>
    <t>10:00-18:24</t>
  </si>
  <si>
    <t>13:36-22:00</t>
  </si>
  <si>
    <t>5x2 manhã</t>
  </si>
  <si>
    <t>5x2 tarde</t>
  </si>
  <si>
    <t>6x1 manhã, 5+domingo manhã, 5x2 manhã</t>
  </si>
  <si>
    <t>6x1 tarde, 5+domingo tarde, 5x2 tarde</t>
  </si>
  <si>
    <t>Quantidade Mínima</t>
  </si>
  <si>
    <t>Joyce</t>
  </si>
  <si>
    <t>Ana Beatriz</t>
  </si>
  <si>
    <t>Ana Lucia</t>
  </si>
  <si>
    <t>Daniela</t>
  </si>
  <si>
    <t>Fabio</t>
  </si>
  <si>
    <t>12:00-20:36</t>
  </si>
  <si>
    <t>11:12-21:00</t>
  </si>
  <si>
    <t>6x1 intermediário</t>
  </si>
  <si>
    <t>5x2 intermediário</t>
  </si>
  <si>
    <t>5+domingo intermediário</t>
  </si>
  <si>
    <t>Ially</t>
  </si>
  <si>
    <t>Juan</t>
  </si>
  <si>
    <t>Marcia</t>
  </si>
  <si>
    <t>Renato</t>
  </si>
  <si>
    <t>Cintia</t>
  </si>
  <si>
    <t>Deivid</t>
  </si>
  <si>
    <t>6x1 intermediário, 5+domingo intermediário, 5x2 intermediário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</si>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</sst>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dd/mm/yyyy"/>
  </numFmts>
  <fonts count="1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i/>
      <sz val="9"/>
      <color rgb="FF000000"/>
      <name val="Tahoma"/>
      <family val="2"/>
    </font>
    <font>
      <sz val="10"/>
      <color rgb="FF00000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2" tint="-0.89999084444715716"/>
        <bgColor indexed="64"/>
      </patternFill>
    </fill>
  </fills>
  <borders count="2">
    <border>
      <left/>
      <right/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53">
    <xf numFmtId="0" fontId="0" fillId="0" borderId="0" xfId="0"/>
    <xf numFmtId="0" fontId="2" fillId="0" borderId="0" xfId="0" applyFont="1" applyFill="1" applyBorder="1"/>
    <xf numFmtId="0" fontId="2" fillId="0" borderId="0" xfId="0" applyFont="1" applyFill="1" applyBorder="1" applyAlignment="1">
      <alignment horizontal="center"/>
    </xf>
    <xf numFmtId="0" fontId="2" fillId="0" borderId="0" xfId="0" applyFont="1" applyFill="1"/>
    <xf numFmtId="0" fontId="0" fillId="0" borderId="0" xfId="0" applyFill="1"/>
    <xf numFmtId="0" fontId="0" fillId="0" borderId="0" xfId="0" applyAlignment="1">
      <alignment horizontal="center"/>
    </xf>
    <xf numFmtId="0" fontId="4" fillId="0" borderId="0" xfId="0" applyFont="1" applyFill="1" applyBorder="1" applyAlignment="1">
      <alignment horizontal="center" wrapText="1"/>
    </xf>
    <xf numFmtId="0" fontId="1" fillId="0" borderId="0" xfId="0" applyFont="1" applyFill="1" applyBorder="1" applyAlignment="1">
      <alignment horizontal="center" vertical="center" wrapText="1"/>
    </xf>
    <xf numFmtId="14" fontId="0" fillId="0" borderId="0" xfId="0" quotePrefix="1" applyNumberFormat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Font="1" applyFill="1" applyBorder="1"/>
    <xf numFmtId="0" fontId="5" fillId="0" borderId="0" xfId="0" applyFont="1" applyFill="1" applyBorder="1" applyAlignment="1">
      <alignment horizontal="center" vertical="center" wrapText="1"/>
    </xf>
    <xf numFmtId="0" fontId="2" fillId="0" borderId="0" xfId="0" applyNumberFormat="1" applyFont="1" applyFill="1"/>
    <xf numFmtId="0" fontId="1" fillId="2" borderId="0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 wrapText="1"/>
    </xf>
    <xf numFmtId="0" fontId="1" fillId="4" borderId="0" xfId="0" applyFont="1" applyFill="1" applyBorder="1" applyAlignment="1">
      <alignment horizontal="center" vertical="center" wrapText="1"/>
    </xf>
    <xf numFmtId="20" fontId="0" fillId="0" borderId="0" xfId="0" quotePrefix="1" applyNumberFormat="1" applyAlignment="1">
      <alignment horizontal="center"/>
    </xf>
    <xf numFmtId="0" fontId="2" fillId="0" borderId="1" xfId="0" applyFont="1" applyFill="1" applyBorder="1"/>
    <xf numFmtId="20" fontId="0" fillId="0" borderId="0" xfId="0" quotePrefix="1" applyNumberFormat="1" applyFill="1" applyAlignment="1">
      <alignment horizontal="center" vertical="center"/>
    </xf>
    <xf numFmtId="20" fontId="0" fillId="0" borderId="0" xfId="0" applyNumberFormat="1" applyAlignment="1">
      <alignment horizontal="center"/>
    </xf>
    <xf numFmtId="14" fontId="2" fillId="0" borderId="0" xfId="0" applyNumberFormat="1" applyFont="1" applyFill="1" applyBorder="1" applyAlignment="1">
      <alignment horizontal="center"/>
    </xf>
    <xf numFmtId="0" fontId="2" fillId="0" borderId="0" xfId="0" applyFont="1"/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Fill="1" applyAlignment="1">
      <alignment horizontal="center"/>
    </xf>
    <xf numFmtId="0" fontId="0" fillId="0" borderId="0" xfId="0" applyNumberFormat="1" applyFill="1"/>
    <xf numFmtId="0" fontId="2" fillId="0" borderId="0" xfId="0" applyFont="1" applyFill="1" applyBorder="1" applyAlignment="1">
      <alignment horizontal="left"/>
    </xf>
    <xf numFmtId="0" fontId="6" fillId="0" borderId="1" xfId="0" applyFont="1" applyFill="1" applyBorder="1"/>
    <xf numFmtId="0" fontId="0" fillId="0" borderId="0" xfId="0" applyNumberFormat="1" applyFill="1" applyBorder="1"/>
    <xf numFmtId="0" fontId="0" fillId="0" borderId="0" xfId="0" applyFont="1" applyFill="1" applyBorder="1" applyAlignment="1">
      <alignment horizontal="center"/>
    </xf>
    <xf numFmtId="0" fontId="0" fillId="0" borderId="0" xfId="0" quotePrefix="1" applyFont="1" applyFill="1" applyBorder="1" applyAlignment="1">
      <alignment vertical="center"/>
    </xf>
    <xf numFmtId="14" fontId="0" fillId="0" borderId="0" xfId="0" quotePrefix="1" applyNumberFormat="1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20" fontId="0" fillId="0" borderId="0" xfId="0" applyNumberFormat="1" applyFill="1" applyAlignment="1">
      <alignment horizontal="center" vertical="center"/>
    </xf>
    <xf numFmtId="20" fontId="0" fillId="0" borderId="0" xfId="0" quotePrefix="1" applyNumberFormat="1" applyFont="1" applyFill="1" applyBorder="1" applyAlignment="1">
      <alignment horizontal="center"/>
    </xf>
    <xf numFmtId="0" fontId="0" fillId="0" borderId="0" xfId="0" quotePrefix="1" applyNumberFormat="1" applyFont="1" applyFill="1" applyBorder="1" applyAlignment="1">
      <alignment horizontal="center"/>
    </xf>
    <xf numFmtId="2" fontId="0" fillId="0" borderId="0" xfId="0" quotePrefix="1" applyNumberFormat="1" applyFont="1" applyFill="1" applyBorder="1" applyAlignment="1">
      <alignment horizontal="center"/>
    </xf>
    <xf numFmtId="43" fontId="0" fillId="0" borderId="0" xfId="1" quotePrefix="1" applyFont="1" applyFill="1" applyBorder="1" applyAlignment="1">
      <alignment horizontal="center"/>
    </xf>
    <xf numFmtId="14" fontId="0" fillId="0" borderId="0" xfId="0" applyNumberFormat="1" applyAlignment="1">
      <alignment horizontal="center"/>
    </xf>
    <xf numFmtId="43" fontId="2" fillId="0" borderId="0" xfId="1" applyFont="1" applyFill="1" applyBorder="1" applyAlignment="1">
      <alignment horizontal="left"/>
    </xf>
    <xf numFmtId="43" fontId="0" fillId="0" borderId="0" xfId="1" applyFont="1"/>
    <xf numFmtId="43" fontId="2" fillId="0" borderId="0" xfId="1" applyFont="1" applyFill="1" applyBorder="1" applyAlignment="1">
      <alignment horizontal="center"/>
    </xf>
    <xf numFmtId="20" fontId="0" fillId="0" borderId="0" xfId="1" quotePrefix="1" applyNumberFormat="1" applyFont="1" applyFill="1" applyBorder="1" applyAlignment="1">
      <alignment horizontal="center"/>
    </xf>
    <xf numFmtId="0" fontId="0" fillId="0" borderId="0" xfId="0" applyFont="1" applyAlignment="1">
      <alignment horizontal="center" vertical="center" wrapText="1"/>
    </xf>
    <xf numFmtId="0" fontId="2" fillId="0" borderId="0" xfId="0" quotePrefix="1" applyFont="1" applyFill="1" applyBorder="1" applyAlignment="1">
      <alignment vertical="center"/>
    </xf>
    <xf numFmtId="0" fontId="2" fillId="0" borderId="0" xfId="0" applyFont="1" applyFill="1" applyBorder="1" applyAlignment="1"/>
    <xf numFmtId="43" fontId="2" fillId="0" borderId="0" xfId="1" applyFont="1" applyFill="1" applyBorder="1" applyAlignment="1"/>
    <xf numFmtId="14" fontId="0" fillId="0" borderId="0" xfId="0" applyNumberFormat="1" applyFill="1" applyBorder="1" applyAlignment="1">
      <alignment horizontal="center"/>
    </xf>
    <xf numFmtId="164" fontId="0" fillId="0" borderId="0" xfId="0" applyNumberFormat="1" applyAlignment="1">
      <alignment horizontal="center"/>
    </xf>
  </cellXfs>
  <cellStyles count="2">
    <cellStyle name="Comma" xfId="1" builtinId="3"/>
    <cellStyle name="Normal" xfId="0" builtinId="0"/>
  </cellStyles>
  <dxfs count="78">
    <dxf>
      <numFmt numFmtId="0" formatCode="General"/>
      <fill>
        <patternFill patternType="none">
          <fgColor indexed="64"/>
          <bgColor auto="1"/>
        </patternFill>
      </fill>
    </dxf>
    <dxf>
      <numFmt numFmtId="25" formatCode="hh:mm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64" formatCode="dd/mm/yyyy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 style="thin">
          <color theme="0"/>
        </right>
        <top style="thin">
          <color theme="0"/>
        </top>
        <bottom style="thin">
          <color theme="0"/>
        </bottom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color theme="0" tint="-0.24994659260841701"/>
      </font>
      <fill>
        <patternFill>
          <bgColor theme="6" tint="-0.24994659260841701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39994506668294322"/>
        </patternFill>
      </fill>
    </dxf>
    <dxf>
      <font>
        <color theme="0" tint="-0.24994659260841701"/>
      </font>
      <fill>
        <patternFill>
          <bgColor theme="6" tint="-0.24994659260841701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39994506668294322"/>
        </patternFill>
      </fill>
    </dxf>
    <dxf>
      <numFmt numFmtId="164" formatCode="dd/mm/yyyy"/>
      <alignment horizontal="center" vertical="bottom" textRotation="0" wrapText="0" indent="0" justifyLastLine="0" shrinkToFit="0" readingOrder="0"/>
    </dxf>
    <dxf>
      <numFmt numFmtId="164" formatCode="dd/mm/yyyy"/>
      <alignment horizontal="center" vertical="bottom" textRotation="0" wrapText="0" indent="0" justifyLastLine="0" shrinkToFit="0" readingOrder="0"/>
    </dxf>
    <dxf>
      <numFmt numFmtId="164" formatCode="dd/mm/yyyy"/>
      <alignment horizontal="center" vertical="bottom" textRotation="0" wrapText="0" indent="0" justifyLastLine="0" shrinkToFit="0" readingOrder="0"/>
    </dxf>
    <dxf>
      <alignment vertical="center" textRotation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</dxf>
    <dxf>
      <alignment horizontal="center" vertical="bottom" textRotation="0" wrapText="0" indent="0" justifyLastLine="0" shrinkToFit="0" readingOrder="0"/>
    </dxf>
    <dxf>
      <numFmt numFmtId="25" formatCode="hh:mm"/>
      <alignment horizontal="center" vertical="bottom" textRotation="0" wrapText="0" indent="0" justifyLastLine="0" shrinkToFit="0" readingOrder="0"/>
    </dxf>
    <dxf>
      <numFmt numFmtId="25" formatCode="hh:mm"/>
      <alignment horizontal="center" vertical="bottom" textRotation="0" wrapText="0" indent="0" justifyLastLine="0" shrinkToFit="0" readingOrder="0"/>
    </dxf>
    <dxf>
      <numFmt numFmtId="164" formatCode="dd/mm/yyyy"/>
      <alignment horizontal="center" vertical="bottom" textRotation="0" wrapText="0" indent="0" justifyLastLine="0" shrinkToFit="0" readingOrder="0"/>
    </dxf>
    <dxf>
      <fill>
        <patternFill>
          <bgColor theme="8" tint="0.7999816888943144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3999450666829432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color auto="1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color auto="1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color auto="1"/>
      </font>
      <fill>
        <patternFill patternType="none">
          <fgColor indexed="64"/>
          <bgColor indexed="65"/>
        </patternFill>
      </fill>
    </dxf>
    <dxf>
      <font>
        <color auto="1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5" formatCode="hh:mm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5" formatCode="hh:mm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5" formatCode="hh:mm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5" formatCode="hh:mm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5" formatCode="hh:mm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5" formatCode="hh:mm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5" formatCode="hh:mm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0000000}" name="Table6" displayName="Table6" ref="A4:D14" totalsRowShown="0" headerRowDxfId="77" dataDxfId="76">
  <autoFilter ref="A4:D14" xr:uid="{00000000-0009-0000-0100-000006000000}"/>
  <tableColumns count="4">
    <tableColumn id="1" xr3:uid="{00000000-0010-0000-0000-000001000000}" name="Nome do Local" dataDxfId="75"/>
    <tableColumn id="4" xr3:uid="{00000000-0010-0000-0000-000004000000}" name="Cidade" dataDxfId="74"/>
    <tableColumn id="2" xr3:uid="{00000000-0010-0000-0000-000002000000}" name="Estado" dataDxfId="73"/>
    <tableColumn id="3" xr3:uid="{00000000-0010-0000-0000-000003000000}" name="País" dataDxfId="72"/>
  </tableColumns>
  <tableStyleInfo name="TableStyleMedium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A4:B8" totalsRowShown="0" headerRowDxfId="71" dataDxfId="70">
  <autoFilter ref="A4:B8" xr:uid="{00000000-0009-0000-0100-000003000000}"/>
  <tableColumns count="2">
    <tableColumn id="1" xr3:uid="{00000000-0010-0000-0100-000001000000}" name="Nome da Loja" dataDxfId="69"/>
    <tableColumn id="4" xr3:uid="{00000000-0010-0000-0100-000004000000}" name="ID do Local" dataDxfId="68"/>
  </tableColumns>
  <tableStyleInfo name="TableStyleMedium1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e5" displayName="Table5" ref="A4:A9" totalsRowShown="0" headerRowDxfId="67">
  <autoFilter ref="A4:A9" xr:uid="{00000000-0009-0000-0100-000005000000}"/>
  <tableColumns count="1">
    <tableColumn id="1" xr3:uid="{00000000-0010-0000-0200-000001000000}" name="Função"/>
  </tableColumns>
  <tableStyleInfo name="TableStyleMedium1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3000000}" name="Table19" displayName="Table19" ref="A4:H13" totalsRowShown="0" headerRowDxfId="66" dataDxfId="65">
  <autoFilter ref="A4:H13" xr:uid="{00000000-0009-0000-0100-000008000000}"/>
  <tableColumns count="8">
    <tableColumn id="1" xr3:uid="{00000000-0010-0000-0300-000001000000}" name="Jornada" dataDxfId="64"/>
    <tableColumn id="8" xr3:uid="{00000000-0010-0000-0300-000008000000}" name="Início Jornada 2a" dataDxfId="63"/>
    <tableColumn id="16" xr3:uid="{00000000-0010-0000-0300-000010000000}" name="Início Jornada 3a" dataDxfId="62"/>
    <tableColumn id="17" xr3:uid="{00000000-0010-0000-0300-000011000000}" name="Início Jornada 4a" dataDxfId="61"/>
    <tableColumn id="23" xr3:uid="{00000000-0010-0000-0300-000017000000}" name="Início Jornada 5a" dataDxfId="60"/>
    <tableColumn id="22" xr3:uid="{00000000-0010-0000-0300-000016000000}" name="Início Jornada 6a" dataDxfId="59"/>
    <tableColumn id="21" xr3:uid="{00000000-0010-0000-0300-000015000000}" name="Início Jornada Sábado" dataDxfId="58"/>
    <tableColumn id="20" xr3:uid="{00000000-0010-0000-0300-000014000000}" name="Início Jornada Domingo" dataDxfId="57"/>
  </tableColumns>
  <tableStyleInfo name="TableStyleMedium1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4000000}" name="Table1" displayName="Table1" ref="A4:J22" totalsRowShown="0" headerRowDxfId="56" dataDxfId="55">
  <autoFilter ref="A4:J22" xr:uid="{00000000-0009-0000-0100-000001000000}"/>
  <sortState xmlns:xlrd2="http://schemas.microsoft.com/office/spreadsheetml/2017/richdata2" ref="A5:J22">
    <sortCondition ref="A4:A22"/>
  </sortState>
  <tableColumns count="10">
    <tableColumn id="1" xr3:uid="{00000000-0010-0000-0400-000001000000}" name="Colaborador" dataDxfId="54"/>
    <tableColumn id="6" xr3:uid="{00000000-0010-0000-0400-000006000000}" name="Função" dataDxfId="53"/>
    <tableColumn id="2" xr3:uid="{00000000-0010-0000-0400-000002000000}" name="Loja" dataDxfId="52"/>
    <tableColumn id="12" xr3:uid="{00000000-0010-0000-0400-00000C000000}" name="Duração Jornada Semanal" dataDxfId="51"/>
    <tableColumn id="11" xr3:uid="{00000000-0010-0000-0400-00000B000000}" name="Dias Consecutivos Trabalhados" dataDxfId="50"/>
    <tableColumn id="24" xr3:uid="{00000000-0010-0000-0400-000018000000}" name="Número de Domingos Consecutivos Trabalhados" dataDxfId="49"/>
    <tableColumn id="3" xr3:uid="{00000000-0010-0000-0400-000003000000}" name="Dia de Folga" dataDxfId="48"/>
    <tableColumn id="4" xr3:uid="{00000000-0010-0000-0400-000004000000}" name="Prazo Compensação Feriado (dias)" dataDxfId="47"/>
    <tableColumn id="7" xr3:uid="{00000000-0010-0000-0400-000007000000}" name="Licença" dataDxfId="46"/>
    <tableColumn id="5" xr3:uid="{00000000-0010-0000-0400-000005000000}" name="Jornadas" dataDxfId="45"/>
  </tableColumns>
  <tableStyleInfo name="TableStyleMedium1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5000000}" name="Table4" displayName="Table4" ref="A4:G40" totalsRowShown="0">
  <autoFilter ref="A4:G40" xr:uid="{00000000-0009-0000-0100-000004000000}"/>
  <sortState xmlns:xlrd2="http://schemas.microsoft.com/office/spreadsheetml/2017/richdata2" ref="A5:G11">
    <sortCondition ref="B4:B11"/>
  </sortState>
  <tableColumns count="7">
    <tableColumn id="1" xr3:uid="{00000000-0010-0000-0500-000001000000}" name="Loja"/>
    <tableColumn id="3" xr3:uid="{00000000-0010-0000-0500-000003000000}" name="Função"/>
    <tableColumn id="4" xr3:uid="{00000000-0010-0000-0500-000004000000}" name="Dia" dataDxfId="20"/>
    <tableColumn id="2" xr3:uid="{00000000-0010-0000-0500-000002000000}" name="Inicio" dataDxfId="19"/>
    <tableColumn id="6" xr3:uid="{00000000-0010-0000-0500-000006000000}" name="Fim" dataDxfId="18"/>
    <tableColumn id="5" xr3:uid="{00000000-0010-0000-0500-000005000000}" name="Quantidade Mínima" dataDxfId="17"/>
    <tableColumn id="7" xr3:uid="{00000000-0010-0000-0500-000007000000}" name="Column1" dataDxfId="16">
      <calculatedColumnFormula>WEEKDAY(Table4[[#This Row],[Dia]])</calculatedColumnFormula>
    </tableColumn>
  </tableColumns>
  <tableStyleInfo name="TableStyleMedium1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7" displayName="Table7" ref="A4:D15" totalsRowShown="0" headerRowDxfId="15">
  <autoFilter ref="A4:D15" xr:uid="{00000000-0009-0000-0100-000007000000}"/>
  <sortState xmlns:xlrd2="http://schemas.microsoft.com/office/spreadsheetml/2017/richdata2" ref="A5:D9">
    <sortCondition ref="A4:A9"/>
  </sortState>
  <tableColumns count="4">
    <tableColumn id="1" xr3:uid="{00000000-0010-0000-0600-000001000000}" name="Dia" dataDxfId="14"/>
    <tableColumn id="4" xr3:uid="{00000000-0010-0000-0600-000004000000}" name="Nacional?" dataDxfId="13"/>
    <tableColumn id="5" xr3:uid="{00000000-0010-0000-0600-000005000000}" name="Regional?" dataDxfId="12"/>
    <tableColumn id="3" xr3:uid="{00000000-0010-0000-0600-000003000000}" name="Total/Parcial"/>
  </tableColumns>
  <tableStyleInfo name="TableStyleMedium1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7000000}" name="Table2" displayName="Table2" ref="A4:D169" totalsRowShown="0" headerRowDxfId="5" dataDxfId="4">
  <autoFilter ref="A4:D169" xr:uid="{00000000-0009-0000-0100-000002000000}"/>
  <sortState xmlns:xlrd2="http://schemas.microsoft.com/office/spreadsheetml/2017/richdata2" ref="A5:D45">
    <sortCondition ref="A4:A45"/>
  </sortState>
  <tableColumns count="4">
    <tableColumn id="1" xr3:uid="{00000000-0010-0000-0700-000001000000}" name="Colaborador" dataDxfId="3"/>
    <tableColumn id="2" xr3:uid="{00000000-0010-0000-0700-000002000000}" name="Dia" dataDxfId="2"/>
    <tableColumn id="3" xr3:uid="{00000000-0010-0000-0700-000003000000}" name="Horas Trabalhadas" dataDxfId="1"/>
    <tableColumn id="4" xr3:uid="{00000000-0010-0000-0700-000004000000}" name="Column1" dataDxfId="0">
      <calculatedColumnFormula>WEEKDAY(Table2[[#This Row],[Dia]])</calculatedColumnFormula>
    </tableColumn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4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table" Target="../tables/table7.xml"/><Relationship Id="rId1" Type="http://schemas.openxmlformats.org/officeDocument/2006/relationships/vmlDrawing" Target="../drawings/vmlDrawing4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1"/>
  <dimension ref="A1:D14"/>
  <sheetViews>
    <sheetView showGridLines="0" topLeftCell="A4" workbookViewId="0">
      <selection activeCell="C13" sqref="C13"/>
    </sheetView>
  </sheetViews>
  <sheetFormatPr baseColWidth="10" defaultColWidth="8.83203125" defaultRowHeight="15" x14ac:dyDescent="0.2"/>
  <cols>
    <col min="1" max="1" width="19.33203125" bestFit="1" customWidth="1"/>
    <col min="2" max="2" width="16.33203125" customWidth="1"/>
    <col min="3" max="3" width="11.6640625" customWidth="1"/>
    <col min="4" max="4" width="11.83203125" customWidth="1"/>
  </cols>
  <sheetData>
    <row r="1" spans="1:4" ht="14.25" hidden="1" customHeight="1" x14ac:dyDescent="0.2">
      <c r="A1" s="1" t="s">
        <v>2</v>
      </c>
      <c r="B1" s="1"/>
    </row>
    <row r="2" spans="1:4" ht="18.5" hidden="1" customHeight="1" x14ac:dyDescent="0.2">
      <c r="A2" s="1" t="s">
        <v>0</v>
      </c>
      <c r="B2" s="1" t="s">
        <v>20</v>
      </c>
      <c r="C2" t="s">
        <v>21</v>
      </c>
      <c r="D2" t="s">
        <v>23</v>
      </c>
    </row>
    <row r="3" spans="1:4" ht="27.75" hidden="1" customHeight="1" x14ac:dyDescent="0.2">
      <c r="A3" s="1" t="s">
        <v>1</v>
      </c>
      <c r="B3" s="1"/>
    </row>
    <row r="4" spans="1:4" ht="49.25" customHeight="1" x14ac:dyDescent="0.2">
      <c r="A4" s="22" t="s">
        <v>75</v>
      </c>
      <c r="B4" s="22" t="s">
        <v>29</v>
      </c>
      <c r="C4" s="23" t="s">
        <v>30</v>
      </c>
      <c r="D4" s="23" t="s">
        <v>31</v>
      </c>
    </row>
    <row r="5" spans="1:4" x14ac:dyDescent="0.2">
      <c r="A5" s="1" t="s">
        <v>47</v>
      </c>
      <c r="B5" s="1" t="s">
        <v>19</v>
      </c>
      <c r="C5" s="3" t="s">
        <v>22</v>
      </c>
      <c r="D5" s="3" t="s">
        <v>24</v>
      </c>
    </row>
    <row r="6" spans="1:4" x14ac:dyDescent="0.2">
      <c r="A6" s="3" t="s">
        <v>56</v>
      </c>
      <c r="B6" s="12" t="s">
        <v>57</v>
      </c>
      <c r="C6" s="3" t="s">
        <v>22</v>
      </c>
      <c r="D6" s="3" t="s">
        <v>24</v>
      </c>
    </row>
    <row r="7" spans="1:4" x14ac:dyDescent="0.2">
      <c r="A7" s="3" t="s">
        <v>58</v>
      </c>
      <c r="B7" s="12" t="s">
        <v>59</v>
      </c>
      <c r="C7" s="3" t="s">
        <v>22</v>
      </c>
      <c r="D7" s="3" t="s">
        <v>24</v>
      </c>
    </row>
    <row r="8" spans="1:4" x14ac:dyDescent="0.2">
      <c r="A8" s="3" t="s">
        <v>79</v>
      </c>
      <c r="B8" s="12" t="s">
        <v>80</v>
      </c>
      <c r="C8" s="3" t="s">
        <v>22</v>
      </c>
      <c r="D8" s="3" t="s">
        <v>24</v>
      </c>
    </row>
    <row r="9" spans="1:4" x14ac:dyDescent="0.2">
      <c r="A9" s="3" t="s">
        <v>81</v>
      </c>
      <c r="B9" s="12" t="s">
        <v>82</v>
      </c>
      <c r="C9" s="3" t="s">
        <v>22</v>
      </c>
      <c r="D9" s="3" t="s">
        <v>24</v>
      </c>
    </row>
    <row r="10" spans="1:4" x14ac:dyDescent="0.2">
      <c r="A10" s="3" t="s">
        <v>83</v>
      </c>
      <c r="B10" s="12" t="s">
        <v>84</v>
      </c>
      <c r="C10" s="3" t="s">
        <v>22</v>
      </c>
      <c r="D10" s="3" t="s">
        <v>24</v>
      </c>
    </row>
    <row r="11" spans="1:4" x14ac:dyDescent="0.2">
      <c r="A11" s="3" t="s">
        <v>85</v>
      </c>
      <c r="B11" s="12" t="s">
        <v>88</v>
      </c>
      <c r="C11" s="3" t="s">
        <v>22</v>
      </c>
      <c r="D11" s="3" t="s">
        <v>24</v>
      </c>
    </row>
    <row r="12" spans="1:4" x14ac:dyDescent="0.2">
      <c r="A12" s="3" t="s">
        <v>86</v>
      </c>
      <c r="B12" s="12" t="s">
        <v>87</v>
      </c>
      <c r="C12" s="3" t="s">
        <v>22</v>
      </c>
      <c r="D12" s="3" t="s">
        <v>24</v>
      </c>
    </row>
    <row r="13" spans="1:4" x14ac:dyDescent="0.2">
      <c r="A13" s="3" t="s">
        <v>89</v>
      </c>
      <c r="B13" s="12" t="s">
        <v>90</v>
      </c>
      <c r="C13" s="3" t="s">
        <v>22</v>
      </c>
      <c r="D13" s="3" t="s">
        <v>24</v>
      </c>
    </row>
    <row r="14" spans="1:4" x14ac:dyDescent="0.2">
      <c r="A14" s="3" t="s">
        <v>91</v>
      </c>
      <c r="B14" s="12" t="s">
        <v>92</v>
      </c>
      <c r="C14" s="3" t="s">
        <v>22</v>
      </c>
      <c r="D14" s="3" t="s">
        <v>24</v>
      </c>
    </row>
  </sheetData>
  <dataValidations count="2">
    <dataValidation type="list" allowBlank="1" showInputMessage="1" sqref="D5:D1048576" xr:uid="{00000000-0002-0000-0000-000000000000}">
      <formula1>"BR"</formula1>
    </dataValidation>
    <dataValidation type="list" allowBlank="1" showInputMessage="1" sqref="C5:C1048576" xr:uid="{00000000-0002-0000-0000-000001000000}">
      <formula1>"AC,AL,AM,AP,BA,CE,DF,ES,GO,MA,MG,MS,MT,PA,PB,PE,PI,PR,RJ,RN,RR,RS,SC,SE,SP,TO"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2"/>
  <dimension ref="A1:D8"/>
  <sheetViews>
    <sheetView showGridLines="0" topLeftCell="A4" workbookViewId="0">
      <selection activeCell="A3" sqref="A1:XFD3"/>
    </sheetView>
  </sheetViews>
  <sheetFormatPr baseColWidth="10" defaultColWidth="9" defaultRowHeight="15" x14ac:dyDescent="0.2"/>
  <cols>
    <col min="1" max="1" width="16.6640625" style="1" customWidth="1"/>
    <col min="2" max="2" width="18.6640625" style="1" customWidth="1"/>
    <col min="3" max="16384" width="9" style="1"/>
  </cols>
  <sheetData>
    <row r="1" spans="1:4" ht="17.25" hidden="1" customHeight="1" x14ac:dyDescent="0.2">
      <c r="A1" s="1" t="s">
        <v>6</v>
      </c>
    </row>
    <row r="2" spans="1:4" ht="18.75" hidden="1" customHeight="1" x14ac:dyDescent="0.2">
      <c r="A2" s="1" t="s">
        <v>0</v>
      </c>
      <c r="B2" s="1" t="s">
        <v>4</v>
      </c>
    </row>
    <row r="3" spans="1:4" ht="28.5" hidden="1" customHeight="1" x14ac:dyDescent="0.2">
      <c r="A3" s="1" t="s">
        <v>1</v>
      </c>
      <c r="B3" s="1" t="s">
        <v>3</v>
      </c>
    </row>
    <row r="4" spans="1:4" ht="49.25" customHeight="1" x14ac:dyDescent="0.2">
      <c r="A4" s="22" t="s">
        <v>32</v>
      </c>
      <c r="B4" s="22" t="s">
        <v>33</v>
      </c>
      <c r="C4" s="26"/>
      <c r="D4" s="26"/>
    </row>
    <row r="5" spans="1:4" x14ac:dyDescent="0.2">
      <c r="A5" s="1" t="s">
        <v>93</v>
      </c>
      <c r="B5" s="1" t="s">
        <v>47</v>
      </c>
    </row>
    <row r="6" spans="1:4" x14ac:dyDescent="0.2">
      <c r="A6" s="1" t="s">
        <v>94</v>
      </c>
      <c r="B6" s="1" t="s">
        <v>47</v>
      </c>
    </row>
    <row r="7" spans="1:4" x14ac:dyDescent="0.2">
      <c r="A7" s="1" t="s">
        <v>95</v>
      </c>
      <c r="B7" s="1" t="s">
        <v>47</v>
      </c>
    </row>
    <row r="8" spans="1:4" x14ac:dyDescent="0.2">
      <c r="A8" s="1" t="s">
        <v>96</v>
      </c>
      <c r="B8" s="1" t="s">
        <v>81</v>
      </c>
    </row>
  </sheetData>
  <phoneticPr fontId="3" type="noConversion"/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00000000-0002-0000-0100-000000000000}">
          <x14:formula1>
            <xm:f>Location!$A$5:$A$1000</xm:f>
          </x14:formula1>
          <xm:sqref>B5:B1048576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3"/>
  <dimension ref="A1:D9"/>
  <sheetViews>
    <sheetView showGridLines="0" topLeftCell="A4" workbookViewId="0">
      <selection activeCell="A3" sqref="A1:XFD3"/>
    </sheetView>
  </sheetViews>
  <sheetFormatPr baseColWidth="10" defaultColWidth="8.83203125" defaultRowHeight="15" x14ac:dyDescent="0.2"/>
  <cols>
    <col min="1" max="1" width="14.6640625" customWidth="1"/>
  </cols>
  <sheetData>
    <row r="1" spans="1:4" ht="12" hidden="1" customHeight="1" x14ac:dyDescent="0.2">
      <c r="A1" t="s">
        <v>15</v>
      </c>
    </row>
    <row r="2" spans="1:4" ht="14" hidden="1" customHeight="1" x14ac:dyDescent="0.2">
      <c r="A2" t="s">
        <v>0</v>
      </c>
    </row>
    <row r="3" spans="1:4" ht="22.5" hidden="1" customHeight="1" x14ac:dyDescent="0.2">
      <c r="A3" t="s">
        <v>1</v>
      </c>
    </row>
    <row r="4" spans="1:4" ht="49.25" customHeight="1" x14ac:dyDescent="0.2">
      <c r="A4" s="27" t="s">
        <v>34</v>
      </c>
      <c r="B4" s="25"/>
      <c r="C4" s="25"/>
      <c r="D4" s="25"/>
    </row>
    <row r="5" spans="1:4" x14ac:dyDescent="0.2">
      <c r="A5" t="s">
        <v>35</v>
      </c>
    </row>
    <row r="6" spans="1:4" x14ac:dyDescent="0.2">
      <c r="A6" t="s">
        <v>60</v>
      </c>
    </row>
    <row r="7" spans="1:4" x14ac:dyDescent="0.2">
      <c r="A7" t="s">
        <v>61</v>
      </c>
    </row>
    <row r="8" spans="1:4" x14ac:dyDescent="0.2">
      <c r="A8" t="s">
        <v>62</v>
      </c>
    </row>
    <row r="9" spans="1:4" x14ac:dyDescent="0.2">
      <c r="A9" t="s">
        <v>97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/>
  <dimension ref="A1:U66"/>
  <sheetViews>
    <sheetView showGridLines="0" topLeftCell="A4" workbookViewId="0">
      <selection activeCell="A4" sqref="A4:H4"/>
    </sheetView>
  </sheetViews>
  <sheetFormatPr baseColWidth="10" defaultColWidth="9.1640625" defaultRowHeight="15" x14ac:dyDescent="0.2"/>
  <cols>
    <col min="1" max="1" width="19" style="30" customWidth="1"/>
    <col min="2" max="2" width="18" style="38" customWidth="1"/>
    <col min="3" max="8" width="21.5" style="38" customWidth="1"/>
    <col min="9" max="9" width="8.1640625" customWidth="1"/>
    <col min="10" max="10" width="5.83203125" customWidth="1"/>
    <col min="11" max="11" width="6.33203125" customWidth="1"/>
    <col min="12" max="12" width="5.6640625" style="2" customWidth="1"/>
    <col min="13" max="13" width="11" style="2" customWidth="1"/>
    <col min="14" max="14" width="10.33203125" customWidth="1"/>
    <col min="15" max="15" width="26" style="2" customWidth="1"/>
    <col min="19" max="19" width="16.33203125" customWidth="1"/>
    <col min="20" max="20" width="21" style="2" customWidth="1"/>
    <col min="22" max="22" width="18.83203125" style="2" bestFit="1" customWidth="1"/>
    <col min="23" max="23" width="14.6640625" style="2" customWidth="1"/>
    <col min="24" max="24" width="16.6640625" style="2" customWidth="1"/>
    <col min="25" max="25" width="18.1640625" style="2" bestFit="1" customWidth="1"/>
    <col min="26" max="16384" width="9.1640625" style="2"/>
  </cols>
  <sheetData>
    <row r="1" spans="1:21" s="1" customFormat="1" ht="13.25" hidden="1" customHeight="1" x14ac:dyDescent="0.2">
      <c r="A1" s="1" t="s">
        <v>120</v>
      </c>
    </row>
    <row r="2" spans="1:21" s="1" customFormat="1" ht="26.25" hidden="1" customHeight="1" x14ac:dyDescent="0.2">
      <c r="A2" s="1" t="s">
        <v>0</v>
      </c>
      <c r="B2" s="1" t="s">
        <v>49</v>
      </c>
      <c r="C2" s="1" t="s">
        <v>50</v>
      </c>
      <c r="D2" s="1" t="s">
        <v>51</v>
      </c>
      <c r="E2" s="1" t="s">
        <v>52</v>
      </c>
      <c r="F2" s="1" t="s">
        <v>53</v>
      </c>
      <c r="G2" s="1" t="s">
        <v>54</v>
      </c>
      <c r="H2" s="1" t="s">
        <v>55</v>
      </c>
    </row>
    <row r="3" spans="1:21" s="1" customFormat="1" ht="30.5" hidden="1" customHeight="1" x14ac:dyDescent="0.2">
      <c r="A3" s="1" t="s">
        <v>1</v>
      </c>
    </row>
    <row r="4" spans="1:21" s="6" customFormat="1" ht="62.25" customHeight="1" x14ac:dyDescent="0.2">
      <c r="A4" s="7" t="s">
        <v>124</v>
      </c>
      <c r="B4" s="13" t="s">
        <v>37</v>
      </c>
      <c r="C4" s="13" t="s">
        <v>38</v>
      </c>
      <c r="D4" s="13" t="s">
        <v>39</v>
      </c>
      <c r="E4" s="13" t="s">
        <v>40</v>
      </c>
      <c r="F4" s="13" t="s">
        <v>112</v>
      </c>
      <c r="G4" s="13" t="s">
        <v>113</v>
      </c>
      <c r="H4" s="13" t="s">
        <v>114</v>
      </c>
    </row>
    <row r="5" spans="1:21" x14ac:dyDescent="0.2">
      <c r="A5" s="49" t="s">
        <v>121</v>
      </c>
      <c r="B5" s="38" t="s">
        <v>117</v>
      </c>
      <c r="C5" s="38" t="s">
        <v>117</v>
      </c>
      <c r="D5" s="38" t="s">
        <v>117</v>
      </c>
      <c r="E5" s="38" t="s">
        <v>117</v>
      </c>
      <c r="F5" s="38" t="s">
        <v>117</v>
      </c>
      <c r="G5" s="38" t="s">
        <v>117</v>
      </c>
      <c r="I5" s="2"/>
      <c r="J5" s="2"/>
      <c r="K5" s="2"/>
      <c r="N5" s="2"/>
      <c r="P5" s="2"/>
      <c r="Q5" s="2"/>
      <c r="R5" s="2"/>
      <c r="S5" s="2"/>
      <c r="U5" s="2"/>
    </row>
    <row r="6" spans="1:21" x14ac:dyDescent="0.2">
      <c r="A6" s="49" t="s">
        <v>122</v>
      </c>
      <c r="B6" s="38" t="s">
        <v>119</v>
      </c>
      <c r="C6" s="38" t="s">
        <v>119</v>
      </c>
      <c r="D6" s="38" t="s">
        <v>119</v>
      </c>
      <c r="E6" s="38" t="s">
        <v>119</v>
      </c>
      <c r="F6" s="38" t="s">
        <v>119</v>
      </c>
      <c r="G6" s="38" t="s">
        <v>119</v>
      </c>
      <c r="I6" s="2"/>
      <c r="J6" s="2"/>
      <c r="K6" s="2"/>
      <c r="N6" s="2"/>
      <c r="P6" s="2"/>
      <c r="Q6" s="2"/>
      <c r="R6" s="2"/>
      <c r="S6" s="2"/>
      <c r="U6" s="2"/>
    </row>
    <row r="7" spans="1:21" x14ac:dyDescent="0.2">
      <c r="A7" s="50" t="s">
        <v>144</v>
      </c>
      <c r="B7" s="46" t="s">
        <v>142</v>
      </c>
      <c r="C7" s="46" t="s">
        <v>142</v>
      </c>
      <c r="D7" s="46" t="s">
        <v>142</v>
      </c>
      <c r="E7" s="46" t="s">
        <v>142</v>
      </c>
      <c r="F7" s="46" t="s">
        <v>142</v>
      </c>
      <c r="G7" s="46" t="s">
        <v>142</v>
      </c>
      <c r="H7" s="46"/>
      <c r="I7" s="2"/>
      <c r="J7" s="2"/>
      <c r="K7" s="2"/>
      <c r="N7" s="2"/>
      <c r="P7" s="2"/>
      <c r="Q7" s="2"/>
      <c r="R7" s="2"/>
      <c r="S7" s="2"/>
      <c r="U7" s="2"/>
    </row>
    <row r="8" spans="1:21" x14ac:dyDescent="0.2">
      <c r="A8" s="49" t="s">
        <v>132</v>
      </c>
      <c r="B8" s="38" t="s">
        <v>128</v>
      </c>
      <c r="C8" s="38" t="s">
        <v>128</v>
      </c>
      <c r="D8" s="38" t="s">
        <v>128</v>
      </c>
      <c r="E8" s="38" t="s">
        <v>128</v>
      </c>
      <c r="F8" s="38" t="s">
        <v>128</v>
      </c>
      <c r="G8" s="38" t="s">
        <v>128</v>
      </c>
      <c r="H8" s="46"/>
      <c r="I8" s="2"/>
      <c r="J8" s="2"/>
      <c r="K8" s="2"/>
      <c r="N8" s="2"/>
      <c r="P8" s="2"/>
      <c r="Q8" s="2"/>
      <c r="R8" s="2"/>
      <c r="S8" s="2"/>
      <c r="U8" s="2"/>
    </row>
    <row r="9" spans="1:21" x14ac:dyDescent="0.2">
      <c r="A9" s="49" t="s">
        <v>133</v>
      </c>
      <c r="B9" s="46" t="s">
        <v>129</v>
      </c>
      <c r="C9" s="46" t="s">
        <v>129</v>
      </c>
      <c r="D9" s="46" t="s">
        <v>129</v>
      </c>
      <c r="E9" s="46" t="s">
        <v>129</v>
      </c>
      <c r="F9" s="46" t="s">
        <v>129</v>
      </c>
      <c r="G9" s="46" t="s">
        <v>129</v>
      </c>
      <c r="H9" s="46"/>
    </row>
    <row r="10" spans="1:21" s="45" customFormat="1" x14ac:dyDescent="0.2">
      <c r="A10" s="50" t="s">
        <v>145</v>
      </c>
      <c r="B10" s="46" t="s">
        <v>143</v>
      </c>
      <c r="C10" s="46" t="s">
        <v>143</v>
      </c>
      <c r="D10" s="46" t="s">
        <v>143</v>
      </c>
      <c r="E10" s="46" t="s">
        <v>143</v>
      </c>
      <c r="F10" s="46" t="s">
        <v>143</v>
      </c>
      <c r="G10" s="46" t="s">
        <v>143</v>
      </c>
      <c r="H10" s="38"/>
      <c r="I10" s="44"/>
      <c r="J10" s="44"/>
      <c r="K10" s="44"/>
      <c r="N10" s="44"/>
      <c r="P10" s="44"/>
      <c r="Q10" s="44"/>
      <c r="R10" s="44"/>
      <c r="S10" s="44"/>
      <c r="U10" s="44"/>
    </row>
    <row r="11" spans="1:21" s="45" customFormat="1" x14ac:dyDescent="0.2">
      <c r="A11" s="49" t="s">
        <v>123</v>
      </c>
      <c r="B11" s="38" t="s">
        <v>130</v>
      </c>
      <c r="C11" s="38" t="s">
        <v>130</v>
      </c>
      <c r="D11" s="38" t="s">
        <v>130</v>
      </c>
      <c r="E11" s="38" t="s">
        <v>130</v>
      </c>
      <c r="F11" s="38" t="s">
        <v>130</v>
      </c>
      <c r="G11" s="38" t="s">
        <v>130</v>
      </c>
      <c r="H11" s="38" t="s">
        <v>118</v>
      </c>
      <c r="I11" s="44"/>
      <c r="J11" s="44"/>
      <c r="K11" s="44"/>
      <c r="N11" s="44"/>
      <c r="P11" s="44"/>
      <c r="Q11" s="44"/>
      <c r="R11" s="44"/>
      <c r="S11" s="44"/>
      <c r="U11" s="44"/>
    </row>
    <row r="12" spans="1:21" s="45" customFormat="1" x14ac:dyDescent="0.2">
      <c r="A12" s="49" t="s">
        <v>125</v>
      </c>
      <c r="B12" s="38" t="s">
        <v>131</v>
      </c>
      <c r="C12" s="38" t="s">
        <v>131</v>
      </c>
      <c r="D12" s="38" t="s">
        <v>131</v>
      </c>
      <c r="E12" s="38" t="s">
        <v>131</v>
      </c>
      <c r="F12" s="38" t="s">
        <v>131</v>
      </c>
      <c r="G12" s="38" t="s">
        <v>131</v>
      </c>
      <c r="H12" s="38" t="s">
        <v>118</v>
      </c>
      <c r="I12" s="44"/>
      <c r="J12" s="44"/>
      <c r="K12" s="44"/>
      <c r="N12" s="44"/>
      <c r="P12" s="44"/>
      <c r="Q12" s="44"/>
      <c r="R12" s="44"/>
      <c r="S12" s="44"/>
      <c r="U12" s="44"/>
    </row>
    <row r="13" spans="1:21" s="45" customFormat="1" x14ac:dyDescent="0.2">
      <c r="A13" s="50" t="s">
        <v>146</v>
      </c>
      <c r="B13" s="46" t="s">
        <v>130</v>
      </c>
      <c r="C13" s="46" t="s">
        <v>130</v>
      </c>
      <c r="D13" s="46" t="s">
        <v>130</v>
      </c>
      <c r="E13" s="46" t="s">
        <v>130</v>
      </c>
      <c r="F13" s="46" t="s">
        <v>130</v>
      </c>
      <c r="G13" s="46" t="s">
        <v>130</v>
      </c>
      <c r="H13" s="38" t="s">
        <v>118</v>
      </c>
      <c r="I13" s="44"/>
      <c r="J13" s="44"/>
      <c r="K13" s="44"/>
      <c r="N13" s="44"/>
      <c r="P13" s="44"/>
      <c r="Q13" s="44"/>
      <c r="R13" s="44"/>
      <c r="S13" s="44"/>
      <c r="U13" s="44"/>
    </row>
    <row r="14" spans="1:21" s="45" customFormat="1" x14ac:dyDescent="0.2">
      <c r="A14" s="43"/>
      <c r="B14" s="41"/>
      <c r="C14" s="41"/>
      <c r="D14" s="41"/>
      <c r="E14" s="41"/>
      <c r="F14" s="41"/>
      <c r="G14" s="41"/>
      <c r="H14" s="41"/>
      <c r="I14" s="44"/>
      <c r="J14" s="44"/>
      <c r="K14" s="44"/>
      <c r="N14" s="44"/>
      <c r="P14" s="44"/>
      <c r="Q14" s="44"/>
      <c r="R14" s="44"/>
      <c r="S14" s="44"/>
      <c r="U14" s="44"/>
    </row>
    <row r="15" spans="1:21" s="45" customFormat="1" x14ac:dyDescent="0.2">
      <c r="A15" s="43"/>
      <c r="B15" s="41"/>
      <c r="C15" s="41"/>
      <c r="D15" s="41"/>
      <c r="E15" s="41"/>
      <c r="F15" s="41"/>
      <c r="G15" s="41"/>
      <c r="H15" s="41"/>
      <c r="I15" s="44"/>
      <c r="J15" s="44"/>
      <c r="K15" s="44"/>
      <c r="N15" s="44"/>
      <c r="P15" s="44"/>
      <c r="Q15" s="44"/>
      <c r="R15" s="44"/>
      <c r="S15" s="44"/>
      <c r="U15" s="44"/>
    </row>
    <row r="16" spans="1:21" s="45" customFormat="1" x14ac:dyDescent="0.2">
      <c r="A16" s="43"/>
      <c r="B16" s="41"/>
      <c r="C16" s="41"/>
      <c r="D16" s="41"/>
      <c r="E16" s="41">
        <f>D16/5</f>
        <v>0</v>
      </c>
      <c r="F16" s="41"/>
      <c r="G16" s="41"/>
      <c r="H16" s="41"/>
      <c r="I16" s="44"/>
      <c r="J16" s="44"/>
      <c r="K16" s="44"/>
      <c r="N16" s="44"/>
      <c r="P16" s="44"/>
      <c r="Q16" s="44"/>
      <c r="R16" s="44"/>
      <c r="S16" s="44"/>
      <c r="U16" s="44"/>
    </row>
    <row r="17" spans="1:21" s="45" customFormat="1" x14ac:dyDescent="0.2">
      <c r="A17" s="43"/>
      <c r="B17" s="41"/>
      <c r="C17" s="41"/>
      <c r="D17" s="41"/>
      <c r="E17" s="41"/>
      <c r="F17" s="41"/>
      <c r="G17" s="41"/>
      <c r="H17" s="41"/>
      <c r="I17" s="44"/>
      <c r="J17" s="44"/>
      <c r="K17" s="44"/>
      <c r="N17" s="44"/>
      <c r="P17" s="44"/>
      <c r="Q17" s="44"/>
      <c r="R17" s="44"/>
      <c r="S17" s="44"/>
      <c r="U17" s="44"/>
    </row>
    <row r="18" spans="1:21" s="45" customFormat="1" x14ac:dyDescent="0.2">
      <c r="A18" s="43"/>
      <c r="B18" s="41"/>
      <c r="C18" s="41"/>
      <c r="D18" s="41"/>
      <c r="E18" s="41"/>
      <c r="F18" s="41"/>
      <c r="G18" s="41"/>
      <c r="H18" s="41"/>
      <c r="I18" s="44"/>
      <c r="J18" s="44"/>
      <c r="K18" s="44"/>
      <c r="N18" s="44"/>
      <c r="P18" s="44"/>
      <c r="Q18" s="44"/>
      <c r="R18" s="44"/>
      <c r="S18" s="44"/>
      <c r="U18" s="44"/>
    </row>
    <row r="19" spans="1:21" s="45" customFormat="1" x14ac:dyDescent="0.2">
      <c r="A19" s="43"/>
      <c r="B19" s="41"/>
      <c r="C19" s="41"/>
      <c r="D19" s="41"/>
      <c r="E19" s="41"/>
      <c r="F19" s="41"/>
      <c r="G19" s="41"/>
      <c r="H19" s="41"/>
      <c r="I19" s="44"/>
      <c r="J19" s="44"/>
      <c r="K19" s="44"/>
      <c r="N19" s="44"/>
      <c r="P19" s="44"/>
      <c r="Q19" s="44"/>
      <c r="R19" s="44"/>
      <c r="S19" s="44"/>
      <c r="U19" s="44"/>
    </row>
    <row r="20" spans="1:21" s="45" customFormat="1" x14ac:dyDescent="0.2">
      <c r="A20" s="43"/>
      <c r="B20" s="41"/>
      <c r="C20" s="41"/>
      <c r="D20" s="41"/>
      <c r="E20" s="41"/>
      <c r="F20" s="41"/>
      <c r="G20" s="41"/>
      <c r="H20" s="41"/>
      <c r="I20" s="44"/>
      <c r="J20" s="44"/>
      <c r="K20" s="44"/>
      <c r="N20" s="44"/>
      <c r="P20" s="44"/>
      <c r="Q20" s="44"/>
      <c r="R20" s="44"/>
      <c r="S20" s="44"/>
      <c r="U20" s="44"/>
    </row>
    <row r="21" spans="1:21" s="45" customFormat="1" x14ac:dyDescent="0.2">
      <c r="A21" s="43"/>
      <c r="B21" s="41"/>
      <c r="C21" s="41"/>
      <c r="D21" s="41"/>
      <c r="E21" s="41"/>
      <c r="F21" s="41"/>
      <c r="G21" s="41"/>
      <c r="H21" s="41"/>
      <c r="I21" s="44"/>
      <c r="J21" s="44"/>
      <c r="K21" s="44"/>
      <c r="N21" s="44"/>
      <c r="P21" s="44"/>
      <c r="Q21" s="44"/>
      <c r="R21" s="44"/>
      <c r="S21" s="44"/>
      <c r="U21" s="44"/>
    </row>
    <row r="22" spans="1:21" s="45" customFormat="1" x14ac:dyDescent="0.2">
      <c r="A22" s="43"/>
      <c r="B22" s="41"/>
      <c r="C22" s="41"/>
      <c r="D22" s="41"/>
      <c r="E22" s="41"/>
      <c r="F22" s="41"/>
      <c r="G22" s="41"/>
      <c r="H22" s="41"/>
      <c r="I22" s="44"/>
      <c r="J22" s="44"/>
      <c r="K22" s="44"/>
      <c r="N22" s="44"/>
      <c r="P22" s="44"/>
      <c r="Q22" s="44"/>
      <c r="R22" s="44"/>
      <c r="S22" s="44"/>
      <c r="U22" s="44"/>
    </row>
    <row r="23" spans="1:21" s="45" customFormat="1" x14ac:dyDescent="0.2">
      <c r="A23" s="43"/>
      <c r="B23" s="41"/>
      <c r="C23" s="41"/>
      <c r="D23" s="41"/>
      <c r="E23" s="41"/>
      <c r="F23" s="41"/>
      <c r="G23" s="41"/>
      <c r="H23" s="41"/>
      <c r="I23" s="44"/>
      <c r="J23" s="44"/>
      <c r="K23" s="44"/>
      <c r="N23" s="44"/>
      <c r="P23" s="44"/>
      <c r="Q23" s="44"/>
      <c r="R23" s="44"/>
      <c r="S23" s="44"/>
      <c r="U23" s="44"/>
    </row>
    <row r="24" spans="1:21" s="45" customFormat="1" x14ac:dyDescent="0.2">
      <c r="A24" s="43"/>
      <c r="B24" s="41"/>
      <c r="C24" s="41"/>
      <c r="D24" s="41"/>
      <c r="E24" s="41"/>
      <c r="F24" s="41"/>
      <c r="G24" s="41"/>
      <c r="H24" s="41"/>
      <c r="I24" s="44"/>
      <c r="J24" s="44"/>
      <c r="K24" s="44"/>
      <c r="N24" s="44"/>
      <c r="P24" s="44"/>
      <c r="Q24" s="44"/>
      <c r="R24" s="44"/>
      <c r="S24" s="44"/>
      <c r="U24" s="44"/>
    </row>
    <row r="25" spans="1:21" s="45" customFormat="1" x14ac:dyDescent="0.2">
      <c r="A25" s="43"/>
      <c r="B25" s="41"/>
      <c r="C25" s="41"/>
      <c r="D25" s="41"/>
      <c r="E25" s="41"/>
      <c r="F25" s="41"/>
      <c r="G25" s="41"/>
      <c r="H25" s="41"/>
      <c r="I25" s="44"/>
      <c r="J25" s="44"/>
      <c r="K25" s="44"/>
      <c r="N25" s="44"/>
      <c r="P25" s="44"/>
      <c r="Q25" s="44"/>
      <c r="R25" s="44"/>
      <c r="S25" s="44"/>
      <c r="U25" s="44"/>
    </row>
    <row r="26" spans="1:21" s="45" customFormat="1" x14ac:dyDescent="0.2">
      <c r="A26" s="43"/>
      <c r="B26" s="41"/>
      <c r="C26" s="41"/>
      <c r="D26" s="41"/>
      <c r="E26" s="41"/>
      <c r="F26" s="41"/>
      <c r="G26" s="41"/>
      <c r="H26" s="41"/>
      <c r="I26" s="44"/>
      <c r="J26" s="44"/>
      <c r="K26" s="44"/>
      <c r="N26" s="44"/>
      <c r="P26" s="44"/>
      <c r="Q26" s="44"/>
      <c r="R26" s="44"/>
      <c r="S26" s="44"/>
      <c r="U26" s="44"/>
    </row>
    <row r="27" spans="1:21" s="45" customFormat="1" x14ac:dyDescent="0.2">
      <c r="A27" s="43"/>
      <c r="B27" s="41"/>
      <c r="C27" s="41"/>
      <c r="D27" s="41"/>
      <c r="E27" s="41"/>
      <c r="F27" s="41"/>
      <c r="G27" s="41"/>
      <c r="H27" s="41"/>
      <c r="I27" s="44"/>
      <c r="J27" s="44"/>
      <c r="K27" s="44"/>
      <c r="N27" s="44"/>
      <c r="P27" s="44"/>
      <c r="Q27" s="44"/>
      <c r="R27" s="44"/>
      <c r="S27" s="44"/>
      <c r="U27" s="44"/>
    </row>
    <row r="28" spans="1:21" s="45" customFormat="1" x14ac:dyDescent="0.2">
      <c r="A28" s="43"/>
      <c r="B28" s="41"/>
      <c r="C28" s="41"/>
      <c r="D28" s="41"/>
      <c r="E28" s="41"/>
      <c r="F28" s="41"/>
      <c r="G28" s="41"/>
      <c r="H28" s="41"/>
      <c r="I28" s="44"/>
      <c r="J28" s="44"/>
      <c r="K28" s="44"/>
      <c r="N28" s="44"/>
      <c r="P28" s="44"/>
      <c r="Q28" s="44"/>
      <c r="R28" s="44"/>
      <c r="S28" s="44"/>
      <c r="U28" s="44"/>
    </row>
    <row r="29" spans="1:21" s="45" customFormat="1" x14ac:dyDescent="0.2">
      <c r="A29" s="43"/>
      <c r="B29" s="41"/>
      <c r="C29" s="41"/>
      <c r="D29" s="41"/>
      <c r="E29" s="41"/>
      <c r="F29" s="41"/>
      <c r="G29" s="41"/>
      <c r="H29" s="41"/>
      <c r="I29" s="44"/>
      <c r="J29" s="44"/>
      <c r="K29" s="44"/>
      <c r="N29" s="44"/>
      <c r="P29" s="44"/>
      <c r="Q29" s="44"/>
      <c r="R29" s="44"/>
      <c r="S29" s="44"/>
      <c r="U29" s="44"/>
    </row>
    <row r="30" spans="1:21" s="45" customFormat="1" x14ac:dyDescent="0.2">
      <c r="A30" s="43"/>
      <c r="B30" s="41"/>
      <c r="C30" s="41"/>
      <c r="D30" s="41"/>
      <c r="E30" s="41"/>
      <c r="F30" s="41"/>
      <c r="G30" s="41"/>
      <c r="H30" s="41"/>
      <c r="I30" s="44"/>
      <c r="J30" s="44"/>
      <c r="K30" s="44"/>
      <c r="N30" s="44"/>
      <c r="P30" s="44"/>
      <c r="Q30" s="44"/>
      <c r="R30" s="44"/>
      <c r="S30" s="44"/>
      <c r="U30" s="44"/>
    </row>
    <row r="31" spans="1:21" s="45" customFormat="1" x14ac:dyDescent="0.2">
      <c r="A31" s="43"/>
      <c r="B31" s="41"/>
      <c r="C31" s="41"/>
      <c r="D31" s="41"/>
      <c r="E31" s="41"/>
      <c r="F31" s="41"/>
      <c r="G31" s="41"/>
      <c r="H31" s="41"/>
      <c r="I31" s="44"/>
      <c r="J31" s="44"/>
      <c r="K31" s="44"/>
      <c r="N31" s="44"/>
      <c r="P31" s="44"/>
      <c r="Q31" s="44"/>
      <c r="R31" s="44"/>
      <c r="S31" s="44"/>
      <c r="U31" s="44"/>
    </row>
    <row r="32" spans="1:21" s="45" customFormat="1" x14ac:dyDescent="0.2">
      <c r="A32" s="43"/>
      <c r="B32" s="41"/>
      <c r="C32" s="41"/>
      <c r="D32" s="41"/>
      <c r="E32" s="41"/>
      <c r="F32" s="41"/>
      <c r="G32" s="41"/>
      <c r="H32" s="41"/>
      <c r="I32" s="44"/>
      <c r="J32" s="44"/>
      <c r="K32" s="44"/>
      <c r="N32" s="44"/>
      <c r="P32" s="44"/>
      <c r="Q32" s="44"/>
      <c r="R32" s="44"/>
      <c r="S32" s="44"/>
      <c r="U32" s="44"/>
    </row>
    <row r="65" spans="2:3" x14ac:dyDescent="0.2">
      <c r="B65" s="39"/>
      <c r="C65" s="40"/>
    </row>
    <row r="66" spans="2:3" x14ac:dyDescent="0.2">
      <c r="B66" s="39"/>
    </row>
  </sheetData>
  <pageMargins left="0.7" right="0.7" top="0.75" bottom="0.75" header="0.3" footer="0.3"/>
  <legacy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10"/>
  <dimension ref="A1:W22"/>
  <sheetViews>
    <sheetView showGridLines="0" topLeftCell="A4" zoomScale="90" zoomScaleNormal="90" workbookViewId="0">
      <selection activeCell="F16" sqref="F16"/>
    </sheetView>
  </sheetViews>
  <sheetFormatPr baseColWidth="10" defaultColWidth="9.1640625" defaultRowHeight="15" x14ac:dyDescent="0.2"/>
  <cols>
    <col min="1" max="1" width="19" style="30" customWidth="1"/>
    <col min="2" max="2" width="15.1640625" style="36" customWidth="1"/>
    <col min="3" max="3" width="16.6640625" style="1" customWidth="1"/>
    <col min="4" max="4" width="14" style="33" customWidth="1"/>
    <col min="5" max="5" width="18.83203125" style="2" customWidth="1"/>
    <col min="6" max="7" width="15.1640625" style="2" customWidth="1"/>
    <col min="8" max="8" width="15.33203125" style="2" customWidth="1"/>
    <col min="9" max="9" width="24.33203125" style="26" customWidth="1"/>
    <col min="10" max="10" width="34.83203125" style="26" bestFit="1" customWidth="1"/>
    <col min="11" max="11" width="8.1640625" customWidth="1"/>
    <col min="12" max="12" width="5.83203125" customWidth="1"/>
    <col min="13" max="13" width="6.33203125" customWidth="1"/>
    <col min="14" max="14" width="5.6640625" style="2" customWidth="1"/>
    <col min="15" max="15" width="11" style="2" customWidth="1"/>
    <col min="16" max="16" width="10.33203125" customWidth="1"/>
    <col min="17" max="17" width="26" style="2" customWidth="1"/>
    <col min="21" max="21" width="16.33203125" customWidth="1"/>
    <col min="22" max="22" width="21" style="2" customWidth="1"/>
    <col min="24" max="24" width="18.83203125" style="2" bestFit="1" customWidth="1"/>
    <col min="25" max="25" width="14.6640625" style="2" customWidth="1"/>
    <col min="26" max="26" width="16.6640625" style="2" customWidth="1"/>
    <col min="27" max="27" width="18.1640625" style="2" bestFit="1" customWidth="1"/>
    <col min="28" max="16384" width="9.1640625" style="2"/>
  </cols>
  <sheetData>
    <row r="1" spans="1:23" s="1" customFormat="1" ht="13.25" hidden="1" customHeight="1" x14ac:dyDescent="0.2">
      <c r="A1" s="1" t="s">
        <v>7</v>
      </c>
    </row>
    <row r="2" spans="1:23" s="1" customFormat="1" ht="26.25" hidden="1" customHeight="1" x14ac:dyDescent="0.2">
      <c r="A2" s="1" t="s">
        <v>0</v>
      </c>
      <c r="B2" s="1" t="s">
        <v>17</v>
      </c>
      <c r="C2" s="1" t="s">
        <v>9</v>
      </c>
      <c r="D2" s="1" t="s">
        <v>26</v>
      </c>
      <c r="E2" s="1" t="s">
        <v>27</v>
      </c>
      <c r="F2" s="1" t="s">
        <v>45</v>
      </c>
      <c r="G2" s="1" t="s">
        <v>116</v>
      </c>
      <c r="H2" s="1" t="s">
        <v>28</v>
      </c>
      <c r="I2" s="10" t="s">
        <v>14</v>
      </c>
      <c r="J2" s="1" t="s">
        <v>127</v>
      </c>
    </row>
    <row r="3" spans="1:23" s="1" customFormat="1" ht="30.5" hidden="1" customHeight="1" x14ac:dyDescent="0.2">
      <c r="A3" s="1" t="s">
        <v>1</v>
      </c>
      <c r="B3" s="1" t="s">
        <v>18</v>
      </c>
      <c r="C3" s="1" t="s">
        <v>8</v>
      </c>
      <c r="I3" s="10"/>
      <c r="J3" s="10"/>
    </row>
    <row r="4" spans="1:23" s="6" customFormat="1" ht="62.25" customHeight="1" x14ac:dyDescent="0.2">
      <c r="A4" s="7" t="s">
        <v>78</v>
      </c>
      <c r="B4" s="7" t="s">
        <v>34</v>
      </c>
      <c r="C4" s="7" t="s">
        <v>36</v>
      </c>
      <c r="D4" s="13" t="s">
        <v>71</v>
      </c>
      <c r="E4" s="14" t="s">
        <v>42</v>
      </c>
      <c r="F4" s="15" t="s">
        <v>46</v>
      </c>
      <c r="G4" s="15" t="s">
        <v>115</v>
      </c>
      <c r="H4" s="7" t="s">
        <v>72</v>
      </c>
      <c r="I4" s="11" t="s">
        <v>41</v>
      </c>
      <c r="J4" s="11" t="s">
        <v>126</v>
      </c>
    </row>
    <row r="5" spans="1:23" x14ac:dyDescent="0.2">
      <c r="A5" s="1" t="s">
        <v>101</v>
      </c>
      <c r="B5" s="36" t="s">
        <v>35</v>
      </c>
      <c r="C5" s="1" t="s">
        <v>93</v>
      </c>
      <c r="D5" s="33">
        <v>44</v>
      </c>
      <c r="E5" s="2">
        <v>6</v>
      </c>
      <c r="F5" s="2">
        <v>2</v>
      </c>
      <c r="G5" s="2" t="s">
        <v>104</v>
      </c>
      <c r="H5" s="2">
        <v>30</v>
      </c>
      <c r="I5" s="34"/>
      <c r="J5" s="34" t="s">
        <v>134</v>
      </c>
      <c r="K5" s="2"/>
      <c r="L5" s="2"/>
      <c r="M5" s="2"/>
      <c r="P5" s="2"/>
      <c r="R5" s="2"/>
      <c r="S5" s="2"/>
      <c r="T5" s="2"/>
      <c r="U5" s="2"/>
      <c r="W5" s="2"/>
    </row>
    <row r="6" spans="1:23" x14ac:dyDescent="0.2">
      <c r="A6" s="30" t="s">
        <v>138</v>
      </c>
      <c r="B6" s="36" t="s">
        <v>60</v>
      </c>
      <c r="C6" s="1" t="s">
        <v>93</v>
      </c>
      <c r="D6" s="33">
        <v>44</v>
      </c>
      <c r="E6" s="2">
        <v>6</v>
      </c>
      <c r="F6" s="2">
        <v>2</v>
      </c>
      <c r="G6" s="2" t="s">
        <v>109</v>
      </c>
      <c r="H6" s="2">
        <v>30</v>
      </c>
      <c r="J6" s="48" t="s">
        <v>135</v>
      </c>
      <c r="K6" s="2"/>
      <c r="L6" s="2"/>
      <c r="M6" s="2"/>
      <c r="P6" s="2"/>
      <c r="R6" s="2"/>
      <c r="S6" s="2"/>
      <c r="T6" s="2"/>
      <c r="U6" s="2"/>
      <c r="W6" s="2"/>
    </row>
    <row r="7" spans="1:23" x14ac:dyDescent="0.2">
      <c r="A7" s="30" t="s">
        <v>139</v>
      </c>
      <c r="B7" s="36" t="s">
        <v>97</v>
      </c>
      <c r="C7" s="1" t="s">
        <v>93</v>
      </c>
      <c r="D7" s="33">
        <v>44</v>
      </c>
      <c r="E7" s="2">
        <v>6</v>
      </c>
      <c r="F7" s="2">
        <v>2</v>
      </c>
      <c r="G7" s="2" t="s">
        <v>104</v>
      </c>
      <c r="H7" s="2">
        <v>30</v>
      </c>
      <c r="J7" s="34" t="s">
        <v>134</v>
      </c>
      <c r="K7" s="2"/>
      <c r="L7" s="2"/>
      <c r="M7" s="2"/>
      <c r="P7" s="2"/>
      <c r="R7" s="2"/>
      <c r="S7" s="2"/>
      <c r="T7" s="2"/>
      <c r="U7" s="2"/>
      <c r="W7" s="2"/>
    </row>
    <row r="8" spans="1:23" x14ac:dyDescent="0.2">
      <c r="A8" s="1" t="s">
        <v>105</v>
      </c>
      <c r="B8" s="36" t="s">
        <v>35</v>
      </c>
      <c r="C8" s="1" t="s">
        <v>93</v>
      </c>
      <c r="D8" s="33">
        <v>44</v>
      </c>
      <c r="E8" s="2">
        <v>6</v>
      </c>
      <c r="F8" s="2">
        <v>2</v>
      </c>
      <c r="G8" s="2" t="s">
        <v>108</v>
      </c>
      <c r="H8" s="2">
        <v>30</v>
      </c>
      <c r="I8" s="34"/>
      <c r="J8" s="34" t="s">
        <v>134</v>
      </c>
      <c r="K8" s="2"/>
      <c r="L8" s="2"/>
      <c r="M8" s="2"/>
      <c r="P8" s="2"/>
      <c r="R8" s="2"/>
      <c r="S8" s="2"/>
      <c r="T8" s="2"/>
      <c r="U8" s="2"/>
      <c r="W8" s="2"/>
    </row>
    <row r="9" spans="1:23" x14ac:dyDescent="0.2">
      <c r="A9" s="30" t="s">
        <v>151</v>
      </c>
      <c r="B9" s="36" t="s">
        <v>97</v>
      </c>
      <c r="C9" s="1" t="s">
        <v>93</v>
      </c>
      <c r="D9" s="33">
        <v>44</v>
      </c>
      <c r="E9" s="2">
        <v>6</v>
      </c>
      <c r="F9" s="2">
        <v>2</v>
      </c>
      <c r="G9" s="2" t="s">
        <v>109</v>
      </c>
      <c r="H9" s="2">
        <v>30</v>
      </c>
      <c r="J9" s="34" t="s">
        <v>135</v>
      </c>
      <c r="K9" s="2"/>
      <c r="L9" s="2"/>
      <c r="M9" s="2"/>
      <c r="P9" s="2"/>
      <c r="R9" s="2"/>
      <c r="S9" s="2"/>
      <c r="T9" s="2"/>
      <c r="U9" s="2"/>
      <c r="W9" s="2"/>
    </row>
    <row r="10" spans="1:23" x14ac:dyDescent="0.2">
      <c r="A10" s="30" t="s">
        <v>140</v>
      </c>
      <c r="B10" s="36" t="s">
        <v>60</v>
      </c>
      <c r="C10" s="1" t="s">
        <v>93</v>
      </c>
      <c r="D10" s="33">
        <v>44</v>
      </c>
      <c r="E10" s="2">
        <v>6</v>
      </c>
      <c r="F10" s="2">
        <v>2</v>
      </c>
      <c r="G10" s="2" t="s">
        <v>107</v>
      </c>
      <c r="H10" s="2">
        <v>9</v>
      </c>
      <c r="J10" s="48" t="s">
        <v>134</v>
      </c>
      <c r="K10" s="2"/>
      <c r="L10" s="2"/>
      <c r="M10" s="2"/>
      <c r="P10" s="2"/>
      <c r="R10" s="2"/>
      <c r="S10" s="2"/>
      <c r="T10" s="2"/>
      <c r="U10" s="2"/>
      <c r="W10" s="2"/>
    </row>
    <row r="11" spans="1:23" x14ac:dyDescent="0.2">
      <c r="A11" s="30" t="s">
        <v>152</v>
      </c>
      <c r="B11" s="36" t="s">
        <v>62</v>
      </c>
      <c r="C11" s="1" t="s">
        <v>93</v>
      </c>
      <c r="D11" s="33">
        <v>44</v>
      </c>
      <c r="E11" s="2">
        <v>6</v>
      </c>
      <c r="F11" s="2">
        <v>2</v>
      </c>
      <c r="G11" s="2" t="s">
        <v>110</v>
      </c>
      <c r="H11" s="2">
        <v>30</v>
      </c>
      <c r="J11" s="34" t="s">
        <v>134</v>
      </c>
      <c r="K11" s="2"/>
      <c r="L11" s="2"/>
      <c r="M11" s="2"/>
      <c r="P11" s="2"/>
      <c r="R11" s="2"/>
      <c r="S11" s="2"/>
      <c r="T11" s="2"/>
      <c r="U11" s="2"/>
      <c r="W11" s="2"/>
    </row>
    <row r="12" spans="1:23" x14ac:dyDescent="0.2">
      <c r="A12" s="30" t="s">
        <v>141</v>
      </c>
      <c r="B12" s="36" t="s">
        <v>62</v>
      </c>
      <c r="C12" s="1" t="s">
        <v>93</v>
      </c>
      <c r="D12" s="33">
        <v>44</v>
      </c>
      <c r="E12" s="2">
        <v>6</v>
      </c>
      <c r="F12" s="2">
        <v>2</v>
      </c>
      <c r="G12" s="2" t="s">
        <v>107</v>
      </c>
      <c r="H12" s="2">
        <v>30</v>
      </c>
      <c r="J12" s="34" t="s">
        <v>134</v>
      </c>
    </row>
    <row r="13" spans="1:23" x14ac:dyDescent="0.2">
      <c r="A13" s="1" t="s">
        <v>103</v>
      </c>
      <c r="B13" s="36" t="s">
        <v>35</v>
      </c>
      <c r="C13" s="1" t="s">
        <v>93</v>
      </c>
      <c r="D13" s="33">
        <v>44</v>
      </c>
      <c r="E13" s="2">
        <v>6</v>
      </c>
      <c r="F13" s="2">
        <v>2</v>
      </c>
      <c r="G13" s="2" t="s">
        <v>107</v>
      </c>
      <c r="H13" s="2">
        <v>30</v>
      </c>
      <c r="I13" s="34"/>
      <c r="J13" s="34" t="s">
        <v>134</v>
      </c>
    </row>
    <row r="14" spans="1:23" x14ac:dyDescent="0.2">
      <c r="A14" s="1" t="s">
        <v>98</v>
      </c>
      <c r="B14" s="36" t="s">
        <v>35</v>
      </c>
      <c r="C14" s="1" t="s">
        <v>93</v>
      </c>
      <c r="D14" s="33">
        <v>44</v>
      </c>
      <c r="E14" s="2">
        <v>6</v>
      </c>
      <c r="F14" s="2">
        <v>2</v>
      </c>
      <c r="G14" s="2" t="s">
        <v>109</v>
      </c>
      <c r="H14" s="2">
        <v>30</v>
      </c>
      <c r="I14" s="34"/>
      <c r="J14" s="34" t="s">
        <v>153</v>
      </c>
    </row>
    <row r="15" spans="1:23" x14ac:dyDescent="0.2">
      <c r="A15" s="30" t="s">
        <v>147</v>
      </c>
      <c r="B15" s="36" t="s">
        <v>60</v>
      </c>
      <c r="C15" s="1" t="s">
        <v>93</v>
      </c>
      <c r="D15" s="33">
        <v>44</v>
      </c>
      <c r="E15" s="2">
        <v>6</v>
      </c>
      <c r="F15" s="2">
        <v>2</v>
      </c>
      <c r="G15" s="2" t="s">
        <v>104</v>
      </c>
      <c r="H15" s="2">
        <v>30</v>
      </c>
      <c r="J15" s="34" t="s">
        <v>135</v>
      </c>
    </row>
    <row r="16" spans="1:23" x14ac:dyDescent="0.2">
      <c r="A16" s="1" t="s">
        <v>137</v>
      </c>
      <c r="B16" s="36" t="s">
        <v>35</v>
      </c>
      <c r="C16" s="1" t="s">
        <v>93</v>
      </c>
      <c r="D16" s="33">
        <v>44</v>
      </c>
      <c r="E16" s="2">
        <v>6</v>
      </c>
      <c r="F16" s="2">
        <v>2</v>
      </c>
      <c r="G16" s="2" t="s">
        <v>107</v>
      </c>
      <c r="H16" s="2">
        <v>30</v>
      </c>
      <c r="I16" s="34"/>
      <c r="J16" s="34" t="s">
        <v>135</v>
      </c>
    </row>
    <row r="17" spans="1:10" x14ac:dyDescent="0.2">
      <c r="A17" s="30" t="s">
        <v>148</v>
      </c>
      <c r="B17" s="36" t="s">
        <v>62</v>
      </c>
      <c r="C17" s="1" t="s">
        <v>93</v>
      </c>
      <c r="D17" s="33">
        <v>44</v>
      </c>
      <c r="E17" s="2">
        <v>6</v>
      </c>
      <c r="F17" s="2">
        <v>2</v>
      </c>
      <c r="G17" s="2" t="s">
        <v>109</v>
      </c>
      <c r="H17" s="2">
        <v>30</v>
      </c>
      <c r="J17" s="34" t="s">
        <v>135</v>
      </c>
    </row>
    <row r="18" spans="1:10" x14ac:dyDescent="0.2">
      <c r="A18" s="1" t="s">
        <v>100</v>
      </c>
      <c r="B18" s="36" t="s">
        <v>35</v>
      </c>
      <c r="C18" s="1" t="s">
        <v>93</v>
      </c>
      <c r="D18" s="33">
        <v>44</v>
      </c>
      <c r="E18" s="2">
        <v>6</v>
      </c>
      <c r="F18" s="2">
        <v>2</v>
      </c>
      <c r="G18" s="2" t="s">
        <v>110</v>
      </c>
      <c r="H18" s="2">
        <v>30</v>
      </c>
      <c r="I18" s="35"/>
      <c r="J18" s="34" t="s">
        <v>135</v>
      </c>
    </row>
    <row r="19" spans="1:10" x14ac:dyDescent="0.2">
      <c r="A19" s="1" t="s">
        <v>99</v>
      </c>
      <c r="B19" s="36" t="s">
        <v>35</v>
      </c>
      <c r="C19" s="1" t="s">
        <v>93</v>
      </c>
      <c r="D19" s="33">
        <v>44</v>
      </c>
      <c r="E19" s="2">
        <v>6</v>
      </c>
      <c r="F19" s="2">
        <v>2</v>
      </c>
      <c r="G19" s="2" t="s">
        <v>108</v>
      </c>
      <c r="H19" s="2">
        <v>30</v>
      </c>
      <c r="I19" s="34"/>
      <c r="J19" s="34" t="s">
        <v>135</v>
      </c>
    </row>
    <row r="20" spans="1:10" x14ac:dyDescent="0.2">
      <c r="A20" s="30" t="s">
        <v>149</v>
      </c>
      <c r="B20" s="36" t="s">
        <v>60</v>
      </c>
      <c r="C20" s="1" t="s">
        <v>93</v>
      </c>
      <c r="D20" s="33">
        <v>44</v>
      </c>
      <c r="E20" s="2">
        <v>6</v>
      </c>
      <c r="F20" s="2">
        <v>2</v>
      </c>
      <c r="G20" s="2" t="s">
        <v>108</v>
      </c>
      <c r="H20" s="2">
        <v>30</v>
      </c>
      <c r="J20" s="34" t="s">
        <v>134</v>
      </c>
    </row>
    <row r="21" spans="1:10" x14ac:dyDescent="0.2">
      <c r="A21" s="1" t="s">
        <v>102</v>
      </c>
      <c r="B21" s="36" t="s">
        <v>35</v>
      </c>
      <c r="C21" s="1" t="s">
        <v>93</v>
      </c>
      <c r="D21" s="33">
        <v>44</v>
      </c>
      <c r="E21" s="2">
        <v>6</v>
      </c>
      <c r="F21" s="2">
        <v>2</v>
      </c>
      <c r="G21" s="2" t="s">
        <v>109</v>
      </c>
      <c r="H21" s="2">
        <v>30</v>
      </c>
      <c r="I21" s="34"/>
      <c r="J21" s="34" t="s">
        <v>134</v>
      </c>
    </row>
    <row r="22" spans="1:10" x14ac:dyDescent="0.2">
      <c r="A22" s="30" t="s">
        <v>150</v>
      </c>
      <c r="B22" s="36" t="s">
        <v>62</v>
      </c>
      <c r="C22" s="1" t="s">
        <v>93</v>
      </c>
      <c r="D22" s="33">
        <v>44</v>
      </c>
      <c r="E22" s="2">
        <v>6</v>
      </c>
      <c r="F22" s="2">
        <v>2</v>
      </c>
      <c r="G22" s="2" t="s">
        <v>108</v>
      </c>
      <c r="H22" s="2">
        <v>30</v>
      </c>
      <c r="J22" s="34" t="s">
        <v>135</v>
      </c>
    </row>
  </sheetData>
  <phoneticPr fontId="3" type="noConversion"/>
  <dataValidations count="1">
    <dataValidation type="custom" allowBlank="1" showInputMessage="1" error="O valor inserido não é numérico ou está fora dos limites permitidos." sqref="D5:H1048576" xr:uid="{00000000-0002-0000-0400-000000000000}">
      <formula1 xml:space="preserve"> AND(D5&gt;=0,ISNUMBER(D5))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1200" verticalDpi="1200"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400-000001000000}">
          <x14:formula1>
            <xm:f>Role!$A$5:$A$1000</xm:f>
          </x14:formula1>
          <xm:sqref>B5:B1048576</xm:sqref>
        </x14:dataValidation>
        <x14:dataValidation type="list" allowBlank="1" showInputMessage="1" showErrorMessage="1" xr:uid="{00000000-0002-0000-0400-000002000000}">
          <x14:formula1>
            <xm:f>Store!$A$5:$A$1000</xm:f>
          </x14:formula1>
          <xm:sqref>C5:C1048576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4"/>
  <dimension ref="A1:J40"/>
  <sheetViews>
    <sheetView showGridLines="0" tabSelected="1" topLeftCell="A9" workbookViewId="0">
      <selection activeCell="E20" sqref="E20"/>
    </sheetView>
  </sheetViews>
  <sheetFormatPr baseColWidth="10" defaultColWidth="8.83203125" defaultRowHeight="15" x14ac:dyDescent="0.2"/>
  <cols>
    <col min="1" max="1" width="17.1640625" customWidth="1"/>
    <col min="2" max="2" width="13.33203125" customWidth="1"/>
    <col min="3" max="3" width="15.33203125" customWidth="1"/>
    <col min="4" max="4" width="11.6640625" customWidth="1"/>
    <col min="5" max="5" width="13.1640625" customWidth="1"/>
    <col min="6" max="6" width="14.6640625" bestFit="1" customWidth="1"/>
    <col min="7" max="7" width="11.1640625" hidden="1" customWidth="1"/>
  </cols>
  <sheetData>
    <row r="1" spans="1:10" ht="19.5" customHeight="1" x14ac:dyDescent="0.2">
      <c r="A1" s="1" t="s">
        <v>12</v>
      </c>
      <c r="B1" s="1"/>
      <c r="C1" s="1"/>
      <c r="D1" s="1"/>
      <c r="E1" s="1"/>
      <c r="F1" s="1"/>
    </row>
    <row r="2" spans="1:10" ht="27.5" customHeight="1" x14ac:dyDescent="0.2">
      <c r="A2" s="36" t="s">
        <v>9</v>
      </c>
      <c r="B2" s="36" t="s">
        <v>17</v>
      </c>
      <c r="C2" s="36" t="s">
        <v>10</v>
      </c>
      <c r="D2" s="36" t="s">
        <v>66</v>
      </c>
      <c r="E2" s="36" t="s">
        <v>67</v>
      </c>
      <c r="F2" s="36" t="s">
        <v>11</v>
      </c>
    </row>
    <row r="3" spans="1:10" ht="36.5" hidden="1" customHeight="1" x14ac:dyDescent="0.2">
      <c r="A3" s="1" t="s">
        <v>13</v>
      </c>
      <c r="B3" s="1" t="s">
        <v>16</v>
      </c>
      <c r="C3" s="1" t="s">
        <v>1</v>
      </c>
      <c r="D3" s="1" t="s">
        <v>1</v>
      </c>
      <c r="E3" s="1" t="s">
        <v>1</v>
      </c>
      <c r="F3" s="1"/>
    </row>
    <row r="4" spans="1:10" ht="49.25" customHeight="1" x14ac:dyDescent="0.2">
      <c r="A4" s="24" t="s">
        <v>36</v>
      </c>
      <c r="B4" s="24" t="s">
        <v>34</v>
      </c>
      <c r="C4" s="24" t="s">
        <v>44</v>
      </c>
      <c r="D4" s="24" t="s">
        <v>68</v>
      </c>
      <c r="E4" s="24" t="s">
        <v>69</v>
      </c>
      <c r="F4" s="47" t="s">
        <v>136</v>
      </c>
      <c r="G4" t="s">
        <v>43</v>
      </c>
    </row>
    <row r="5" spans="1:10" s="4" customFormat="1" x14ac:dyDescent="0.2">
      <c r="A5" t="s">
        <v>93</v>
      </c>
      <c r="B5" t="s">
        <v>97</v>
      </c>
      <c r="C5" s="9" t="s">
        <v>110</v>
      </c>
      <c r="D5" s="19">
        <v>0.58333333333333337</v>
      </c>
      <c r="E5" s="16">
        <v>0.66666666666666663</v>
      </c>
      <c r="F5" s="5">
        <v>1</v>
      </c>
      <c r="G5" s="4" t="e">
        <f>WEEKDAY(Table4[[#This Row],[Dia]])</f>
        <v>#VALUE!</v>
      </c>
      <c r="J5"/>
    </row>
    <row r="6" spans="1:10" s="4" customFormat="1" x14ac:dyDescent="0.2">
      <c r="A6" t="s">
        <v>93</v>
      </c>
      <c r="B6" t="s">
        <v>97</v>
      </c>
      <c r="C6" s="9" t="s">
        <v>107</v>
      </c>
      <c r="D6" s="19">
        <v>0.58333333333333337</v>
      </c>
      <c r="E6" s="16">
        <v>0.66666666666666663</v>
      </c>
      <c r="F6" s="5">
        <v>1</v>
      </c>
      <c r="G6" s="4" t="e">
        <f>WEEKDAY(Table4[[#This Row],[Dia]])</f>
        <v>#VALUE!</v>
      </c>
    </row>
    <row r="7" spans="1:10" s="4" customFormat="1" x14ac:dyDescent="0.2">
      <c r="A7" t="s">
        <v>93</v>
      </c>
      <c r="B7" t="s">
        <v>97</v>
      </c>
      <c r="C7" s="9" t="s">
        <v>111</v>
      </c>
      <c r="D7" s="19">
        <v>0.58333333333333337</v>
      </c>
      <c r="E7" s="16">
        <v>0.66666666666666663</v>
      </c>
      <c r="F7" s="5">
        <v>1</v>
      </c>
      <c r="G7" s="4" t="e">
        <f>WEEKDAY(Table4[[#This Row],[Dia]])</f>
        <v>#VALUE!</v>
      </c>
    </row>
    <row r="8" spans="1:10" s="4" customFormat="1" x14ac:dyDescent="0.2">
      <c r="A8" t="s">
        <v>93</v>
      </c>
      <c r="B8" t="s">
        <v>97</v>
      </c>
      <c r="C8" s="9" t="s">
        <v>106</v>
      </c>
      <c r="D8" s="19">
        <v>0.625</v>
      </c>
      <c r="E8" s="16">
        <v>0.66666666666666663</v>
      </c>
      <c r="F8" s="5">
        <v>1</v>
      </c>
      <c r="G8" s="4" t="e">
        <f>WEEKDAY(Table4[[#This Row],[Dia]])</f>
        <v>#VALUE!</v>
      </c>
    </row>
    <row r="9" spans="1:10" s="4" customFormat="1" x14ac:dyDescent="0.2">
      <c r="A9" t="s">
        <v>93</v>
      </c>
      <c r="B9" t="s">
        <v>97</v>
      </c>
      <c r="C9" s="9" t="s">
        <v>109</v>
      </c>
      <c r="D9" s="19">
        <v>0.58333333333333337</v>
      </c>
      <c r="E9" s="16">
        <v>0.66666666666666663</v>
      </c>
      <c r="F9" s="5">
        <v>1</v>
      </c>
      <c r="G9" s="4" t="e">
        <f>WEEKDAY(Table4[[#This Row],[Dia]])</f>
        <v>#VALUE!</v>
      </c>
    </row>
    <row r="10" spans="1:10" s="4" customFormat="1" x14ac:dyDescent="0.2">
      <c r="A10" t="s">
        <v>93</v>
      </c>
      <c r="B10" t="s">
        <v>97</v>
      </c>
      <c r="C10" s="9" t="s">
        <v>108</v>
      </c>
      <c r="D10" s="19">
        <v>0.58333333333333337</v>
      </c>
      <c r="E10" s="16">
        <v>0.66666666666666663</v>
      </c>
      <c r="F10" s="5">
        <v>1</v>
      </c>
      <c r="G10" s="4" t="e">
        <f>WEEKDAY(Table4[[#This Row],[Dia]])</f>
        <v>#VALUE!</v>
      </c>
    </row>
    <row r="11" spans="1:10" s="4" customFormat="1" x14ac:dyDescent="0.2">
      <c r="A11" t="s">
        <v>93</v>
      </c>
      <c r="B11" t="s">
        <v>97</v>
      </c>
      <c r="C11" s="9" t="s">
        <v>104</v>
      </c>
      <c r="D11" s="19">
        <v>0.58333333333333337</v>
      </c>
      <c r="E11" s="16">
        <v>0.66666666666666663</v>
      </c>
      <c r="F11" s="5">
        <v>1</v>
      </c>
      <c r="G11" s="4" t="e">
        <f>WEEKDAY(Table4[[#This Row],[Dia]])</f>
        <v>#VALUE!</v>
      </c>
    </row>
    <row r="12" spans="1:10" s="4" customFormat="1" x14ac:dyDescent="0.2">
      <c r="A12" t="s">
        <v>93</v>
      </c>
      <c r="B12" t="s">
        <v>35</v>
      </c>
      <c r="C12" s="42" t="s">
        <v>110</v>
      </c>
      <c r="D12" s="19">
        <v>0.58333333333333337</v>
      </c>
      <c r="E12" s="16">
        <v>0.66666666666666663</v>
      </c>
      <c r="F12" s="5">
        <v>3</v>
      </c>
      <c r="G12" s="29" t="e">
        <f>WEEKDAY(Table4[[#This Row],[Dia]])</f>
        <v>#VALUE!</v>
      </c>
    </row>
    <row r="13" spans="1:10" x14ac:dyDescent="0.2">
      <c r="A13" t="s">
        <v>93</v>
      </c>
      <c r="B13" t="s">
        <v>35</v>
      </c>
      <c r="C13" s="42" t="s">
        <v>107</v>
      </c>
      <c r="D13" s="19">
        <v>0.58333333333333337</v>
      </c>
      <c r="E13" s="16">
        <v>0.66666666666666663</v>
      </c>
      <c r="F13" s="5">
        <v>3</v>
      </c>
      <c r="G13" s="29" t="e">
        <f>WEEKDAY(Table4[[#This Row],[Dia]])</f>
        <v>#VALUE!</v>
      </c>
    </row>
    <row r="14" spans="1:10" x14ac:dyDescent="0.2">
      <c r="A14" t="s">
        <v>93</v>
      </c>
      <c r="B14" t="s">
        <v>35</v>
      </c>
      <c r="C14" s="42" t="s">
        <v>111</v>
      </c>
      <c r="D14" s="19">
        <v>0.58333333333333337</v>
      </c>
      <c r="E14" s="16">
        <v>0.66666666666666663</v>
      </c>
      <c r="F14" s="5">
        <v>3</v>
      </c>
      <c r="G14" s="29" t="e">
        <f>WEEKDAY(Table4[[#This Row],[Dia]])</f>
        <v>#VALUE!</v>
      </c>
    </row>
    <row r="15" spans="1:10" x14ac:dyDescent="0.2">
      <c r="A15" t="s">
        <v>93</v>
      </c>
      <c r="B15" t="s">
        <v>35</v>
      </c>
      <c r="C15" s="42" t="s">
        <v>106</v>
      </c>
      <c r="D15" s="19">
        <v>0.58333333333333337</v>
      </c>
      <c r="E15" s="16">
        <v>0.66666666666666663</v>
      </c>
      <c r="F15" s="5">
        <v>2</v>
      </c>
      <c r="G15" s="29" t="e">
        <f>WEEKDAY(Table4[[#This Row],[Dia]])</f>
        <v>#VALUE!</v>
      </c>
    </row>
    <row r="16" spans="1:10" x14ac:dyDescent="0.2">
      <c r="A16" t="s">
        <v>93</v>
      </c>
      <c r="B16" t="s">
        <v>35</v>
      </c>
      <c r="C16" s="42" t="s">
        <v>109</v>
      </c>
      <c r="D16" s="19">
        <v>0.58333333333333337</v>
      </c>
      <c r="E16" s="16">
        <v>0.66666666666666663</v>
      </c>
      <c r="F16" s="5">
        <v>3</v>
      </c>
      <c r="G16" s="29" t="e">
        <f>WEEKDAY(Table4[[#This Row],[Dia]])</f>
        <v>#VALUE!</v>
      </c>
    </row>
    <row r="17" spans="1:7" x14ac:dyDescent="0.2">
      <c r="A17" t="s">
        <v>93</v>
      </c>
      <c r="B17" t="s">
        <v>35</v>
      </c>
      <c r="C17" s="42" t="s">
        <v>108</v>
      </c>
      <c r="D17" s="19">
        <v>0.58333333333333337</v>
      </c>
      <c r="E17" s="16">
        <v>0.66666666666666663</v>
      </c>
      <c r="F17" s="5">
        <v>3</v>
      </c>
      <c r="G17" s="29" t="e">
        <f>WEEKDAY(Table4[[#This Row],[Dia]])</f>
        <v>#VALUE!</v>
      </c>
    </row>
    <row r="18" spans="1:7" x14ac:dyDescent="0.2">
      <c r="A18" t="s">
        <v>93</v>
      </c>
      <c r="B18" t="s">
        <v>35</v>
      </c>
      <c r="C18" s="42" t="s">
        <v>104</v>
      </c>
      <c r="D18" s="19">
        <v>0.58333333333333337</v>
      </c>
      <c r="E18" s="16">
        <v>0.66666666666666663</v>
      </c>
      <c r="F18" s="5">
        <v>3</v>
      </c>
      <c r="G18" s="29" t="e">
        <f>WEEKDAY(Table4[[#This Row],[Dia]])</f>
        <v>#VALUE!</v>
      </c>
    </row>
    <row r="19" spans="1:7" x14ac:dyDescent="0.2">
      <c r="A19" t="s">
        <v>93</v>
      </c>
      <c r="B19" t="s">
        <v>60</v>
      </c>
      <c r="C19" s="42" t="s">
        <v>110</v>
      </c>
      <c r="D19" s="19">
        <v>0.41666666666666669</v>
      </c>
      <c r="E19" s="16">
        <v>0.91666666666666663</v>
      </c>
      <c r="F19" s="5">
        <v>2</v>
      </c>
      <c r="G19" s="29" t="e">
        <f>WEEKDAY(Table4[[#This Row],[Dia]])</f>
        <v>#VALUE!</v>
      </c>
    </row>
    <row r="20" spans="1:7" x14ac:dyDescent="0.2">
      <c r="A20" t="s">
        <v>93</v>
      </c>
      <c r="B20" t="s">
        <v>60</v>
      </c>
      <c r="C20" s="42" t="s">
        <v>107</v>
      </c>
      <c r="D20" s="19">
        <v>0.41666666666666669</v>
      </c>
      <c r="E20" s="16">
        <v>0.91666666666666663</v>
      </c>
      <c r="F20" s="5">
        <v>2</v>
      </c>
      <c r="G20" s="29" t="e">
        <f>WEEKDAY(Table4[[#This Row],[Dia]])</f>
        <v>#VALUE!</v>
      </c>
    </row>
    <row r="21" spans="1:7" x14ac:dyDescent="0.2">
      <c r="A21" t="s">
        <v>93</v>
      </c>
      <c r="B21" t="s">
        <v>60</v>
      </c>
      <c r="C21" s="42" t="s">
        <v>111</v>
      </c>
      <c r="D21" s="19">
        <v>0.41666666666666669</v>
      </c>
      <c r="E21" s="16">
        <v>0.91666666666666663</v>
      </c>
      <c r="F21" s="5">
        <v>2</v>
      </c>
      <c r="G21" s="29" t="e">
        <f>WEEKDAY(Table4[[#This Row],[Dia]])</f>
        <v>#VALUE!</v>
      </c>
    </row>
    <row r="22" spans="1:7" x14ac:dyDescent="0.2">
      <c r="A22" t="s">
        <v>93</v>
      </c>
      <c r="B22" t="s">
        <v>60</v>
      </c>
      <c r="C22" s="42" t="s">
        <v>106</v>
      </c>
      <c r="D22" s="19">
        <v>0.54166666666666663</v>
      </c>
      <c r="E22" s="16">
        <v>0.875</v>
      </c>
      <c r="F22" s="5">
        <v>1</v>
      </c>
      <c r="G22" s="29" t="e">
        <f>WEEKDAY(Table4[[#This Row],[Dia]])</f>
        <v>#VALUE!</v>
      </c>
    </row>
    <row r="23" spans="1:7" x14ac:dyDescent="0.2">
      <c r="A23" t="s">
        <v>93</v>
      </c>
      <c r="B23" t="s">
        <v>60</v>
      </c>
      <c r="C23" s="42" t="s">
        <v>109</v>
      </c>
      <c r="D23" s="19">
        <v>0.41666666666666669</v>
      </c>
      <c r="E23" s="16">
        <v>0.91666666666666663</v>
      </c>
      <c r="F23" s="5">
        <v>2</v>
      </c>
      <c r="G23" s="29" t="e">
        <f>WEEKDAY(Table4[[#This Row],[Dia]])</f>
        <v>#VALUE!</v>
      </c>
    </row>
    <row r="24" spans="1:7" x14ac:dyDescent="0.2">
      <c r="A24" t="s">
        <v>93</v>
      </c>
      <c r="B24" t="s">
        <v>60</v>
      </c>
      <c r="C24" s="42" t="s">
        <v>108</v>
      </c>
      <c r="D24" s="19">
        <v>0.41666666666666669</v>
      </c>
      <c r="E24" s="16">
        <v>0.91666666666666663</v>
      </c>
      <c r="F24" s="5">
        <v>2</v>
      </c>
      <c r="G24" s="29" t="e">
        <f>WEEKDAY(Table4[[#This Row],[Dia]])</f>
        <v>#VALUE!</v>
      </c>
    </row>
    <row r="25" spans="1:7" x14ac:dyDescent="0.2">
      <c r="A25" t="s">
        <v>93</v>
      </c>
      <c r="B25" t="s">
        <v>60</v>
      </c>
      <c r="C25" s="42" t="s">
        <v>104</v>
      </c>
      <c r="D25" s="19">
        <v>0.41666666666666669</v>
      </c>
      <c r="E25" s="16">
        <v>0.91666666666666663</v>
      </c>
      <c r="F25" s="5">
        <v>2</v>
      </c>
      <c r="G25" s="29" t="e">
        <f>WEEKDAY(Table4[[#This Row],[Dia]])</f>
        <v>#VALUE!</v>
      </c>
    </row>
    <row r="26" spans="1:7" x14ac:dyDescent="0.2">
      <c r="A26" t="s">
        <v>93</v>
      </c>
      <c r="B26" t="s">
        <v>61</v>
      </c>
      <c r="C26" s="42" t="s">
        <v>110</v>
      </c>
      <c r="D26" s="19">
        <v>0.41666666666666669</v>
      </c>
      <c r="E26" s="16">
        <v>0.91666666666666663</v>
      </c>
      <c r="F26" s="5">
        <v>2</v>
      </c>
      <c r="G26" s="29" t="e">
        <f>WEEKDAY(Table4[[#This Row],[Dia]])</f>
        <v>#VALUE!</v>
      </c>
    </row>
    <row r="27" spans="1:7" x14ac:dyDescent="0.2">
      <c r="A27" t="s">
        <v>93</v>
      </c>
      <c r="B27" t="s">
        <v>61</v>
      </c>
      <c r="C27" s="42" t="s">
        <v>107</v>
      </c>
      <c r="D27" s="19">
        <v>0.41666666666666669</v>
      </c>
      <c r="E27" s="16">
        <v>0.91666666666666663</v>
      </c>
      <c r="F27" s="5">
        <v>2</v>
      </c>
      <c r="G27" s="29" t="e">
        <f>WEEKDAY(Table4[[#This Row],[Dia]])</f>
        <v>#VALUE!</v>
      </c>
    </row>
    <row r="28" spans="1:7" x14ac:dyDescent="0.2">
      <c r="A28" t="s">
        <v>93</v>
      </c>
      <c r="B28" t="s">
        <v>61</v>
      </c>
      <c r="C28" s="42" t="s">
        <v>111</v>
      </c>
      <c r="D28" s="19">
        <v>0.41666666666666669</v>
      </c>
      <c r="E28" s="16">
        <v>0.91666666666666663</v>
      </c>
      <c r="F28" s="5">
        <v>2</v>
      </c>
      <c r="G28" s="29" t="e">
        <f>WEEKDAY(Table4[[#This Row],[Dia]])</f>
        <v>#VALUE!</v>
      </c>
    </row>
    <row r="29" spans="1:7" x14ac:dyDescent="0.2">
      <c r="A29" t="s">
        <v>93</v>
      </c>
      <c r="B29" t="s">
        <v>61</v>
      </c>
      <c r="C29" s="42" t="s">
        <v>106</v>
      </c>
      <c r="D29" s="19">
        <v>0.54166666666666663</v>
      </c>
      <c r="E29" s="16">
        <v>0.875</v>
      </c>
      <c r="F29" s="5">
        <v>1</v>
      </c>
      <c r="G29" s="29" t="e">
        <f>WEEKDAY(Table4[[#This Row],[Dia]])</f>
        <v>#VALUE!</v>
      </c>
    </row>
    <row r="30" spans="1:7" x14ac:dyDescent="0.2">
      <c r="A30" t="s">
        <v>93</v>
      </c>
      <c r="B30" t="s">
        <v>61</v>
      </c>
      <c r="C30" s="42" t="s">
        <v>109</v>
      </c>
      <c r="D30" s="19">
        <v>0.41666666666666669</v>
      </c>
      <c r="E30" s="16">
        <v>0.91666666666666663</v>
      </c>
      <c r="F30" s="5">
        <v>2</v>
      </c>
      <c r="G30" s="29" t="e">
        <f>WEEKDAY(Table4[[#This Row],[Dia]])</f>
        <v>#VALUE!</v>
      </c>
    </row>
    <row r="31" spans="1:7" x14ac:dyDescent="0.2">
      <c r="A31" t="s">
        <v>93</v>
      </c>
      <c r="B31" t="s">
        <v>61</v>
      </c>
      <c r="C31" s="42" t="s">
        <v>108</v>
      </c>
      <c r="D31" s="19">
        <v>0.41666666666666669</v>
      </c>
      <c r="E31" s="16">
        <v>0.91666666666666663</v>
      </c>
      <c r="F31" s="5">
        <v>2</v>
      </c>
      <c r="G31" s="29" t="e">
        <f>WEEKDAY(Table4[[#This Row],[Dia]])</f>
        <v>#VALUE!</v>
      </c>
    </row>
    <row r="32" spans="1:7" x14ac:dyDescent="0.2">
      <c r="A32" t="s">
        <v>93</v>
      </c>
      <c r="B32" t="s">
        <v>61</v>
      </c>
      <c r="C32" s="42" t="s">
        <v>104</v>
      </c>
      <c r="D32" s="19">
        <v>0.41666666666666669</v>
      </c>
      <c r="E32" s="16">
        <v>0.91666666666666663</v>
      </c>
      <c r="F32" s="5">
        <v>2</v>
      </c>
      <c r="G32" s="29" t="e">
        <f>WEEKDAY(Table4[[#This Row],[Dia]])</f>
        <v>#VALUE!</v>
      </c>
    </row>
    <row r="33" spans="1:7" x14ac:dyDescent="0.2">
      <c r="A33" t="s">
        <v>93</v>
      </c>
      <c r="B33" t="s">
        <v>62</v>
      </c>
      <c r="C33" s="42" t="s">
        <v>110</v>
      </c>
      <c r="D33" s="19">
        <v>0.41666666666666669</v>
      </c>
      <c r="E33" s="16">
        <v>0.91666666666666663</v>
      </c>
      <c r="F33" s="5">
        <v>2</v>
      </c>
      <c r="G33" s="29" t="e">
        <f>WEEKDAY(Table4[[#This Row],[Dia]])</f>
        <v>#VALUE!</v>
      </c>
    </row>
    <row r="34" spans="1:7" x14ac:dyDescent="0.2">
      <c r="A34" t="s">
        <v>93</v>
      </c>
      <c r="B34" t="s">
        <v>62</v>
      </c>
      <c r="C34" s="42" t="s">
        <v>107</v>
      </c>
      <c r="D34" s="19">
        <v>0.41666666666666669</v>
      </c>
      <c r="E34" s="16">
        <v>0.91666666666666663</v>
      </c>
      <c r="F34" s="5">
        <v>2</v>
      </c>
      <c r="G34" s="29" t="e">
        <f>WEEKDAY(Table4[[#This Row],[Dia]])</f>
        <v>#VALUE!</v>
      </c>
    </row>
    <row r="35" spans="1:7" x14ac:dyDescent="0.2">
      <c r="A35" t="s">
        <v>93</v>
      </c>
      <c r="B35" t="s">
        <v>62</v>
      </c>
      <c r="C35" s="42" t="s">
        <v>111</v>
      </c>
      <c r="D35" s="19">
        <v>0.41666666666666669</v>
      </c>
      <c r="E35" s="16">
        <v>0.91666666666666663</v>
      </c>
      <c r="F35" s="5">
        <v>2</v>
      </c>
      <c r="G35" s="29" t="e">
        <f>WEEKDAY(Table4[[#This Row],[Dia]])</f>
        <v>#VALUE!</v>
      </c>
    </row>
    <row r="36" spans="1:7" x14ac:dyDescent="0.2">
      <c r="A36" t="s">
        <v>93</v>
      </c>
      <c r="B36" t="s">
        <v>62</v>
      </c>
      <c r="C36" s="42" t="s">
        <v>106</v>
      </c>
      <c r="D36" s="19">
        <v>0.54166666666666663</v>
      </c>
      <c r="E36" s="16">
        <v>0.875</v>
      </c>
      <c r="F36" s="5">
        <v>1</v>
      </c>
      <c r="G36" s="29" t="e">
        <f>WEEKDAY(Table4[[#This Row],[Dia]])</f>
        <v>#VALUE!</v>
      </c>
    </row>
    <row r="37" spans="1:7" x14ac:dyDescent="0.2">
      <c r="A37" t="s">
        <v>93</v>
      </c>
      <c r="B37" t="s">
        <v>62</v>
      </c>
      <c r="C37" s="42" t="s">
        <v>109</v>
      </c>
      <c r="D37" s="19">
        <v>0.41666666666666669</v>
      </c>
      <c r="E37" s="16">
        <v>0.91666666666666663</v>
      </c>
      <c r="F37" s="5">
        <v>2</v>
      </c>
      <c r="G37" s="29" t="e">
        <f>WEEKDAY(Table4[[#This Row],[Dia]])</f>
        <v>#VALUE!</v>
      </c>
    </row>
    <row r="38" spans="1:7" x14ac:dyDescent="0.2">
      <c r="A38" t="s">
        <v>93</v>
      </c>
      <c r="B38" t="s">
        <v>62</v>
      </c>
      <c r="C38" s="42" t="s">
        <v>108</v>
      </c>
      <c r="D38" s="19">
        <v>0.41666666666666669</v>
      </c>
      <c r="E38" s="16">
        <v>0.91666666666666663</v>
      </c>
      <c r="F38" s="5">
        <v>2</v>
      </c>
      <c r="G38" s="29" t="e">
        <f>WEEKDAY(Table4[[#This Row],[Dia]])</f>
        <v>#VALUE!</v>
      </c>
    </row>
    <row r="39" spans="1:7" x14ac:dyDescent="0.2">
      <c r="A39" t="s">
        <v>93</v>
      </c>
      <c r="B39" t="s">
        <v>62</v>
      </c>
      <c r="C39" s="42" t="s">
        <v>104</v>
      </c>
      <c r="D39" s="19">
        <v>0.41666666666666669</v>
      </c>
      <c r="E39" s="16">
        <v>0.91666666666666663</v>
      </c>
      <c r="F39" s="5">
        <v>2</v>
      </c>
      <c r="G39" s="29" t="e">
        <f>WEEKDAY(Table4[[#This Row],[Dia]])</f>
        <v>#VALUE!</v>
      </c>
    </row>
    <row r="40" spans="1:7" x14ac:dyDescent="0.2">
      <c r="A40" t="s">
        <v>93</v>
      </c>
      <c r="B40" t="s">
        <v>97</v>
      </c>
      <c r="C40" s="52">
        <v>44259</v>
      </c>
      <c r="D40" s="19">
        <v>0.5</v>
      </c>
      <c r="E40" s="16">
        <v>0.95833333333333337</v>
      </c>
      <c r="F40" s="5" t="s">
        <v>154</v>
      </c>
      <c r="G40" s="29">
        <f>WEEKDAY(Table4[[#This Row],[Dia]])</f>
        <v>5</v>
      </c>
    </row>
  </sheetData>
  <phoneticPr fontId="3" type="noConversion"/>
  <conditionalFormatting sqref="A5:F40">
    <cfRule type="expression" dxfId="44" priority="25">
      <formula>$G5=1</formula>
    </cfRule>
    <cfRule type="expression" dxfId="43" priority="26">
      <formula>$G5=7</formula>
    </cfRule>
  </conditionalFormatting>
  <conditionalFormatting sqref="A12:F18">
    <cfRule type="expression" dxfId="42" priority="21">
      <formula>$G12=1</formula>
    </cfRule>
    <cfRule type="expression" dxfId="41" priority="22">
      <formula>$G12=7</formula>
    </cfRule>
  </conditionalFormatting>
  <conditionalFormatting sqref="A19:F25">
    <cfRule type="expression" dxfId="40" priority="19">
      <formula>$G19=1</formula>
    </cfRule>
    <cfRule type="expression" dxfId="39" priority="20">
      <formula>$G19=7</formula>
    </cfRule>
  </conditionalFormatting>
  <conditionalFormatting sqref="A19:F25">
    <cfRule type="expression" dxfId="38" priority="17">
      <formula>$G19=1</formula>
    </cfRule>
    <cfRule type="expression" dxfId="37" priority="18">
      <formula>$G19=7</formula>
    </cfRule>
  </conditionalFormatting>
  <conditionalFormatting sqref="A26:F32">
    <cfRule type="expression" dxfId="36" priority="15">
      <formula>$G26=1</formula>
    </cfRule>
    <cfRule type="expression" dxfId="35" priority="16">
      <formula>$G26=7</formula>
    </cfRule>
  </conditionalFormatting>
  <conditionalFormatting sqref="A26:F32">
    <cfRule type="expression" dxfId="34" priority="13">
      <formula>$G26=1</formula>
    </cfRule>
    <cfRule type="expression" dxfId="33" priority="14">
      <formula>$G26=7</formula>
    </cfRule>
  </conditionalFormatting>
  <conditionalFormatting sqref="A26:F32">
    <cfRule type="expression" dxfId="32" priority="11">
      <formula>$G26=1</formula>
    </cfRule>
    <cfRule type="expression" dxfId="31" priority="12">
      <formula>$G26=7</formula>
    </cfRule>
  </conditionalFormatting>
  <conditionalFormatting sqref="A33:F39">
    <cfRule type="expression" dxfId="30" priority="9">
      <formula>$G33=1</formula>
    </cfRule>
    <cfRule type="expression" dxfId="29" priority="10">
      <formula>$G33=7</formula>
    </cfRule>
  </conditionalFormatting>
  <conditionalFormatting sqref="A33:F39">
    <cfRule type="expression" dxfId="28" priority="7">
      <formula>$G33=1</formula>
    </cfRule>
    <cfRule type="expression" dxfId="27" priority="8">
      <formula>$G33=7</formula>
    </cfRule>
  </conditionalFormatting>
  <conditionalFormatting sqref="A33:F39">
    <cfRule type="expression" dxfId="26" priority="5">
      <formula>$G33=1</formula>
    </cfRule>
    <cfRule type="expression" dxfId="25" priority="6">
      <formula>$G33=7</formula>
    </cfRule>
  </conditionalFormatting>
  <conditionalFormatting sqref="A33:F39">
    <cfRule type="expression" dxfId="24" priority="3">
      <formula>$G33=1</formula>
    </cfRule>
    <cfRule type="expression" dxfId="23" priority="4">
      <formula>$G33=7</formula>
    </cfRule>
  </conditionalFormatting>
  <conditionalFormatting sqref="A40:F40">
    <cfRule type="expression" dxfId="22" priority="1">
      <formula>$G40=1</formula>
    </cfRule>
    <cfRule type="expression" dxfId="21" priority="2">
      <formula>$G40=7</formula>
    </cfRule>
  </conditionalFormatting>
  <dataValidations count="3">
    <dataValidation type="date" allowBlank="1" showInputMessage="1" sqref="C5:C1048576" xr:uid="{00000000-0002-0000-0500-000000000000}">
      <formula1>1</formula1>
      <formula2>73051</formula2>
    </dataValidation>
    <dataValidation type="time" allowBlank="1" showInputMessage="1" sqref="D5:E1048576" xr:uid="{00000000-0002-0000-0500-000001000000}">
      <formula1>0</formula1>
      <formula2>0.999305555555556</formula2>
    </dataValidation>
    <dataValidation type="whole" allowBlank="1" showInputMessage="1" sqref="F5:F1048576" xr:uid="{00000000-0002-0000-0500-000002000000}">
      <formula1>0</formula1>
      <formula2>1000</formula2>
    </dataValidation>
  </dataValidations>
  <pageMargins left="0.7" right="0.7" top="0.75" bottom="0.75" header="0.3" footer="0.3"/>
  <pageSetup orientation="portrait"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00000000-0002-0000-0500-000003000000}">
          <x14:formula1>
            <xm:f>Store!$A$5:$A$1000</xm:f>
          </x14:formula1>
          <xm:sqref>A5:A1048576</xm:sqref>
        </x14:dataValidation>
        <x14:dataValidation type="list" allowBlank="1" showInputMessage="1" xr:uid="{00000000-0002-0000-0500-000004000000}">
          <x14:formula1>
            <xm:f>Role!$A$5:$A$1000</xm:f>
          </x14:formula1>
          <xm:sqref>B5:B1048576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5"/>
  <dimension ref="A1:D15"/>
  <sheetViews>
    <sheetView showGridLines="0" topLeftCell="A4" workbookViewId="0">
      <selection activeCell="B12" sqref="B12"/>
    </sheetView>
  </sheetViews>
  <sheetFormatPr baseColWidth="10" defaultColWidth="8.83203125" defaultRowHeight="15" x14ac:dyDescent="0.2"/>
  <cols>
    <col min="1" max="1" width="11.33203125" bestFit="1" customWidth="1"/>
    <col min="2" max="2" width="12.1640625" bestFit="1" customWidth="1"/>
    <col min="3" max="3" width="21.6640625" customWidth="1"/>
    <col min="4" max="4" width="10.83203125" hidden="1" customWidth="1"/>
  </cols>
  <sheetData>
    <row r="1" spans="1:4" ht="26" hidden="1" customHeight="1" x14ac:dyDescent="0.2">
      <c r="A1" s="1" t="s">
        <v>25</v>
      </c>
      <c r="B1" s="1"/>
      <c r="C1" s="1"/>
    </row>
    <row r="2" spans="1:4" ht="20.75" hidden="1" customHeight="1" x14ac:dyDescent="0.2">
      <c r="A2" s="1" t="s">
        <v>10</v>
      </c>
      <c r="B2" s="1" t="s">
        <v>23</v>
      </c>
      <c r="C2" s="1" t="s">
        <v>48</v>
      </c>
      <c r="D2" t="s">
        <v>5</v>
      </c>
    </row>
    <row r="3" spans="1:4" ht="27.5" hidden="1" customHeight="1" x14ac:dyDescent="0.2">
      <c r="A3" s="1" t="s">
        <v>1</v>
      </c>
      <c r="B3" s="1" t="s">
        <v>1</v>
      </c>
      <c r="C3" s="1" t="s">
        <v>1</v>
      </c>
    </row>
    <row r="4" spans="1:4" ht="49.25" customHeight="1" x14ac:dyDescent="0.2">
      <c r="A4" s="22" t="s">
        <v>44</v>
      </c>
      <c r="B4" s="22" t="s">
        <v>76</v>
      </c>
      <c r="C4" s="22" t="s">
        <v>77</v>
      </c>
      <c r="D4" s="25" t="s">
        <v>70</v>
      </c>
    </row>
    <row r="5" spans="1:4" x14ac:dyDescent="0.2">
      <c r="A5" s="20">
        <v>44081</v>
      </c>
      <c r="B5" s="20" t="s">
        <v>24</v>
      </c>
      <c r="C5" s="20"/>
      <c r="D5" s="21"/>
    </row>
    <row r="6" spans="1:4" x14ac:dyDescent="0.2">
      <c r="A6" s="8">
        <v>44116</v>
      </c>
      <c r="B6" s="8" t="s">
        <v>24</v>
      </c>
      <c r="C6" s="8"/>
    </row>
    <row r="7" spans="1:4" x14ac:dyDescent="0.2">
      <c r="A7" s="9">
        <v>44137</v>
      </c>
      <c r="B7" s="9" t="s">
        <v>24</v>
      </c>
      <c r="C7" s="9"/>
    </row>
    <row r="8" spans="1:4" x14ac:dyDescent="0.2">
      <c r="A8" s="9">
        <v>44150</v>
      </c>
      <c r="B8" s="9" t="s">
        <v>24</v>
      </c>
      <c r="C8" s="9"/>
    </row>
    <row r="9" spans="1:4" x14ac:dyDescent="0.2">
      <c r="A9" s="9">
        <v>44155</v>
      </c>
      <c r="B9" s="9" t="s">
        <v>24</v>
      </c>
      <c r="C9" s="9"/>
    </row>
    <row r="10" spans="1:4" x14ac:dyDescent="0.2">
      <c r="A10" s="9">
        <v>44190</v>
      </c>
      <c r="B10" s="9" t="s">
        <v>24</v>
      </c>
      <c r="C10" s="9"/>
    </row>
    <row r="11" spans="1:4" x14ac:dyDescent="0.2">
      <c r="A11" s="9">
        <v>44197</v>
      </c>
      <c r="B11" s="9" t="s">
        <v>24</v>
      </c>
      <c r="C11" s="9"/>
    </row>
    <row r="12" spans="1:4" x14ac:dyDescent="0.2">
      <c r="A12" s="9">
        <v>44216</v>
      </c>
      <c r="B12" s="9" t="s">
        <v>24</v>
      </c>
      <c r="C12" s="42"/>
    </row>
    <row r="13" spans="1:4" x14ac:dyDescent="0.2">
      <c r="A13" s="42">
        <v>44243</v>
      </c>
      <c r="B13" s="42" t="s">
        <v>24</v>
      </c>
      <c r="C13" s="42"/>
    </row>
    <row r="14" spans="1:4" x14ac:dyDescent="0.2">
      <c r="A14" s="52">
        <v>44264</v>
      </c>
      <c r="B14" s="52" t="s">
        <v>24</v>
      </c>
      <c r="C14" s="52"/>
    </row>
    <row r="15" spans="1:4" x14ac:dyDescent="0.2">
      <c r="A15" s="52">
        <v>44266</v>
      </c>
      <c r="B15" s="52" t="s">
        <v>24</v>
      </c>
      <c r="C15" s="52"/>
    </row>
  </sheetData>
  <dataValidations count="2">
    <dataValidation type="date" allowBlank="1" showInputMessage="1" showErrorMessage="1" sqref="A5:A1048576" xr:uid="{00000000-0002-0000-0600-000000000000}">
      <formula1>1</formula1>
      <formula2>73051</formula2>
    </dataValidation>
    <dataValidation type="list" allowBlank="1" showInputMessage="1" sqref="B5:B1048576" xr:uid="{00000000-0002-0000-0600-000001000000}">
      <formula1>"BR"</formula1>
    </dataValidation>
  </dataValidations>
  <pageMargins left="0.7" right="0.7" top="0.75" bottom="0.75" header="0.3" footer="0.3"/>
  <legacy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6">
    <tabColor theme="5" tint="0.39997558519241921"/>
  </sheetPr>
  <dimension ref="A1:D169"/>
  <sheetViews>
    <sheetView showGridLines="0" topLeftCell="A4" zoomScaleNormal="100" workbookViewId="0">
      <selection activeCell="C16" sqref="C16"/>
    </sheetView>
  </sheetViews>
  <sheetFormatPr baseColWidth="10" defaultColWidth="8.83203125" defaultRowHeight="18.5" customHeight="1" x14ac:dyDescent="0.2"/>
  <cols>
    <col min="1" max="1" width="15.6640625" customWidth="1"/>
    <col min="2" max="2" width="14" customWidth="1"/>
    <col min="3" max="3" width="20.1640625" bestFit="1" customWidth="1"/>
    <col min="4" max="4" width="10" hidden="1" customWidth="1"/>
  </cols>
  <sheetData>
    <row r="1" spans="1:4" ht="18.5" hidden="1" customHeight="1" x14ac:dyDescent="0.2">
      <c r="A1" s="1" t="s">
        <v>63</v>
      </c>
      <c r="B1" s="1"/>
      <c r="C1" s="1"/>
    </row>
    <row r="2" spans="1:4" ht="17.75" hidden="1" customHeight="1" x14ac:dyDescent="0.2">
      <c r="A2" s="1" t="s">
        <v>64</v>
      </c>
      <c r="B2" s="1" t="s">
        <v>10</v>
      </c>
      <c r="C2" s="1" t="s">
        <v>73</v>
      </c>
    </row>
    <row r="3" spans="1:4" ht="25.5" hidden="1" customHeight="1" x14ac:dyDescent="0.2">
      <c r="A3" s="1" t="s">
        <v>65</v>
      </c>
      <c r="B3" s="1" t="s">
        <v>1</v>
      </c>
      <c r="C3" s="1"/>
    </row>
    <row r="4" spans="1:4" ht="49.25" customHeight="1" x14ac:dyDescent="0.2">
      <c r="A4" s="24" t="s">
        <v>78</v>
      </c>
      <c r="B4" s="24" t="s">
        <v>44</v>
      </c>
      <c r="C4" s="24" t="s">
        <v>74</v>
      </c>
      <c r="D4" s="24" t="s">
        <v>43</v>
      </c>
    </row>
    <row r="5" spans="1:4" ht="18.5" customHeight="1" x14ac:dyDescent="0.2">
      <c r="A5" s="17" t="s">
        <v>101</v>
      </c>
      <c r="B5" s="28">
        <v>44243</v>
      </c>
      <c r="C5" s="18">
        <v>0.25</v>
      </c>
      <c r="D5" s="29">
        <f>WEEKDAY(Table2[[#This Row],[Dia]])</f>
        <v>3</v>
      </c>
    </row>
    <row r="6" spans="1:4" ht="18.5" customHeight="1" x14ac:dyDescent="0.2">
      <c r="A6" s="17" t="s">
        <v>101</v>
      </c>
      <c r="B6" s="28">
        <v>44245</v>
      </c>
      <c r="C6" s="37">
        <v>0.31666666666666665</v>
      </c>
      <c r="D6" s="29">
        <f>WEEKDAY(Table2[[#This Row],[Dia]])</f>
        <v>5</v>
      </c>
    </row>
    <row r="7" spans="1:4" ht="18.5" customHeight="1" x14ac:dyDescent="0.2">
      <c r="A7" s="17" t="s">
        <v>101</v>
      </c>
      <c r="B7" s="28">
        <v>44246</v>
      </c>
      <c r="C7" s="18">
        <v>0.31666666666666665</v>
      </c>
      <c r="D7" s="29">
        <f>WEEKDAY(Table2[[#This Row],[Dia]])</f>
        <v>6</v>
      </c>
    </row>
    <row r="8" spans="1:4" ht="18.5" customHeight="1" x14ac:dyDescent="0.2">
      <c r="A8" s="17" t="s">
        <v>101</v>
      </c>
      <c r="B8" s="28">
        <v>44247</v>
      </c>
      <c r="C8" s="37">
        <v>0.31666666666666665</v>
      </c>
      <c r="D8" s="29">
        <f>WEEKDAY(Table2[[#This Row],[Dia]])</f>
        <v>7</v>
      </c>
    </row>
    <row r="9" spans="1:4" ht="18.5" customHeight="1" x14ac:dyDescent="0.2">
      <c r="A9" s="17" t="s">
        <v>101</v>
      </c>
      <c r="B9" s="28">
        <v>44249</v>
      </c>
      <c r="C9" s="37">
        <v>0.31666666666666665</v>
      </c>
      <c r="D9" s="29">
        <f>WEEKDAY(Table2[[#This Row],[Dia]])</f>
        <v>2</v>
      </c>
    </row>
    <row r="10" spans="1:4" ht="18.5" customHeight="1" x14ac:dyDescent="0.2">
      <c r="A10" s="17" t="s">
        <v>101</v>
      </c>
      <c r="B10" s="28">
        <v>44250</v>
      </c>
      <c r="C10" s="37">
        <v>0.31666666666666665</v>
      </c>
      <c r="D10" s="4">
        <f>WEEKDAY(Table2[[#This Row],[Dia]])</f>
        <v>3</v>
      </c>
    </row>
    <row r="11" spans="1:4" ht="18.5" customHeight="1" x14ac:dyDescent="0.2">
      <c r="A11" s="17" t="s">
        <v>101</v>
      </c>
      <c r="B11" s="28">
        <v>44252</v>
      </c>
      <c r="C11" s="37">
        <v>0.31666666666666665</v>
      </c>
      <c r="D11" s="29">
        <f>WEEKDAY(Table2[[#This Row],[Dia]])</f>
        <v>5</v>
      </c>
    </row>
    <row r="12" spans="1:4" ht="18.5" customHeight="1" x14ac:dyDescent="0.2">
      <c r="A12" s="17" t="s">
        <v>101</v>
      </c>
      <c r="B12" s="28">
        <v>44253</v>
      </c>
      <c r="C12" s="37">
        <v>0.31666666666666665</v>
      </c>
      <c r="D12" s="29">
        <f>WEEKDAY(Table2[[#This Row],[Dia]])</f>
        <v>6</v>
      </c>
    </row>
    <row r="13" spans="1:4" ht="18.5" customHeight="1" x14ac:dyDescent="0.2">
      <c r="A13" s="17" t="s">
        <v>101</v>
      </c>
      <c r="B13" s="28">
        <v>44254</v>
      </c>
      <c r="C13" s="37">
        <v>0.31666666666666665</v>
      </c>
      <c r="D13" s="29">
        <f>WEEKDAY(Table2[[#This Row],[Dia]])</f>
        <v>7</v>
      </c>
    </row>
    <row r="14" spans="1:4" ht="18.5" customHeight="1" x14ac:dyDescent="0.2">
      <c r="A14" s="17" t="s">
        <v>101</v>
      </c>
      <c r="B14" s="28">
        <v>44255</v>
      </c>
      <c r="C14" s="37">
        <v>0.31666666666666665</v>
      </c>
      <c r="D14" s="29">
        <f>WEEKDAY(Table2[[#This Row],[Dia]])</f>
        <v>1</v>
      </c>
    </row>
    <row r="15" spans="1:4" ht="18.5" customHeight="1" x14ac:dyDescent="0.2">
      <c r="A15" s="31" t="s">
        <v>139</v>
      </c>
      <c r="B15" s="28">
        <v>44243</v>
      </c>
      <c r="C15" s="18">
        <v>0.25</v>
      </c>
      <c r="D15" s="29">
        <f>WEEKDAY(Table2[[#This Row],[Dia]])</f>
        <v>3</v>
      </c>
    </row>
    <row r="16" spans="1:4" ht="18.5" customHeight="1" x14ac:dyDescent="0.2">
      <c r="A16" s="31" t="s">
        <v>139</v>
      </c>
      <c r="B16" s="28">
        <v>44244</v>
      </c>
      <c r="C16" s="37">
        <v>0.31666666666666665</v>
      </c>
      <c r="D16" s="29">
        <f>WEEKDAY(Table2[[#This Row],[Dia]])</f>
        <v>4</v>
      </c>
    </row>
    <row r="17" spans="1:4" ht="18.5" customHeight="1" x14ac:dyDescent="0.2">
      <c r="A17" s="31" t="s">
        <v>139</v>
      </c>
      <c r="B17" s="28">
        <v>44246</v>
      </c>
      <c r="C17" s="37">
        <v>0.31666666666666665</v>
      </c>
      <c r="D17" s="29">
        <f>WEEKDAY(Table2[[#This Row],[Dia]])</f>
        <v>6</v>
      </c>
    </row>
    <row r="18" spans="1:4" ht="18.5" customHeight="1" x14ac:dyDescent="0.2">
      <c r="A18" s="31" t="s">
        <v>139</v>
      </c>
      <c r="B18" s="28">
        <v>44247</v>
      </c>
      <c r="C18" s="37">
        <v>0.31666666666666665</v>
      </c>
      <c r="D18" s="29">
        <f>WEEKDAY(Table2[[#This Row],[Dia]])</f>
        <v>7</v>
      </c>
    </row>
    <row r="19" spans="1:4" ht="18.5" customHeight="1" x14ac:dyDescent="0.2">
      <c r="A19" s="31" t="s">
        <v>139</v>
      </c>
      <c r="B19" s="28">
        <v>44248</v>
      </c>
      <c r="C19" s="37">
        <v>0.31666666666666665</v>
      </c>
      <c r="D19" s="29">
        <f>WEEKDAY(Table2[[#This Row],[Dia]])</f>
        <v>1</v>
      </c>
    </row>
    <row r="20" spans="1:4" ht="18.5" customHeight="1" x14ac:dyDescent="0.2">
      <c r="A20" s="31" t="s">
        <v>139</v>
      </c>
      <c r="B20" s="28">
        <v>44250</v>
      </c>
      <c r="C20" s="37">
        <v>0.31666666666666665</v>
      </c>
      <c r="D20" s="29">
        <f>WEEKDAY(Table2[[#This Row],[Dia]])</f>
        <v>3</v>
      </c>
    </row>
    <row r="21" spans="1:4" ht="18.5" customHeight="1" x14ac:dyDescent="0.2">
      <c r="A21" s="31" t="s">
        <v>139</v>
      </c>
      <c r="B21" s="28">
        <v>44251</v>
      </c>
      <c r="C21" s="37">
        <v>0.31666666666666665</v>
      </c>
      <c r="D21" s="29">
        <f>WEEKDAY(Table2[[#This Row],[Dia]])</f>
        <v>4</v>
      </c>
    </row>
    <row r="22" spans="1:4" ht="18.5" customHeight="1" x14ac:dyDescent="0.2">
      <c r="A22" s="31" t="s">
        <v>139</v>
      </c>
      <c r="B22" s="28">
        <v>44252</v>
      </c>
      <c r="C22" s="37">
        <v>0.31666666666666665</v>
      </c>
      <c r="D22" s="29">
        <f>WEEKDAY(Table2[[#This Row],[Dia]])</f>
        <v>5</v>
      </c>
    </row>
    <row r="23" spans="1:4" ht="18.5" customHeight="1" x14ac:dyDescent="0.2">
      <c r="A23" s="31" t="s">
        <v>139</v>
      </c>
      <c r="B23" s="28">
        <v>44253</v>
      </c>
      <c r="C23" s="37">
        <v>0.31666666666666665</v>
      </c>
      <c r="D23" s="29">
        <f>WEEKDAY(Table2[[#This Row],[Dia]])</f>
        <v>6</v>
      </c>
    </row>
    <row r="24" spans="1:4" ht="18.5" customHeight="1" x14ac:dyDescent="0.2">
      <c r="A24" s="31" t="s">
        <v>139</v>
      </c>
      <c r="B24" s="28">
        <v>44254</v>
      </c>
      <c r="C24" s="37">
        <v>0.31666666666666665</v>
      </c>
      <c r="D24" s="29">
        <f>WEEKDAY(Table2[[#This Row],[Dia]])</f>
        <v>7</v>
      </c>
    </row>
    <row r="25" spans="1:4" ht="18.5" customHeight="1" x14ac:dyDescent="0.2">
      <c r="A25" s="31" t="s">
        <v>139</v>
      </c>
      <c r="B25" s="28">
        <v>44255</v>
      </c>
      <c r="C25" s="37">
        <v>0.31666666666666665</v>
      </c>
      <c r="D25" s="29">
        <f>WEEKDAY(Table2[[#This Row],[Dia]])</f>
        <v>1</v>
      </c>
    </row>
    <row r="26" spans="1:4" ht="18.5" customHeight="1" x14ac:dyDescent="0.2">
      <c r="A26" s="31" t="s">
        <v>105</v>
      </c>
      <c r="B26" s="28">
        <v>44244</v>
      </c>
      <c r="C26" s="37">
        <v>0.31666666666666665</v>
      </c>
      <c r="D26" s="29">
        <f>WEEKDAY(Table2[[#This Row],[Dia]])</f>
        <v>4</v>
      </c>
    </row>
    <row r="27" spans="1:4" ht="18.5" customHeight="1" x14ac:dyDescent="0.2">
      <c r="A27" s="31" t="s">
        <v>105</v>
      </c>
      <c r="B27" s="28">
        <v>44245</v>
      </c>
      <c r="C27" s="18">
        <v>0.31666666666666665</v>
      </c>
      <c r="D27" s="29">
        <f>WEEKDAY(Table2[[#This Row],[Dia]])</f>
        <v>5</v>
      </c>
    </row>
    <row r="28" spans="1:4" ht="18.5" customHeight="1" x14ac:dyDescent="0.2">
      <c r="A28" s="31" t="s">
        <v>105</v>
      </c>
      <c r="B28" s="28">
        <v>44246</v>
      </c>
      <c r="C28" s="37">
        <v>0.31666666666666665</v>
      </c>
      <c r="D28" s="29">
        <f>WEEKDAY(Table2[[#This Row],[Dia]])</f>
        <v>6</v>
      </c>
    </row>
    <row r="29" spans="1:4" ht="18.5" customHeight="1" x14ac:dyDescent="0.2">
      <c r="A29" s="31" t="s">
        <v>105</v>
      </c>
      <c r="B29" s="28">
        <v>44247</v>
      </c>
      <c r="C29" s="37">
        <v>0.31666666666666665</v>
      </c>
      <c r="D29" s="29">
        <f>WEEKDAY(Table2[[#This Row],[Dia]])</f>
        <v>7</v>
      </c>
    </row>
    <row r="30" spans="1:4" ht="18.5" customHeight="1" x14ac:dyDescent="0.2">
      <c r="A30" s="31" t="s">
        <v>105</v>
      </c>
      <c r="B30" s="28">
        <v>44249</v>
      </c>
      <c r="C30" s="37">
        <v>0.31666666666666665</v>
      </c>
      <c r="D30" s="29">
        <f>WEEKDAY(Table2[[#This Row],[Dia]])</f>
        <v>2</v>
      </c>
    </row>
    <row r="31" spans="1:4" ht="18.5" customHeight="1" x14ac:dyDescent="0.2">
      <c r="A31" s="31" t="s">
        <v>105</v>
      </c>
      <c r="B31" s="28">
        <v>44251</v>
      </c>
      <c r="C31" s="37">
        <v>0.31666666666666665</v>
      </c>
      <c r="D31" s="29">
        <f>WEEKDAY(Table2[[#This Row],[Dia]])</f>
        <v>4</v>
      </c>
    </row>
    <row r="32" spans="1:4" ht="18.5" customHeight="1" x14ac:dyDescent="0.2">
      <c r="A32" s="31" t="s">
        <v>105</v>
      </c>
      <c r="B32" s="28">
        <v>44252</v>
      </c>
      <c r="C32" s="37">
        <v>0.31666666666666665</v>
      </c>
      <c r="D32" s="29">
        <f>WEEKDAY(Table2[[#This Row],[Dia]])</f>
        <v>5</v>
      </c>
    </row>
    <row r="33" spans="1:4" ht="18.5" customHeight="1" x14ac:dyDescent="0.2">
      <c r="A33" s="31" t="s">
        <v>105</v>
      </c>
      <c r="B33" s="28">
        <v>44253</v>
      </c>
      <c r="C33" s="37">
        <v>0.31666666666666665</v>
      </c>
      <c r="D33" s="29">
        <f>WEEKDAY(Table2[[#This Row],[Dia]])</f>
        <v>6</v>
      </c>
    </row>
    <row r="34" spans="1:4" ht="18.5" customHeight="1" x14ac:dyDescent="0.2">
      <c r="A34" s="31" t="s">
        <v>105</v>
      </c>
      <c r="B34" s="28">
        <v>44254</v>
      </c>
      <c r="C34" s="37">
        <v>0.31666666666666665</v>
      </c>
      <c r="D34" s="29">
        <f>WEEKDAY(Table2[[#This Row],[Dia]])</f>
        <v>7</v>
      </c>
    </row>
    <row r="35" spans="1:4" ht="18.5" customHeight="1" x14ac:dyDescent="0.2">
      <c r="A35" s="31" t="s">
        <v>105</v>
      </c>
      <c r="B35" s="28">
        <v>44255</v>
      </c>
      <c r="C35" s="37">
        <v>0.31666666666666665</v>
      </c>
      <c r="D35" s="29">
        <f>WEEKDAY(Table2[[#This Row],[Dia]])</f>
        <v>1</v>
      </c>
    </row>
    <row r="36" spans="1:4" ht="18.5" customHeight="1" x14ac:dyDescent="0.2">
      <c r="A36" s="17" t="s">
        <v>151</v>
      </c>
      <c r="B36" s="28">
        <v>44244</v>
      </c>
      <c r="C36" s="37">
        <v>0.31666666666666665</v>
      </c>
      <c r="D36" s="29">
        <f>WEEKDAY(Table2[[#This Row],[Dia]])</f>
        <v>4</v>
      </c>
    </row>
    <row r="37" spans="1:4" ht="18.5" customHeight="1" x14ac:dyDescent="0.2">
      <c r="A37" s="17" t="s">
        <v>151</v>
      </c>
      <c r="B37" s="28">
        <v>44245</v>
      </c>
      <c r="C37" s="37">
        <v>0.31666666666666665</v>
      </c>
      <c r="D37" s="29">
        <f>WEEKDAY(Table2[[#This Row],[Dia]])</f>
        <v>5</v>
      </c>
    </row>
    <row r="38" spans="1:4" ht="18.5" customHeight="1" x14ac:dyDescent="0.2">
      <c r="A38" s="17" t="s">
        <v>151</v>
      </c>
      <c r="B38" s="28">
        <v>44246</v>
      </c>
      <c r="C38" s="37">
        <v>0.31666666666666665</v>
      </c>
      <c r="D38" s="29">
        <f>WEEKDAY(Table2[[#This Row],[Dia]])</f>
        <v>6</v>
      </c>
    </row>
    <row r="39" spans="1:4" ht="18.5" customHeight="1" x14ac:dyDescent="0.2">
      <c r="A39" s="17" t="s">
        <v>151</v>
      </c>
      <c r="B39" s="28">
        <v>44247</v>
      </c>
      <c r="C39" s="37">
        <v>0.31666666666666665</v>
      </c>
      <c r="D39" s="29">
        <f>WEEKDAY(Table2[[#This Row],[Dia]])</f>
        <v>7</v>
      </c>
    </row>
    <row r="40" spans="1:4" ht="18.5" customHeight="1" x14ac:dyDescent="0.2">
      <c r="A40" s="17" t="s">
        <v>151</v>
      </c>
      <c r="B40" s="28">
        <v>44249</v>
      </c>
      <c r="C40" s="37">
        <v>0.31666666666666665</v>
      </c>
      <c r="D40" s="29">
        <f>WEEKDAY(Table2[[#This Row],[Dia]])</f>
        <v>2</v>
      </c>
    </row>
    <row r="41" spans="1:4" ht="18.5" customHeight="1" x14ac:dyDescent="0.2">
      <c r="A41" s="17" t="s">
        <v>151</v>
      </c>
      <c r="B41" s="28">
        <v>44250</v>
      </c>
      <c r="C41" s="37">
        <v>0.31666666666666665</v>
      </c>
      <c r="D41" s="29">
        <f>WEEKDAY(Table2[[#This Row],[Dia]])</f>
        <v>3</v>
      </c>
    </row>
    <row r="42" spans="1:4" ht="18.5" customHeight="1" x14ac:dyDescent="0.2">
      <c r="A42" s="17" t="s">
        <v>151</v>
      </c>
      <c r="B42" s="28">
        <v>44251</v>
      </c>
      <c r="C42" s="37">
        <v>0.31666666666666665</v>
      </c>
      <c r="D42" s="29">
        <f>WEEKDAY(Table2[[#This Row],[Dia]])</f>
        <v>4</v>
      </c>
    </row>
    <row r="43" spans="1:4" ht="18.5" customHeight="1" x14ac:dyDescent="0.2">
      <c r="A43" s="17" t="s">
        <v>151</v>
      </c>
      <c r="B43" s="28">
        <v>44253</v>
      </c>
      <c r="C43" s="37">
        <v>0.31666666666666665</v>
      </c>
      <c r="D43" s="32">
        <f>WEEKDAY(Table2[[#This Row],[Dia]])</f>
        <v>6</v>
      </c>
    </row>
    <row r="44" spans="1:4" ht="18.5" customHeight="1" x14ac:dyDescent="0.2">
      <c r="A44" s="17" t="s">
        <v>151</v>
      </c>
      <c r="B44" s="28">
        <v>44254</v>
      </c>
      <c r="C44" s="37">
        <v>0.31666666666666665</v>
      </c>
      <c r="D44" s="29">
        <f>WEEKDAY(Table2[[#This Row],[Dia]])</f>
        <v>7</v>
      </c>
    </row>
    <row r="45" spans="1:4" ht="18.5" customHeight="1" x14ac:dyDescent="0.2">
      <c r="A45" s="17" t="s">
        <v>151</v>
      </c>
      <c r="B45" s="28">
        <v>44255</v>
      </c>
      <c r="C45" s="37">
        <v>0.31666666666666665</v>
      </c>
      <c r="D45" s="29">
        <f>WEEKDAY(Table2[[#This Row],[Dia]])</f>
        <v>1</v>
      </c>
    </row>
    <row r="46" spans="1:4" ht="18.5" customHeight="1" x14ac:dyDescent="0.2">
      <c r="A46" s="17" t="s">
        <v>140</v>
      </c>
      <c r="B46" s="28">
        <v>44243</v>
      </c>
      <c r="C46" s="18">
        <v>0.25</v>
      </c>
      <c r="D46" s="29">
        <f>WEEKDAY(Table2[[#This Row],[Dia]])</f>
        <v>3</v>
      </c>
    </row>
    <row r="47" spans="1:4" ht="18.5" customHeight="1" x14ac:dyDescent="0.2">
      <c r="A47" s="17" t="s">
        <v>140</v>
      </c>
      <c r="B47" s="28">
        <v>44245</v>
      </c>
      <c r="C47" s="37">
        <v>0.31666666666666665</v>
      </c>
      <c r="D47" s="29">
        <f>WEEKDAY(Table2[[#This Row],[Dia]])</f>
        <v>5</v>
      </c>
    </row>
    <row r="48" spans="1:4" ht="18.5" customHeight="1" x14ac:dyDescent="0.2">
      <c r="A48" s="17" t="s">
        <v>140</v>
      </c>
      <c r="B48" s="28">
        <v>44246</v>
      </c>
      <c r="C48" s="37">
        <v>0.31666666666666665</v>
      </c>
      <c r="D48" s="29">
        <f>WEEKDAY(Table2[[#This Row],[Dia]])</f>
        <v>6</v>
      </c>
    </row>
    <row r="49" spans="1:4" ht="18.5" customHeight="1" x14ac:dyDescent="0.2">
      <c r="A49" s="17" t="s">
        <v>140</v>
      </c>
      <c r="B49" s="28">
        <v>44247</v>
      </c>
      <c r="C49" s="37">
        <v>0.31666666666666665</v>
      </c>
      <c r="D49" s="29">
        <f>WEEKDAY(Table2[[#This Row],[Dia]])</f>
        <v>7</v>
      </c>
    </row>
    <row r="50" spans="1:4" ht="18.5" customHeight="1" x14ac:dyDescent="0.2">
      <c r="A50" s="17" t="s">
        <v>140</v>
      </c>
      <c r="B50" s="28">
        <v>44248</v>
      </c>
      <c r="C50" s="37">
        <v>0.31666666666666665</v>
      </c>
      <c r="D50" s="29">
        <f>WEEKDAY(Table2[[#This Row],[Dia]])</f>
        <v>1</v>
      </c>
    </row>
    <row r="51" spans="1:4" ht="18.5" customHeight="1" x14ac:dyDescent="0.2">
      <c r="A51" s="17" t="s">
        <v>140</v>
      </c>
      <c r="B51" s="28">
        <v>44249</v>
      </c>
      <c r="C51" s="37">
        <v>0.31666666666666665</v>
      </c>
      <c r="D51" s="29">
        <f>WEEKDAY(Table2[[#This Row],[Dia]])</f>
        <v>2</v>
      </c>
    </row>
    <row r="52" spans="1:4" ht="18.5" customHeight="1" x14ac:dyDescent="0.2">
      <c r="A52" s="17" t="s">
        <v>140</v>
      </c>
      <c r="B52" s="28">
        <v>44251</v>
      </c>
      <c r="C52" s="37">
        <v>0.31666666666666665</v>
      </c>
      <c r="D52" s="29">
        <f>WEEKDAY(Table2[[#This Row],[Dia]])</f>
        <v>4</v>
      </c>
    </row>
    <row r="53" spans="1:4" ht="18.5" customHeight="1" x14ac:dyDescent="0.2">
      <c r="A53" s="17" t="s">
        <v>140</v>
      </c>
      <c r="B53" s="28">
        <v>44252</v>
      </c>
      <c r="C53" s="37">
        <v>0.31666666666666665</v>
      </c>
      <c r="D53" s="29">
        <f>WEEKDAY(Table2[[#This Row],[Dia]])</f>
        <v>5</v>
      </c>
    </row>
    <row r="54" spans="1:4" ht="18.5" customHeight="1" x14ac:dyDescent="0.2">
      <c r="A54" s="17" t="s">
        <v>140</v>
      </c>
      <c r="B54" s="28">
        <v>44253</v>
      </c>
      <c r="C54" s="37">
        <v>0.31666666666666665</v>
      </c>
      <c r="D54" s="29">
        <f>WEEKDAY(Table2[[#This Row],[Dia]])</f>
        <v>6</v>
      </c>
    </row>
    <row r="55" spans="1:4" ht="18.5" customHeight="1" x14ac:dyDescent="0.2">
      <c r="A55" s="17" t="s">
        <v>140</v>
      </c>
      <c r="B55" s="28">
        <v>44254</v>
      </c>
      <c r="C55" s="37">
        <v>0.31666666666666665</v>
      </c>
      <c r="D55" s="29">
        <f>WEEKDAY(Table2[[#This Row],[Dia]])</f>
        <v>7</v>
      </c>
    </row>
    <row r="56" spans="1:4" ht="18.5" customHeight="1" x14ac:dyDescent="0.2">
      <c r="A56" s="17" t="s">
        <v>140</v>
      </c>
      <c r="B56" s="51">
        <v>44255</v>
      </c>
      <c r="C56" s="37">
        <v>0.31666666666666665</v>
      </c>
      <c r="D56" s="32">
        <f>WEEKDAY(Table2[[#This Row],[Dia]])</f>
        <v>1</v>
      </c>
    </row>
    <row r="57" spans="1:4" ht="18.5" customHeight="1" x14ac:dyDescent="0.2">
      <c r="A57" s="17" t="s">
        <v>141</v>
      </c>
      <c r="B57" s="28">
        <v>44244</v>
      </c>
      <c r="C57" s="37">
        <v>0.31666666666666665</v>
      </c>
      <c r="D57" s="29">
        <f>WEEKDAY(Table2[[#This Row],[Dia]])</f>
        <v>4</v>
      </c>
    </row>
    <row r="58" spans="1:4" ht="18.5" customHeight="1" x14ac:dyDescent="0.2">
      <c r="A58" s="17" t="s">
        <v>141</v>
      </c>
      <c r="B58" s="28">
        <v>44245</v>
      </c>
      <c r="C58" s="37">
        <v>0.31666666666666665</v>
      </c>
      <c r="D58" s="29">
        <f>WEEKDAY(Table2[[#This Row],[Dia]])</f>
        <v>5</v>
      </c>
    </row>
    <row r="59" spans="1:4" ht="18.5" customHeight="1" x14ac:dyDescent="0.2">
      <c r="A59" s="17" t="s">
        <v>141</v>
      </c>
      <c r="B59" s="28">
        <v>44246</v>
      </c>
      <c r="C59" s="37">
        <v>0.31666666666666665</v>
      </c>
      <c r="D59" s="29">
        <f>WEEKDAY(Table2[[#This Row],[Dia]])</f>
        <v>6</v>
      </c>
    </row>
    <row r="60" spans="1:4" ht="18.5" customHeight="1" x14ac:dyDescent="0.2">
      <c r="A60" s="17" t="s">
        <v>141</v>
      </c>
      <c r="B60" s="28">
        <v>44247</v>
      </c>
      <c r="C60" s="37">
        <v>0.31666666666666665</v>
      </c>
      <c r="D60" s="29">
        <f>WEEKDAY(Table2[[#This Row],[Dia]])</f>
        <v>7</v>
      </c>
    </row>
    <row r="61" spans="1:4" ht="18.5" customHeight="1" x14ac:dyDescent="0.2">
      <c r="A61" s="17" t="s">
        <v>141</v>
      </c>
      <c r="B61" s="28">
        <v>44249</v>
      </c>
      <c r="C61" s="37">
        <v>0.31666666666666665</v>
      </c>
      <c r="D61" s="29">
        <f>WEEKDAY(Table2[[#This Row],[Dia]])</f>
        <v>2</v>
      </c>
    </row>
    <row r="62" spans="1:4" ht="18.5" customHeight="1" x14ac:dyDescent="0.2">
      <c r="A62" s="17" t="s">
        <v>141</v>
      </c>
      <c r="B62" s="28">
        <v>44250</v>
      </c>
      <c r="C62" s="37">
        <v>0.31666666666666665</v>
      </c>
      <c r="D62" s="29">
        <f>WEEKDAY(Table2[[#This Row],[Dia]])</f>
        <v>3</v>
      </c>
    </row>
    <row r="63" spans="1:4" ht="18.5" customHeight="1" x14ac:dyDescent="0.2">
      <c r="A63" s="17" t="s">
        <v>141</v>
      </c>
      <c r="B63" s="28">
        <v>44251</v>
      </c>
      <c r="C63" s="37">
        <v>0.31666666666666665</v>
      </c>
      <c r="D63" s="29">
        <f>WEEKDAY(Table2[[#This Row],[Dia]])</f>
        <v>4</v>
      </c>
    </row>
    <row r="64" spans="1:4" ht="18.5" customHeight="1" x14ac:dyDescent="0.2">
      <c r="A64" s="17" t="s">
        <v>141</v>
      </c>
      <c r="B64" s="28">
        <v>44253</v>
      </c>
      <c r="C64" s="37">
        <v>0.31666666666666665</v>
      </c>
      <c r="D64" s="29">
        <f>WEEKDAY(Table2[[#This Row],[Dia]])</f>
        <v>6</v>
      </c>
    </row>
    <row r="65" spans="1:4" ht="18.5" customHeight="1" x14ac:dyDescent="0.2">
      <c r="A65" s="17" t="s">
        <v>141</v>
      </c>
      <c r="B65" s="28">
        <v>44254</v>
      </c>
      <c r="C65" s="37">
        <v>0.31666666666666665</v>
      </c>
      <c r="D65" s="29">
        <f>WEEKDAY(Table2[[#This Row],[Dia]])</f>
        <v>7</v>
      </c>
    </row>
    <row r="66" spans="1:4" ht="18.5" customHeight="1" x14ac:dyDescent="0.2">
      <c r="A66" s="17" t="s">
        <v>141</v>
      </c>
      <c r="B66" s="51">
        <v>44255</v>
      </c>
      <c r="C66" s="37">
        <v>0.31666666666666665</v>
      </c>
      <c r="D66" s="32">
        <f>WEEKDAY(Table2[[#This Row],[Dia]])</f>
        <v>1</v>
      </c>
    </row>
    <row r="67" spans="1:4" ht="18.5" customHeight="1" x14ac:dyDescent="0.2">
      <c r="A67" s="17" t="s">
        <v>103</v>
      </c>
      <c r="B67" s="28">
        <v>44243</v>
      </c>
      <c r="C67" s="18">
        <v>0.25</v>
      </c>
      <c r="D67" s="29">
        <f>WEEKDAY(Table2[[#This Row],[Dia]])</f>
        <v>3</v>
      </c>
    </row>
    <row r="68" spans="1:4" ht="18.5" customHeight="1" x14ac:dyDescent="0.2">
      <c r="A68" s="17" t="s">
        <v>103</v>
      </c>
      <c r="B68" s="28">
        <v>44244</v>
      </c>
      <c r="C68" s="37">
        <v>0.31666666666666665</v>
      </c>
      <c r="D68" s="29">
        <f>WEEKDAY(Table2[[#This Row],[Dia]])</f>
        <v>4</v>
      </c>
    </row>
    <row r="69" spans="1:4" ht="18.5" customHeight="1" x14ac:dyDescent="0.2">
      <c r="A69" s="17" t="s">
        <v>103</v>
      </c>
      <c r="B69" s="28">
        <v>44247</v>
      </c>
      <c r="C69" s="37">
        <v>0.31666666666666665</v>
      </c>
      <c r="D69" s="29">
        <f>WEEKDAY(Table2[[#This Row],[Dia]])</f>
        <v>7</v>
      </c>
    </row>
    <row r="70" spans="1:4" ht="18.5" customHeight="1" x14ac:dyDescent="0.2">
      <c r="A70" s="17" t="s">
        <v>103</v>
      </c>
      <c r="B70" s="28">
        <v>44248</v>
      </c>
      <c r="C70" s="37">
        <v>0.31666666666666665</v>
      </c>
      <c r="D70" s="29">
        <f>WEEKDAY(Table2[[#This Row],[Dia]])</f>
        <v>1</v>
      </c>
    </row>
    <row r="71" spans="1:4" ht="18.5" customHeight="1" x14ac:dyDescent="0.2">
      <c r="A71" s="17" t="s">
        <v>103</v>
      </c>
      <c r="B71" s="28">
        <v>44249</v>
      </c>
      <c r="C71" s="37">
        <v>0.31666666666666665</v>
      </c>
      <c r="D71" s="29">
        <f>WEEKDAY(Table2[[#This Row],[Dia]])</f>
        <v>2</v>
      </c>
    </row>
    <row r="72" spans="1:4" ht="18.5" customHeight="1" x14ac:dyDescent="0.2">
      <c r="A72" s="17" t="s">
        <v>103</v>
      </c>
      <c r="B72" s="28">
        <v>44251</v>
      </c>
      <c r="C72" s="37">
        <v>0.31666666666666665</v>
      </c>
      <c r="D72" s="29">
        <f>WEEKDAY(Table2[[#This Row],[Dia]])</f>
        <v>4</v>
      </c>
    </row>
    <row r="73" spans="1:4" ht="18.5" customHeight="1" x14ac:dyDescent="0.2">
      <c r="A73" s="17" t="s">
        <v>103</v>
      </c>
      <c r="B73" s="28">
        <v>44252</v>
      </c>
      <c r="C73" s="37">
        <v>0.31666666666666665</v>
      </c>
      <c r="D73" s="29">
        <f>WEEKDAY(Table2[[#This Row],[Dia]])</f>
        <v>5</v>
      </c>
    </row>
    <row r="74" spans="1:4" ht="18.5" customHeight="1" x14ac:dyDescent="0.2">
      <c r="A74" s="17" t="s">
        <v>103</v>
      </c>
      <c r="B74" s="28">
        <v>44253</v>
      </c>
      <c r="C74" s="37">
        <v>0.31666666666666665</v>
      </c>
      <c r="D74" s="29">
        <f>WEEKDAY(Table2[[#This Row],[Dia]])</f>
        <v>6</v>
      </c>
    </row>
    <row r="75" spans="1:4" ht="18.5" customHeight="1" x14ac:dyDescent="0.2">
      <c r="A75" s="17" t="s">
        <v>103</v>
      </c>
      <c r="B75" s="28">
        <v>44254</v>
      </c>
      <c r="C75" s="37">
        <v>0.31666666666666665</v>
      </c>
      <c r="D75" s="29">
        <f>WEEKDAY(Table2[[#This Row],[Dia]])</f>
        <v>7</v>
      </c>
    </row>
    <row r="76" spans="1:4" ht="18.5" customHeight="1" x14ac:dyDescent="0.2">
      <c r="A76" s="17" t="s">
        <v>98</v>
      </c>
      <c r="B76" s="28">
        <v>44243</v>
      </c>
      <c r="C76" s="18">
        <v>0.25</v>
      </c>
      <c r="D76" s="29">
        <f>WEEKDAY(Table2[[#This Row],[Dia]])</f>
        <v>3</v>
      </c>
    </row>
    <row r="77" spans="1:4" ht="18.5" customHeight="1" x14ac:dyDescent="0.2">
      <c r="A77" s="17" t="s">
        <v>98</v>
      </c>
      <c r="B77" s="28">
        <v>44244</v>
      </c>
      <c r="C77" s="37">
        <v>0.31666666666666665</v>
      </c>
      <c r="D77" s="29">
        <f>WEEKDAY(Table2[[#This Row],[Dia]])</f>
        <v>4</v>
      </c>
    </row>
    <row r="78" spans="1:4" ht="18.5" customHeight="1" x14ac:dyDescent="0.2">
      <c r="A78" s="17" t="s">
        <v>98</v>
      </c>
      <c r="B78" s="28">
        <v>44245</v>
      </c>
      <c r="C78" s="37">
        <v>0.31666666666666665</v>
      </c>
      <c r="D78" s="29">
        <f>WEEKDAY(Table2[[#This Row],[Dia]])</f>
        <v>5</v>
      </c>
    </row>
    <row r="79" spans="1:4" ht="18.5" customHeight="1" x14ac:dyDescent="0.2">
      <c r="A79" s="17" t="s">
        <v>98</v>
      </c>
      <c r="B79" s="28">
        <v>44246</v>
      </c>
      <c r="C79" s="37">
        <v>0.31666666666666665</v>
      </c>
      <c r="D79" s="29">
        <f>WEEKDAY(Table2[[#This Row],[Dia]])</f>
        <v>6</v>
      </c>
    </row>
    <row r="80" spans="1:4" ht="18.5" customHeight="1" x14ac:dyDescent="0.2">
      <c r="A80" s="17" t="s">
        <v>98</v>
      </c>
      <c r="B80" s="28">
        <v>44247</v>
      </c>
      <c r="C80" s="37">
        <v>0.31666666666666665</v>
      </c>
      <c r="D80" s="29">
        <f>WEEKDAY(Table2[[#This Row],[Dia]])</f>
        <v>7</v>
      </c>
    </row>
    <row r="81" spans="1:4" ht="18.5" customHeight="1" x14ac:dyDescent="0.2">
      <c r="A81" s="17" t="s">
        <v>98</v>
      </c>
      <c r="B81" s="28">
        <v>44249</v>
      </c>
      <c r="C81" s="37">
        <v>0.31666666666666665</v>
      </c>
      <c r="D81" s="29">
        <f>WEEKDAY(Table2[[#This Row],[Dia]])</f>
        <v>2</v>
      </c>
    </row>
    <row r="82" spans="1:4" ht="18.5" customHeight="1" x14ac:dyDescent="0.2">
      <c r="A82" s="17" t="s">
        <v>98</v>
      </c>
      <c r="B82" s="28">
        <v>44250</v>
      </c>
      <c r="C82" s="37">
        <v>0.31666666666666665</v>
      </c>
      <c r="D82" s="29">
        <f>WEEKDAY(Table2[[#This Row],[Dia]])</f>
        <v>3</v>
      </c>
    </row>
    <row r="83" spans="1:4" ht="18.5" customHeight="1" x14ac:dyDescent="0.2">
      <c r="A83" s="17" t="s">
        <v>98</v>
      </c>
      <c r="B83" s="28">
        <v>44251</v>
      </c>
      <c r="C83" s="37">
        <v>0.31666666666666665</v>
      </c>
      <c r="D83" s="29">
        <f>WEEKDAY(Table2[[#This Row],[Dia]])</f>
        <v>4</v>
      </c>
    </row>
    <row r="84" spans="1:4" ht="18.5" customHeight="1" x14ac:dyDescent="0.2">
      <c r="A84" s="17" t="s">
        <v>98</v>
      </c>
      <c r="B84" s="28">
        <v>44252</v>
      </c>
      <c r="C84" s="37">
        <v>0.31666666666666665</v>
      </c>
      <c r="D84" s="29">
        <f>WEEKDAY(Table2[[#This Row],[Dia]])</f>
        <v>5</v>
      </c>
    </row>
    <row r="85" spans="1:4" ht="18.5" customHeight="1" x14ac:dyDescent="0.2">
      <c r="A85" s="17" t="s">
        <v>98</v>
      </c>
      <c r="B85" s="28">
        <v>44254</v>
      </c>
      <c r="C85" s="37">
        <v>0.31666666666666665</v>
      </c>
      <c r="D85" s="29">
        <f>WEEKDAY(Table2[[#This Row],[Dia]])</f>
        <v>7</v>
      </c>
    </row>
    <row r="86" spans="1:4" ht="18.5" customHeight="1" x14ac:dyDescent="0.2">
      <c r="A86" s="17" t="s">
        <v>98</v>
      </c>
      <c r="B86" s="51">
        <v>44255</v>
      </c>
      <c r="C86" s="37">
        <v>0.31666666666666665</v>
      </c>
      <c r="D86" s="32">
        <f>WEEKDAY(Table2[[#This Row],[Dia]])</f>
        <v>1</v>
      </c>
    </row>
    <row r="87" spans="1:4" ht="18.5" customHeight="1" x14ac:dyDescent="0.2">
      <c r="A87" s="17" t="s">
        <v>147</v>
      </c>
      <c r="B87" s="28">
        <v>44243</v>
      </c>
      <c r="C87" s="18">
        <v>0.25</v>
      </c>
      <c r="D87" s="29">
        <f>WEEKDAY(Table2[[#This Row],[Dia]])</f>
        <v>3</v>
      </c>
    </row>
    <row r="88" spans="1:4" ht="18.5" customHeight="1" x14ac:dyDescent="0.2">
      <c r="A88" s="17" t="s">
        <v>147</v>
      </c>
      <c r="B88" s="28">
        <v>44244</v>
      </c>
      <c r="C88" s="37">
        <v>0.31666666666666665</v>
      </c>
      <c r="D88" s="29">
        <f>WEEKDAY(Table2[[#This Row],[Dia]])</f>
        <v>4</v>
      </c>
    </row>
    <row r="89" spans="1:4" ht="18.5" customHeight="1" x14ac:dyDescent="0.2">
      <c r="A89" s="17" t="s">
        <v>147</v>
      </c>
      <c r="B89" s="28">
        <v>44245</v>
      </c>
      <c r="C89" s="37">
        <v>0.31666666666666665</v>
      </c>
      <c r="D89" s="29">
        <f>WEEKDAY(Table2[[#This Row],[Dia]])</f>
        <v>5</v>
      </c>
    </row>
    <row r="90" spans="1:4" ht="18.5" customHeight="1" x14ac:dyDescent="0.2">
      <c r="A90" s="17" t="s">
        <v>147</v>
      </c>
      <c r="B90" s="28">
        <v>44246</v>
      </c>
      <c r="C90" s="37">
        <v>0.31666666666666665</v>
      </c>
      <c r="D90" s="29">
        <f>WEEKDAY(Table2[[#This Row],[Dia]])</f>
        <v>6</v>
      </c>
    </row>
    <row r="91" spans="1:4" ht="18.5" customHeight="1" x14ac:dyDescent="0.2">
      <c r="A91" s="17" t="s">
        <v>147</v>
      </c>
      <c r="B91" s="28">
        <v>44247</v>
      </c>
      <c r="C91" s="37">
        <v>0.31666666666666665</v>
      </c>
      <c r="D91" s="29">
        <f>WEEKDAY(Table2[[#This Row],[Dia]])</f>
        <v>7</v>
      </c>
    </row>
    <row r="92" spans="1:4" ht="18.5" customHeight="1" x14ac:dyDescent="0.2">
      <c r="A92" s="17" t="s">
        <v>147</v>
      </c>
      <c r="B92" s="28">
        <v>44249</v>
      </c>
      <c r="C92" s="37">
        <v>0.31666666666666665</v>
      </c>
      <c r="D92" s="29">
        <f>WEEKDAY(Table2[[#This Row],[Dia]])</f>
        <v>2</v>
      </c>
    </row>
    <row r="93" spans="1:4" ht="18.5" customHeight="1" x14ac:dyDescent="0.2">
      <c r="A93" s="17" t="s">
        <v>147</v>
      </c>
      <c r="B93" s="28">
        <v>44250</v>
      </c>
      <c r="C93" s="37">
        <v>0.31666666666666665</v>
      </c>
      <c r="D93" s="29">
        <f>WEEKDAY(Table2[[#This Row],[Dia]])</f>
        <v>3</v>
      </c>
    </row>
    <row r="94" spans="1:4" ht="18.5" customHeight="1" x14ac:dyDescent="0.2">
      <c r="A94" s="17" t="s">
        <v>147</v>
      </c>
      <c r="B94" s="28">
        <v>44252</v>
      </c>
      <c r="C94" s="37">
        <v>0.31666666666666665</v>
      </c>
      <c r="D94" s="29">
        <f>WEEKDAY(Table2[[#This Row],[Dia]])</f>
        <v>5</v>
      </c>
    </row>
    <row r="95" spans="1:4" ht="18.5" customHeight="1" x14ac:dyDescent="0.2">
      <c r="A95" s="17" t="s">
        <v>147</v>
      </c>
      <c r="B95" s="28">
        <v>44253</v>
      </c>
      <c r="C95" s="37">
        <v>0.31666666666666665</v>
      </c>
      <c r="D95" s="29">
        <f>WEEKDAY(Table2[[#This Row],[Dia]])</f>
        <v>6</v>
      </c>
    </row>
    <row r="96" spans="1:4" ht="18.5" customHeight="1" x14ac:dyDescent="0.2">
      <c r="A96" s="17" t="s">
        <v>147</v>
      </c>
      <c r="B96" s="28">
        <v>44254</v>
      </c>
      <c r="C96" s="37">
        <v>0.31666666666666665</v>
      </c>
      <c r="D96" s="29">
        <f>WEEKDAY(Table2[[#This Row],[Dia]])</f>
        <v>7</v>
      </c>
    </row>
    <row r="97" spans="1:4" ht="18.5" customHeight="1" x14ac:dyDescent="0.2">
      <c r="A97" s="17" t="s">
        <v>147</v>
      </c>
      <c r="B97" s="51">
        <v>44255</v>
      </c>
      <c r="C97" s="37">
        <v>0.31666666666666665</v>
      </c>
      <c r="D97" s="32">
        <f>WEEKDAY(Table2[[#This Row],[Dia]])</f>
        <v>1</v>
      </c>
    </row>
    <row r="98" spans="1:4" ht="18.5" customHeight="1" x14ac:dyDescent="0.2">
      <c r="A98" s="17" t="s">
        <v>137</v>
      </c>
      <c r="B98" s="28">
        <v>44244</v>
      </c>
      <c r="C98" s="37">
        <v>0.31666666666666665</v>
      </c>
      <c r="D98" s="29">
        <f>WEEKDAY(Table2[[#This Row],[Dia]])</f>
        <v>4</v>
      </c>
    </row>
    <row r="99" spans="1:4" ht="18.5" customHeight="1" x14ac:dyDescent="0.2">
      <c r="A99" s="17" t="s">
        <v>137</v>
      </c>
      <c r="B99" s="28">
        <v>44245</v>
      </c>
      <c r="C99" s="37">
        <v>0.31666666666666665</v>
      </c>
      <c r="D99" s="29">
        <f>WEEKDAY(Table2[[#This Row],[Dia]])</f>
        <v>5</v>
      </c>
    </row>
    <row r="100" spans="1:4" ht="18.5" customHeight="1" x14ac:dyDescent="0.2">
      <c r="A100" s="17" t="s">
        <v>137</v>
      </c>
      <c r="B100" s="28">
        <v>44246</v>
      </c>
      <c r="C100" s="37">
        <v>0.31666666666666665</v>
      </c>
      <c r="D100" s="29">
        <f>WEEKDAY(Table2[[#This Row],[Dia]])</f>
        <v>6</v>
      </c>
    </row>
    <row r="101" spans="1:4" ht="18.5" customHeight="1" x14ac:dyDescent="0.2">
      <c r="A101" s="17" t="s">
        <v>137</v>
      </c>
      <c r="B101" s="28">
        <v>44247</v>
      </c>
      <c r="C101" s="37">
        <v>0.31666666666666665</v>
      </c>
      <c r="D101" s="29">
        <f>WEEKDAY(Table2[[#This Row],[Dia]])</f>
        <v>7</v>
      </c>
    </row>
    <row r="102" spans="1:4" ht="18.5" customHeight="1" x14ac:dyDescent="0.2">
      <c r="A102" s="17" t="s">
        <v>137</v>
      </c>
      <c r="B102" s="28">
        <v>44250</v>
      </c>
      <c r="C102" s="37">
        <v>0.31666666666666665</v>
      </c>
      <c r="D102" s="29">
        <f>WEEKDAY(Table2[[#This Row],[Dia]])</f>
        <v>3</v>
      </c>
    </row>
    <row r="103" spans="1:4" ht="18.5" customHeight="1" x14ac:dyDescent="0.2">
      <c r="A103" s="17" t="s">
        <v>137</v>
      </c>
      <c r="B103" s="28">
        <v>44251</v>
      </c>
      <c r="C103" s="37">
        <v>0.31666666666666665</v>
      </c>
      <c r="D103" s="29">
        <f>WEEKDAY(Table2[[#This Row],[Dia]])</f>
        <v>4</v>
      </c>
    </row>
    <row r="104" spans="1:4" ht="18.5" customHeight="1" x14ac:dyDescent="0.2">
      <c r="A104" s="17" t="s">
        <v>137</v>
      </c>
      <c r="B104" s="28">
        <v>44252</v>
      </c>
      <c r="C104" s="37">
        <v>0.31666666666666665</v>
      </c>
      <c r="D104" s="29">
        <f>WEEKDAY(Table2[[#This Row],[Dia]])</f>
        <v>5</v>
      </c>
    </row>
    <row r="105" spans="1:4" ht="18.5" customHeight="1" x14ac:dyDescent="0.2">
      <c r="A105" s="17" t="s">
        <v>137</v>
      </c>
      <c r="B105" s="28">
        <v>44253</v>
      </c>
      <c r="C105" s="37">
        <v>0.31666666666666665</v>
      </c>
      <c r="D105" s="29">
        <f>WEEKDAY(Table2[[#This Row],[Dia]])</f>
        <v>6</v>
      </c>
    </row>
    <row r="106" spans="1:4" ht="18.5" customHeight="1" x14ac:dyDescent="0.2">
      <c r="A106" s="17" t="s">
        <v>137</v>
      </c>
      <c r="B106" s="28">
        <v>44254</v>
      </c>
      <c r="C106" s="37">
        <v>0.31666666666666665</v>
      </c>
      <c r="D106" s="29">
        <f>WEEKDAY(Table2[[#This Row],[Dia]])</f>
        <v>7</v>
      </c>
    </row>
    <row r="107" spans="1:4" ht="18.5" customHeight="1" x14ac:dyDescent="0.2">
      <c r="A107" s="17" t="s">
        <v>137</v>
      </c>
      <c r="B107" s="51">
        <v>44255</v>
      </c>
      <c r="C107" s="37">
        <v>0.31666666666666665</v>
      </c>
      <c r="D107" s="32">
        <f>WEEKDAY(Table2[[#This Row],[Dia]])</f>
        <v>1</v>
      </c>
    </row>
    <row r="108" spans="1:4" ht="18.5" customHeight="1" x14ac:dyDescent="0.2">
      <c r="A108" s="17" t="s">
        <v>148</v>
      </c>
      <c r="B108" s="28">
        <v>44243</v>
      </c>
      <c r="C108" s="18">
        <v>0.25</v>
      </c>
      <c r="D108" s="29">
        <f>WEEKDAY(Table2[[#This Row],[Dia]])</f>
        <v>3</v>
      </c>
    </row>
    <row r="109" spans="1:4" ht="18.5" customHeight="1" x14ac:dyDescent="0.2">
      <c r="A109" s="17" t="s">
        <v>148</v>
      </c>
      <c r="B109" s="28">
        <v>44244</v>
      </c>
      <c r="C109" s="37">
        <v>0.31666666666666665</v>
      </c>
      <c r="D109" s="29">
        <f>WEEKDAY(Table2[[#This Row],[Dia]])</f>
        <v>4</v>
      </c>
    </row>
    <row r="110" spans="1:4" ht="18.5" customHeight="1" x14ac:dyDescent="0.2">
      <c r="A110" s="17" t="s">
        <v>148</v>
      </c>
      <c r="B110" s="28">
        <v>44246</v>
      </c>
      <c r="C110" s="37">
        <v>0.31666666666666665</v>
      </c>
      <c r="D110" s="29">
        <f>WEEKDAY(Table2[[#This Row],[Dia]])</f>
        <v>6</v>
      </c>
    </row>
    <row r="111" spans="1:4" ht="18.5" customHeight="1" x14ac:dyDescent="0.2">
      <c r="A111" s="17" t="s">
        <v>148</v>
      </c>
      <c r="B111" s="28">
        <v>44247</v>
      </c>
      <c r="C111" s="37">
        <v>0.31666666666666665</v>
      </c>
      <c r="D111" s="29">
        <f>WEEKDAY(Table2[[#This Row],[Dia]])</f>
        <v>7</v>
      </c>
    </row>
    <row r="112" spans="1:4" ht="18.5" customHeight="1" x14ac:dyDescent="0.2">
      <c r="A112" s="17" t="s">
        <v>148</v>
      </c>
      <c r="B112" s="28">
        <v>44248</v>
      </c>
      <c r="C112" s="37">
        <v>0.31666666666666665</v>
      </c>
      <c r="D112" s="29">
        <f>WEEKDAY(Table2[[#This Row],[Dia]])</f>
        <v>1</v>
      </c>
    </row>
    <row r="113" spans="1:4" ht="18.5" customHeight="1" x14ac:dyDescent="0.2">
      <c r="A113" s="17" t="s">
        <v>148</v>
      </c>
      <c r="B113" s="28">
        <v>44250</v>
      </c>
      <c r="C113" s="37">
        <v>0.31666666666666665</v>
      </c>
      <c r="D113" s="29">
        <f>WEEKDAY(Table2[[#This Row],[Dia]])</f>
        <v>3</v>
      </c>
    </row>
    <row r="114" spans="1:4" ht="18.5" customHeight="1" x14ac:dyDescent="0.2">
      <c r="A114" s="17" t="s">
        <v>148</v>
      </c>
      <c r="B114" s="28">
        <v>44251</v>
      </c>
      <c r="C114" s="37">
        <v>0.31666666666666665</v>
      </c>
      <c r="D114" s="29">
        <f>WEEKDAY(Table2[[#This Row],[Dia]])</f>
        <v>4</v>
      </c>
    </row>
    <row r="115" spans="1:4" ht="18.5" customHeight="1" x14ac:dyDescent="0.2">
      <c r="A115" s="17" t="s">
        <v>148</v>
      </c>
      <c r="B115" s="28">
        <v>44252</v>
      </c>
      <c r="C115" s="37">
        <v>0.31666666666666665</v>
      </c>
      <c r="D115" s="29">
        <f>WEEKDAY(Table2[[#This Row],[Dia]])</f>
        <v>5</v>
      </c>
    </row>
    <row r="116" spans="1:4" ht="18.5" customHeight="1" x14ac:dyDescent="0.2">
      <c r="A116" s="17" t="s">
        <v>148</v>
      </c>
      <c r="B116" s="28">
        <v>44253</v>
      </c>
      <c r="C116" s="37">
        <v>0.31666666666666665</v>
      </c>
      <c r="D116" s="29">
        <f>WEEKDAY(Table2[[#This Row],[Dia]])</f>
        <v>6</v>
      </c>
    </row>
    <row r="117" spans="1:4" ht="18.5" customHeight="1" x14ac:dyDescent="0.2">
      <c r="A117" s="17" t="s">
        <v>148</v>
      </c>
      <c r="B117" s="28">
        <v>44254</v>
      </c>
      <c r="C117" s="37">
        <v>0.31666666666666665</v>
      </c>
      <c r="D117" s="29">
        <f>WEEKDAY(Table2[[#This Row],[Dia]])</f>
        <v>7</v>
      </c>
    </row>
    <row r="118" spans="1:4" ht="18.5" customHeight="1" x14ac:dyDescent="0.2">
      <c r="A118" s="17" t="s">
        <v>100</v>
      </c>
      <c r="B118" s="28">
        <v>44244</v>
      </c>
      <c r="C118" s="37">
        <v>0.31666666666666665</v>
      </c>
      <c r="D118" s="29">
        <f>WEEKDAY(Table2[[#This Row],[Dia]])</f>
        <v>4</v>
      </c>
    </row>
    <row r="119" spans="1:4" ht="18.5" customHeight="1" x14ac:dyDescent="0.2">
      <c r="A119" s="17" t="s">
        <v>100</v>
      </c>
      <c r="B119" s="28">
        <v>44245</v>
      </c>
      <c r="C119" s="37">
        <v>0.31666666666666665</v>
      </c>
      <c r="D119" s="29">
        <f>WEEKDAY(Table2[[#This Row],[Dia]])</f>
        <v>5</v>
      </c>
    </row>
    <row r="120" spans="1:4" ht="18.5" customHeight="1" x14ac:dyDescent="0.2">
      <c r="A120" s="17" t="s">
        <v>100</v>
      </c>
      <c r="B120" s="28">
        <v>44247</v>
      </c>
      <c r="C120" s="37">
        <v>0.31666666666666665</v>
      </c>
      <c r="D120" s="29">
        <f>WEEKDAY(Table2[[#This Row],[Dia]])</f>
        <v>7</v>
      </c>
    </row>
    <row r="121" spans="1:4" ht="18.5" customHeight="1" x14ac:dyDescent="0.2">
      <c r="A121" s="17" t="s">
        <v>100</v>
      </c>
      <c r="B121" s="28">
        <v>44248</v>
      </c>
      <c r="C121" s="37">
        <v>0.31666666666666665</v>
      </c>
      <c r="D121" s="29">
        <f>WEEKDAY(Table2[[#This Row],[Dia]])</f>
        <v>1</v>
      </c>
    </row>
    <row r="122" spans="1:4" ht="18.5" customHeight="1" x14ac:dyDescent="0.2">
      <c r="A122" s="17" t="s">
        <v>100</v>
      </c>
      <c r="B122" s="28">
        <v>44249</v>
      </c>
      <c r="C122" s="37">
        <v>0.31666666666666665</v>
      </c>
      <c r="D122" s="29">
        <f>WEEKDAY(Table2[[#This Row],[Dia]])</f>
        <v>2</v>
      </c>
    </row>
    <row r="123" spans="1:4" ht="18.5" customHeight="1" x14ac:dyDescent="0.2">
      <c r="A123" s="17" t="s">
        <v>100</v>
      </c>
      <c r="B123" s="28">
        <v>44250</v>
      </c>
      <c r="C123" s="37">
        <v>0.31666666666666665</v>
      </c>
      <c r="D123" s="29">
        <f>WEEKDAY(Table2[[#This Row],[Dia]])</f>
        <v>3</v>
      </c>
    </row>
    <row r="124" spans="1:4" ht="18.5" customHeight="1" x14ac:dyDescent="0.2">
      <c r="A124" s="17" t="s">
        <v>100</v>
      </c>
      <c r="B124" s="28">
        <v>44251</v>
      </c>
      <c r="C124" s="37">
        <v>0.31666666666666665</v>
      </c>
      <c r="D124" s="29">
        <f>WEEKDAY(Table2[[#This Row],[Dia]])</f>
        <v>4</v>
      </c>
    </row>
    <row r="125" spans="1:4" ht="18.5" customHeight="1" x14ac:dyDescent="0.2">
      <c r="A125" s="17" t="s">
        <v>100</v>
      </c>
      <c r="B125" s="28">
        <v>44252</v>
      </c>
      <c r="C125" s="37">
        <v>0.31666666666666665</v>
      </c>
      <c r="D125" s="29">
        <f>WEEKDAY(Table2[[#This Row],[Dia]])</f>
        <v>5</v>
      </c>
    </row>
    <row r="126" spans="1:4" ht="18.5" customHeight="1" x14ac:dyDescent="0.2">
      <c r="A126" s="17" t="s">
        <v>100</v>
      </c>
      <c r="B126" s="28">
        <v>44254</v>
      </c>
      <c r="C126" s="37">
        <v>0.31666666666666665</v>
      </c>
      <c r="D126" s="29">
        <f>WEEKDAY(Table2[[#This Row],[Dia]])</f>
        <v>7</v>
      </c>
    </row>
    <row r="127" spans="1:4" ht="18.5" customHeight="1" x14ac:dyDescent="0.2">
      <c r="A127" s="17" t="s">
        <v>99</v>
      </c>
      <c r="B127" s="28">
        <v>44243</v>
      </c>
      <c r="C127" s="18">
        <v>0.25</v>
      </c>
      <c r="D127" s="29">
        <f>WEEKDAY(Table2[[#This Row],[Dia]])</f>
        <v>3</v>
      </c>
    </row>
    <row r="128" spans="1:4" ht="18.5" customHeight="1" x14ac:dyDescent="0.2">
      <c r="A128" s="17" t="s">
        <v>99</v>
      </c>
      <c r="B128" s="28">
        <v>44245</v>
      </c>
      <c r="C128" s="37">
        <v>0.31666666666666665</v>
      </c>
      <c r="D128" s="29">
        <f>WEEKDAY(Table2[[#This Row],[Dia]])</f>
        <v>5</v>
      </c>
    </row>
    <row r="129" spans="1:4" ht="18.5" customHeight="1" x14ac:dyDescent="0.2">
      <c r="A129" s="17" t="s">
        <v>99</v>
      </c>
      <c r="B129" s="28">
        <v>44246</v>
      </c>
      <c r="C129" s="37">
        <v>0.31666666666666665</v>
      </c>
      <c r="D129" s="29">
        <f>WEEKDAY(Table2[[#This Row],[Dia]])</f>
        <v>6</v>
      </c>
    </row>
    <row r="130" spans="1:4" ht="18.5" customHeight="1" x14ac:dyDescent="0.2">
      <c r="A130" s="17" t="s">
        <v>99</v>
      </c>
      <c r="B130" s="28">
        <v>44247</v>
      </c>
      <c r="C130" s="37">
        <v>0.31666666666666665</v>
      </c>
      <c r="D130" s="29">
        <f>WEEKDAY(Table2[[#This Row],[Dia]])</f>
        <v>7</v>
      </c>
    </row>
    <row r="131" spans="1:4" ht="18.5" customHeight="1" x14ac:dyDescent="0.2">
      <c r="A131" s="17" t="s">
        <v>99</v>
      </c>
      <c r="B131" s="28">
        <v>44248</v>
      </c>
      <c r="C131" s="37">
        <v>0.31666666666666665</v>
      </c>
      <c r="D131" s="29">
        <f>WEEKDAY(Table2[[#This Row],[Dia]])</f>
        <v>1</v>
      </c>
    </row>
    <row r="132" spans="1:4" ht="18.5" customHeight="1" x14ac:dyDescent="0.2">
      <c r="A132" s="17" t="s">
        <v>99</v>
      </c>
      <c r="B132" s="28">
        <v>44250</v>
      </c>
      <c r="C132" s="37">
        <v>0.31666666666666665</v>
      </c>
      <c r="D132" s="29">
        <f>WEEKDAY(Table2[[#This Row],[Dia]])</f>
        <v>3</v>
      </c>
    </row>
    <row r="133" spans="1:4" ht="18.5" customHeight="1" x14ac:dyDescent="0.2">
      <c r="A133" s="17" t="s">
        <v>99</v>
      </c>
      <c r="B133" s="28">
        <v>44251</v>
      </c>
      <c r="C133" s="37">
        <v>0.31666666666666665</v>
      </c>
      <c r="D133" s="29">
        <f>WEEKDAY(Table2[[#This Row],[Dia]])</f>
        <v>4</v>
      </c>
    </row>
    <row r="134" spans="1:4" ht="18.5" customHeight="1" x14ac:dyDescent="0.2">
      <c r="A134" s="17" t="s">
        <v>99</v>
      </c>
      <c r="B134" s="28">
        <v>44252</v>
      </c>
      <c r="C134" s="37">
        <v>0.31666666666666665</v>
      </c>
      <c r="D134" s="29">
        <f>WEEKDAY(Table2[[#This Row],[Dia]])</f>
        <v>5</v>
      </c>
    </row>
    <row r="135" spans="1:4" ht="18.5" customHeight="1" x14ac:dyDescent="0.2">
      <c r="A135" s="17" t="s">
        <v>99</v>
      </c>
      <c r="B135" s="28">
        <v>44253</v>
      </c>
      <c r="C135" s="37">
        <v>0.31666666666666665</v>
      </c>
      <c r="D135" s="29">
        <f>WEEKDAY(Table2[[#This Row],[Dia]])</f>
        <v>6</v>
      </c>
    </row>
    <row r="136" spans="1:4" ht="18.5" customHeight="1" x14ac:dyDescent="0.2">
      <c r="A136" s="17" t="s">
        <v>99</v>
      </c>
      <c r="B136" s="28">
        <v>44254</v>
      </c>
      <c r="C136" s="37">
        <v>0.31666666666666665</v>
      </c>
      <c r="D136" s="29">
        <f>WEEKDAY(Table2[[#This Row],[Dia]])</f>
        <v>7</v>
      </c>
    </row>
    <row r="137" spans="1:4" ht="18.5" customHeight="1" x14ac:dyDescent="0.2">
      <c r="A137" s="17" t="s">
        <v>99</v>
      </c>
      <c r="B137" s="51">
        <v>44255</v>
      </c>
      <c r="C137" s="37">
        <v>0.31666666666666665</v>
      </c>
      <c r="D137" s="32">
        <f>WEEKDAY(Table2[[#This Row],[Dia]])</f>
        <v>1</v>
      </c>
    </row>
    <row r="138" spans="1:4" ht="18.5" customHeight="1" x14ac:dyDescent="0.2">
      <c r="A138" s="17" t="s">
        <v>149</v>
      </c>
      <c r="B138" s="28">
        <v>44243</v>
      </c>
      <c r="C138" s="18">
        <v>0.25</v>
      </c>
      <c r="D138" s="29">
        <f>WEEKDAY(Table2[[#This Row],[Dia]])</f>
        <v>3</v>
      </c>
    </row>
    <row r="139" spans="1:4" ht="18.5" customHeight="1" x14ac:dyDescent="0.2">
      <c r="A139" s="17" t="s">
        <v>149</v>
      </c>
      <c r="B139" s="28">
        <v>44244</v>
      </c>
      <c r="C139" s="37">
        <v>0.31666666666666665</v>
      </c>
      <c r="D139" s="29">
        <f>WEEKDAY(Table2[[#This Row],[Dia]])</f>
        <v>4</v>
      </c>
    </row>
    <row r="140" spans="1:4" ht="18.5" customHeight="1" x14ac:dyDescent="0.2">
      <c r="A140" s="17" t="s">
        <v>149</v>
      </c>
      <c r="B140" s="28">
        <v>44245</v>
      </c>
      <c r="C140" s="37">
        <v>0.31666666666666665</v>
      </c>
      <c r="D140" s="29">
        <f>WEEKDAY(Table2[[#This Row],[Dia]])</f>
        <v>5</v>
      </c>
    </row>
    <row r="141" spans="1:4" ht="18.5" customHeight="1" x14ac:dyDescent="0.2">
      <c r="A141" s="17" t="s">
        <v>149</v>
      </c>
      <c r="B141" s="28">
        <v>44247</v>
      </c>
      <c r="C141" s="37">
        <v>0.31666666666666665</v>
      </c>
      <c r="D141" s="29">
        <f>WEEKDAY(Table2[[#This Row],[Dia]])</f>
        <v>7</v>
      </c>
    </row>
    <row r="142" spans="1:4" ht="18.5" customHeight="1" x14ac:dyDescent="0.2">
      <c r="A142" s="17" t="s">
        <v>149</v>
      </c>
      <c r="B142" s="28">
        <v>44248</v>
      </c>
      <c r="C142" s="37">
        <v>0.31666666666666665</v>
      </c>
      <c r="D142" s="29">
        <f>WEEKDAY(Table2[[#This Row],[Dia]])</f>
        <v>1</v>
      </c>
    </row>
    <row r="143" spans="1:4" ht="18.5" customHeight="1" x14ac:dyDescent="0.2">
      <c r="A143" s="17" t="s">
        <v>149</v>
      </c>
      <c r="B143" s="28">
        <v>44250</v>
      </c>
      <c r="C143" s="37">
        <v>0.31666666666666665</v>
      </c>
      <c r="D143" s="29">
        <f>WEEKDAY(Table2[[#This Row],[Dia]])</f>
        <v>3</v>
      </c>
    </row>
    <row r="144" spans="1:4" ht="18.5" customHeight="1" x14ac:dyDescent="0.2">
      <c r="A144" s="17" t="s">
        <v>149</v>
      </c>
      <c r="B144" s="28">
        <v>44251</v>
      </c>
      <c r="C144" s="37">
        <v>0.31666666666666665</v>
      </c>
      <c r="D144" s="29">
        <f>WEEKDAY(Table2[[#This Row],[Dia]])</f>
        <v>4</v>
      </c>
    </row>
    <row r="145" spans="1:4" ht="18.5" customHeight="1" x14ac:dyDescent="0.2">
      <c r="A145" s="17" t="s">
        <v>149</v>
      </c>
      <c r="B145" s="28">
        <v>44252</v>
      </c>
      <c r="C145" s="37">
        <v>0.31666666666666665</v>
      </c>
      <c r="D145" s="29">
        <f>WEEKDAY(Table2[[#This Row],[Dia]])</f>
        <v>5</v>
      </c>
    </row>
    <row r="146" spans="1:4" ht="18.5" customHeight="1" x14ac:dyDescent="0.2">
      <c r="A146" s="17" t="s">
        <v>149</v>
      </c>
      <c r="B146" s="28">
        <v>44253</v>
      </c>
      <c r="C146" s="37">
        <v>0.31666666666666665</v>
      </c>
      <c r="D146" s="29">
        <f>WEEKDAY(Table2[[#This Row],[Dia]])</f>
        <v>6</v>
      </c>
    </row>
    <row r="147" spans="1:4" ht="18.5" customHeight="1" x14ac:dyDescent="0.2">
      <c r="A147" s="17" t="s">
        <v>149</v>
      </c>
      <c r="B147" s="28">
        <v>44254</v>
      </c>
      <c r="C147" s="37">
        <v>0.31666666666666665</v>
      </c>
      <c r="D147" s="29">
        <f>WEEKDAY(Table2[[#This Row],[Dia]])</f>
        <v>7</v>
      </c>
    </row>
    <row r="148" spans="1:4" ht="18.5" customHeight="1" x14ac:dyDescent="0.2">
      <c r="A148" s="17" t="s">
        <v>149</v>
      </c>
      <c r="B148" s="51">
        <v>44255</v>
      </c>
      <c r="C148" s="37">
        <v>0.31666666666666665</v>
      </c>
      <c r="D148" s="32">
        <f>WEEKDAY(Table2[[#This Row],[Dia]])</f>
        <v>1</v>
      </c>
    </row>
    <row r="149" spans="1:4" ht="18.5" customHeight="1" x14ac:dyDescent="0.2">
      <c r="A149" s="17" t="s">
        <v>102</v>
      </c>
      <c r="B149" s="28">
        <v>44243</v>
      </c>
      <c r="C149" s="18">
        <v>0.25</v>
      </c>
      <c r="D149" s="29">
        <f>WEEKDAY(Table2[[#This Row],[Dia]])</f>
        <v>3</v>
      </c>
    </row>
    <row r="150" spans="1:4" ht="18.5" customHeight="1" x14ac:dyDescent="0.2">
      <c r="A150" s="17" t="s">
        <v>102</v>
      </c>
      <c r="B150" s="28">
        <v>44244</v>
      </c>
      <c r="C150" s="37">
        <v>0.31666666666666665</v>
      </c>
      <c r="D150" s="29">
        <f>WEEKDAY(Table2[[#This Row],[Dia]])</f>
        <v>4</v>
      </c>
    </row>
    <row r="151" spans="1:4" ht="18.5" customHeight="1" x14ac:dyDescent="0.2">
      <c r="A151" s="17" t="s">
        <v>102</v>
      </c>
      <c r="B151" s="28">
        <v>44246</v>
      </c>
      <c r="C151" s="37">
        <v>0.31666666666666665</v>
      </c>
      <c r="D151" s="29">
        <f>WEEKDAY(Table2[[#This Row],[Dia]])</f>
        <v>6</v>
      </c>
    </row>
    <row r="152" spans="1:4" ht="18.5" customHeight="1" x14ac:dyDescent="0.2">
      <c r="A152" s="17" t="s">
        <v>102</v>
      </c>
      <c r="B152" s="28">
        <v>44247</v>
      </c>
      <c r="C152" s="37">
        <v>0.31666666666666665</v>
      </c>
      <c r="D152" s="29">
        <f>WEEKDAY(Table2[[#This Row],[Dia]])</f>
        <v>7</v>
      </c>
    </row>
    <row r="153" spans="1:4" ht="18.5" customHeight="1" x14ac:dyDescent="0.2">
      <c r="A153" s="17" t="s">
        <v>102</v>
      </c>
      <c r="B153" s="28">
        <v>44248</v>
      </c>
      <c r="C153" s="37">
        <v>0.31666666666666665</v>
      </c>
      <c r="D153" s="29">
        <f>WEEKDAY(Table2[[#This Row],[Dia]])</f>
        <v>1</v>
      </c>
    </row>
    <row r="154" spans="1:4" ht="18.5" customHeight="1" x14ac:dyDescent="0.2">
      <c r="A154" s="17" t="s">
        <v>102</v>
      </c>
      <c r="B154" s="28">
        <v>44249</v>
      </c>
      <c r="C154" s="37">
        <v>0.31666666666666665</v>
      </c>
      <c r="D154" s="29">
        <f>WEEKDAY(Table2[[#This Row],[Dia]])</f>
        <v>2</v>
      </c>
    </row>
    <row r="155" spans="1:4" ht="18.5" customHeight="1" x14ac:dyDescent="0.2">
      <c r="A155" s="17" t="s">
        <v>102</v>
      </c>
      <c r="B155" s="28">
        <v>44250</v>
      </c>
      <c r="C155" s="37">
        <v>0.31666666666666665</v>
      </c>
      <c r="D155" s="29">
        <f>WEEKDAY(Table2[[#This Row],[Dia]])</f>
        <v>3</v>
      </c>
    </row>
    <row r="156" spans="1:4" ht="18.5" customHeight="1" x14ac:dyDescent="0.2">
      <c r="A156" s="17" t="s">
        <v>102</v>
      </c>
      <c r="B156" s="28">
        <v>44251</v>
      </c>
      <c r="C156" s="37">
        <v>0.31666666666666665</v>
      </c>
      <c r="D156" s="29">
        <f>WEEKDAY(Table2[[#This Row],[Dia]])</f>
        <v>4</v>
      </c>
    </row>
    <row r="157" spans="1:4" ht="18.5" customHeight="1" x14ac:dyDescent="0.2">
      <c r="A157" s="17" t="s">
        <v>102</v>
      </c>
      <c r="B157" s="28">
        <v>44253</v>
      </c>
      <c r="C157" s="37">
        <v>0.31666666666666665</v>
      </c>
      <c r="D157" s="29">
        <f>WEEKDAY(Table2[[#This Row],[Dia]])</f>
        <v>6</v>
      </c>
    </row>
    <row r="158" spans="1:4" ht="18.5" customHeight="1" x14ac:dyDescent="0.2">
      <c r="A158" s="17" t="s">
        <v>102</v>
      </c>
      <c r="B158" s="28">
        <v>44254</v>
      </c>
      <c r="C158" s="37">
        <v>0.31666666666666665</v>
      </c>
      <c r="D158" s="29">
        <f>WEEKDAY(Table2[[#This Row],[Dia]])</f>
        <v>7</v>
      </c>
    </row>
    <row r="159" spans="1:4" ht="18.5" customHeight="1" x14ac:dyDescent="0.2">
      <c r="A159" s="17" t="s">
        <v>102</v>
      </c>
      <c r="B159" s="51">
        <v>44255</v>
      </c>
      <c r="C159" s="37">
        <v>0.31666666666666665</v>
      </c>
      <c r="D159" s="32">
        <f>WEEKDAY(Table2[[#This Row],[Dia]])</f>
        <v>1</v>
      </c>
    </row>
    <row r="160" spans="1:4" ht="18.5" customHeight="1" x14ac:dyDescent="0.2">
      <c r="A160" s="17" t="s">
        <v>150</v>
      </c>
      <c r="B160" s="28">
        <v>44244</v>
      </c>
      <c r="C160" s="37">
        <v>0.31666666666666665</v>
      </c>
      <c r="D160" s="29">
        <f>WEEKDAY(Table2[[#This Row],[Dia]])</f>
        <v>4</v>
      </c>
    </row>
    <row r="161" spans="1:4" ht="18.5" customHeight="1" x14ac:dyDescent="0.2">
      <c r="A161" s="17" t="s">
        <v>150</v>
      </c>
      <c r="B161" s="28">
        <v>44245</v>
      </c>
      <c r="C161" s="37">
        <v>0.31666666666666665</v>
      </c>
      <c r="D161" s="29">
        <f>WEEKDAY(Table2[[#This Row],[Dia]])</f>
        <v>5</v>
      </c>
    </row>
    <row r="162" spans="1:4" ht="18.5" customHeight="1" x14ac:dyDescent="0.2">
      <c r="A162" s="17" t="s">
        <v>150</v>
      </c>
      <c r="B162" s="28">
        <v>44246</v>
      </c>
      <c r="C162" s="37">
        <v>0.31666666666666665</v>
      </c>
      <c r="D162" s="29">
        <f>WEEKDAY(Table2[[#This Row],[Dia]])</f>
        <v>6</v>
      </c>
    </row>
    <row r="163" spans="1:4" ht="18.5" customHeight="1" x14ac:dyDescent="0.2">
      <c r="A163" s="17" t="s">
        <v>150</v>
      </c>
      <c r="B163" s="28">
        <v>44247</v>
      </c>
      <c r="C163" s="37">
        <v>0.31666666666666665</v>
      </c>
      <c r="D163" s="29">
        <f>WEEKDAY(Table2[[#This Row],[Dia]])</f>
        <v>7</v>
      </c>
    </row>
    <row r="164" spans="1:4" ht="18.5" customHeight="1" x14ac:dyDescent="0.2">
      <c r="A164" s="17" t="s">
        <v>150</v>
      </c>
      <c r="B164" s="28">
        <v>44249</v>
      </c>
      <c r="C164" s="37">
        <v>0.31666666666666665</v>
      </c>
      <c r="D164" s="29">
        <f>WEEKDAY(Table2[[#This Row],[Dia]])</f>
        <v>2</v>
      </c>
    </row>
    <row r="165" spans="1:4" ht="18.5" customHeight="1" x14ac:dyDescent="0.2">
      <c r="A165" s="17" t="s">
        <v>150</v>
      </c>
      <c r="B165" s="28">
        <v>44251</v>
      </c>
      <c r="C165" s="37">
        <v>0.31666666666666665</v>
      </c>
      <c r="D165" s="29">
        <f>WEEKDAY(Table2[[#This Row],[Dia]])</f>
        <v>4</v>
      </c>
    </row>
    <row r="166" spans="1:4" ht="18.5" customHeight="1" x14ac:dyDescent="0.2">
      <c r="A166" s="17" t="s">
        <v>150</v>
      </c>
      <c r="B166" s="28">
        <v>44252</v>
      </c>
      <c r="C166" s="37">
        <v>0.31666666666666665</v>
      </c>
      <c r="D166" s="29">
        <f>WEEKDAY(Table2[[#This Row],[Dia]])</f>
        <v>5</v>
      </c>
    </row>
    <row r="167" spans="1:4" ht="18.5" customHeight="1" x14ac:dyDescent="0.2">
      <c r="A167" s="17" t="s">
        <v>150</v>
      </c>
      <c r="B167" s="28">
        <v>44253</v>
      </c>
      <c r="C167" s="37">
        <v>0.31666666666666665</v>
      </c>
      <c r="D167" s="29">
        <f>WEEKDAY(Table2[[#This Row],[Dia]])</f>
        <v>6</v>
      </c>
    </row>
    <row r="168" spans="1:4" ht="18.5" customHeight="1" x14ac:dyDescent="0.2">
      <c r="A168" s="17" t="s">
        <v>150</v>
      </c>
      <c r="B168" s="28">
        <v>44254</v>
      </c>
      <c r="C168" s="37">
        <v>0.31666666666666665</v>
      </c>
      <c r="D168" s="29">
        <f>WEEKDAY(Table2[[#This Row],[Dia]])</f>
        <v>7</v>
      </c>
    </row>
    <row r="169" spans="1:4" ht="18.5" customHeight="1" x14ac:dyDescent="0.2">
      <c r="A169" s="17" t="s">
        <v>150</v>
      </c>
      <c r="B169" s="51">
        <v>44255</v>
      </c>
      <c r="C169" s="37">
        <v>0.31666666666666665</v>
      </c>
      <c r="D169" s="32">
        <f>WEEKDAY(Table2[[#This Row],[Dia]])</f>
        <v>1</v>
      </c>
    </row>
  </sheetData>
  <phoneticPr fontId="3" type="noConversion"/>
  <conditionalFormatting sqref="A5:C169">
    <cfRule type="expression" dxfId="11" priority="324">
      <formula>$D5=1</formula>
    </cfRule>
    <cfRule type="expression" dxfId="10" priority="325">
      <formula>$D5=7</formula>
    </cfRule>
  </conditionalFormatting>
  <conditionalFormatting sqref="A5:C169">
    <cfRule type="expression" dxfId="9" priority="314">
      <formula>OR($C5="C", $C5="c")</formula>
    </cfRule>
  </conditionalFormatting>
  <conditionalFormatting sqref="A33:A34">
    <cfRule type="expression" dxfId="8" priority="290">
      <formula>$D33=1</formula>
    </cfRule>
    <cfRule type="expression" dxfId="7" priority="291">
      <formula>$D33=7</formula>
    </cfRule>
  </conditionalFormatting>
  <conditionalFormatting sqref="A33:A34">
    <cfRule type="expression" dxfId="6" priority="289">
      <formula>OR($C33="C", $C33="c")</formula>
    </cfRule>
  </conditionalFormatting>
  <dataValidations count="2">
    <dataValidation type="custom" allowBlank="1" showErrorMessage="1" error="O valor informado deve ser _x000a_(1) a quantidade de horas trabalhadas _x000a_(2) ou &quot;C&quot; caso o dia tenha sido uma folga/compensaçao de feriado." sqref="C5:C1048576" xr:uid="{00000000-0002-0000-0700-000000000000}">
      <formula1>OR(AND(C5&gt;0,C5&lt;1),C5="c",C5="C")</formula1>
    </dataValidation>
    <dataValidation type="date" allowBlank="1" showInputMessage="1" sqref="B5:B1048576" xr:uid="{00000000-0002-0000-0700-000001000000}">
      <formula1>1</formula1>
      <formula2>73051</formula2>
    </dataValidation>
  </dataValidations>
  <pageMargins left="0.7" right="0.7" top="0.75" bottom="0.75" header="0.3" footer="0.3"/>
  <pageSetup orientation="portrait"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00000000-0002-0000-0700-000002000000}">
          <x14:formula1>
            <xm:f>Employee!$A$5:$A$1048576</xm:f>
          </x14:formula1>
          <xm:sqref>A5:A1048576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Location</vt:lpstr>
      <vt:lpstr>Store</vt:lpstr>
      <vt:lpstr>Role</vt:lpstr>
      <vt:lpstr>Shift</vt:lpstr>
      <vt:lpstr>Employee</vt:lpstr>
      <vt:lpstr>Demand</vt:lpstr>
      <vt:lpstr>Holiday</vt:lpstr>
      <vt:lpstr>PreviousAllocation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Moulin</dc:creator>
  <cp:lastModifiedBy>Renato Moulin</cp:lastModifiedBy>
  <dcterms:created xsi:type="dcterms:W3CDTF">2020-04-27T14:06:29Z</dcterms:created>
  <dcterms:modified xsi:type="dcterms:W3CDTF">2021-03-30T21:06:32Z</dcterms:modified>
</cp:coreProperties>
</file>